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60" windowWidth="23415" windowHeight="11085"/>
  </bookViews>
  <sheets>
    <sheet name="Tasa de vehX100hab" sheetId="1" r:id="rId1"/>
    <sheet name="AMG" sheetId="2" r:id="rId2"/>
  </sheets>
  <definedNames>
    <definedName name="_xlnm._FilterDatabase" localSheetId="1" hidden="1">AMG!$B$4:$F$14</definedName>
  </definedNames>
  <calcPr calcId="145621"/>
</workbook>
</file>

<file path=xl/calcChain.xml><?xml version="1.0" encoding="utf-8"?>
<calcChain xmlns="http://schemas.openxmlformats.org/spreadsheetml/2006/main">
  <c r="F5" i="2" l="1"/>
  <c r="F5" i="1" l="1"/>
  <c r="E5" i="1"/>
  <c r="F8" i="2"/>
  <c r="E8" i="2"/>
  <c r="E11" i="2"/>
  <c r="F11" i="2"/>
  <c r="E5" i="2"/>
  <c r="E14" i="2"/>
  <c r="F14" i="2"/>
  <c r="E7" i="2"/>
  <c r="F7" i="2"/>
  <c r="E10" i="2"/>
  <c r="F10" i="2"/>
  <c r="E13" i="2"/>
  <c r="F13" i="2"/>
  <c r="E9" i="2"/>
  <c r="F9" i="2"/>
  <c r="E12" i="2"/>
  <c r="F12" i="2"/>
  <c r="E6" i="2"/>
  <c r="F6" i="2"/>
  <c r="F27" i="1" l="1"/>
  <c r="F28" i="1"/>
  <c r="E27" i="1"/>
  <c r="E28" i="1"/>
  <c r="F6" i="1" l="1"/>
  <c r="E6" i="1"/>
  <c r="F7" i="1" l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7" i="1" l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</calcChain>
</file>

<file path=xl/sharedStrings.xml><?xml version="1.0" encoding="utf-8"?>
<sst xmlns="http://schemas.openxmlformats.org/spreadsheetml/2006/main" count="26" uniqueCount="22">
  <si>
    <t>Año</t>
  </si>
  <si>
    <t xml:space="preserve">Vehículos de motor </t>
  </si>
  <si>
    <t>Población</t>
  </si>
  <si>
    <t>Veh/hab</t>
  </si>
  <si>
    <t xml:space="preserve">Tasa de vehículos de motor registrados en circulación </t>
  </si>
  <si>
    <t>Tasa x 100</t>
  </si>
  <si>
    <t>Municipio</t>
  </si>
  <si>
    <t>Guadalajara</t>
  </si>
  <si>
    <t>Zapotlanejo</t>
  </si>
  <si>
    <t>Jalisco 1995-2018</t>
  </si>
  <si>
    <t>Fuente: Elaborado por el IIEG, con base en INEGI. Estadísticas de vehículos de motor registrados en circulación 1995-2018, y CONAPO, Proyecciones a mitad de año por entidad federativa.</t>
  </si>
  <si>
    <t>Acatlán de Juárez</t>
  </si>
  <si>
    <t>Ixtlahuacán de los Membrillos</t>
  </si>
  <si>
    <t>Juanacatlán</t>
  </si>
  <si>
    <t>El Salto</t>
  </si>
  <si>
    <t>Tlajomulco de Zúñiga</t>
  </si>
  <si>
    <t>San Pedro Tlaquepaque</t>
  </si>
  <si>
    <t>Tonalá</t>
  </si>
  <si>
    <t>Zapopan</t>
  </si>
  <si>
    <t>Fuente: Elaborado por el IIEG, con base en INEGI. Estadísticas de vehículos de motor registrados en circulación 2018, y CONAPO, Proyecciones de la Población para los municipios de México 2010-2030 (actualización correspondiente al mes de Abril de 2013).</t>
  </si>
  <si>
    <t xml:space="preserve">Tasa de vehículos de motor por cada 100 habitantes </t>
  </si>
  <si>
    <t>AMG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</si>
</sst>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b/>
      <sz val="1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b/>
      <sz val="11"/>
      <color theme="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BBB27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32">
    <xf numFmtId="0" fontId="0" fillId="0" borderId="0" xfId="0"/>
    <xf numFmtId="0" fontId="19" fillId="33" borderId="0" xfId="42" applyFont="1" applyFill="1" applyAlignment="1">
      <alignment vertical="center"/>
    </xf>
    <xf numFmtId="3" fontId="18" fillId="0" borderId="0" xfId="0" applyNumberFormat="1" applyFont="1"/>
    <xf numFmtId="3" fontId="20" fillId="0" borderId="0" xfId="0" applyNumberFormat="1" applyFont="1" applyAlignment="1">
      <alignment horizontal="center"/>
    </xf>
    <xf numFmtId="3" fontId="21" fillId="0" borderId="0" xfId="0" applyNumberFormat="1" applyFont="1" applyAlignment="1">
      <alignment horizontal="center" wrapText="1"/>
    </xf>
    <xf numFmtId="0" fontId="22" fillId="0" borderId="0" xfId="0" applyFont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3" fontId="21" fillId="0" borderId="0" xfId="0" applyNumberFormat="1" applyFont="1" applyBorder="1" applyAlignment="1">
      <alignment horizontal="center" wrapText="1"/>
    </xf>
    <xf numFmtId="3" fontId="20" fillId="0" borderId="0" xfId="0" applyNumberFormat="1" applyFont="1" applyBorder="1" applyAlignment="1">
      <alignment horizontal="center"/>
    </xf>
    <xf numFmtId="0" fontId="0" fillId="0" borderId="0" xfId="0" applyBorder="1"/>
    <xf numFmtId="2" fontId="21" fillId="0" borderId="0" xfId="0" applyNumberFormat="1" applyFont="1" applyAlignment="1">
      <alignment horizontal="center"/>
    </xf>
    <xf numFmtId="164" fontId="21" fillId="0" borderId="0" xfId="0" applyNumberFormat="1" applyFont="1" applyAlignment="1">
      <alignment horizontal="center"/>
    </xf>
    <xf numFmtId="2" fontId="21" fillId="0" borderId="0" xfId="0" applyNumberFormat="1" applyFont="1" applyBorder="1" applyAlignment="1">
      <alignment horizontal="center"/>
    </xf>
    <xf numFmtId="3" fontId="21" fillId="34" borderId="13" xfId="0" applyNumberFormat="1" applyFont="1" applyFill="1" applyBorder="1" applyAlignment="1">
      <alignment horizontal="center" vertical="center"/>
    </xf>
    <xf numFmtId="0" fontId="0" fillId="34" borderId="0" xfId="0" applyFill="1"/>
    <xf numFmtId="0" fontId="0" fillId="34" borderId="11" xfId="0" applyFill="1" applyBorder="1"/>
    <xf numFmtId="3" fontId="21" fillId="34" borderId="11" xfId="0" applyNumberFormat="1" applyFont="1" applyFill="1" applyBorder="1" applyAlignment="1">
      <alignment horizontal="center"/>
    </xf>
    <xf numFmtId="2" fontId="21" fillId="34" borderId="11" xfId="0" applyNumberFormat="1" applyFont="1" applyFill="1" applyBorder="1" applyAlignment="1">
      <alignment horizontal="center"/>
    </xf>
    <xf numFmtId="164" fontId="21" fillId="34" borderId="11" xfId="0" applyNumberFormat="1" applyFont="1" applyFill="1" applyBorder="1" applyAlignment="1">
      <alignment horizontal="center"/>
    </xf>
    <xf numFmtId="0" fontId="0" fillId="34" borderId="14" xfId="0" applyFill="1" applyBorder="1"/>
    <xf numFmtId="0" fontId="0" fillId="34" borderId="12" xfId="0" applyFill="1" applyBorder="1"/>
    <xf numFmtId="0" fontId="26" fillId="35" borderId="11" xfId="0" applyFont="1" applyFill="1" applyBorder="1" applyAlignment="1">
      <alignment horizontal="center" vertical="center" wrapText="1"/>
    </xf>
    <xf numFmtId="0" fontId="26" fillId="35" borderId="11" xfId="0" applyFont="1" applyFill="1" applyBorder="1" applyAlignment="1">
      <alignment horizontal="center" vertical="center"/>
    </xf>
    <xf numFmtId="0" fontId="26" fillId="35" borderId="15" xfId="0" applyFont="1" applyFill="1" applyBorder="1" applyAlignment="1">
      <alignment horizontal="center" vertical="center" wrapText="1"/>
    </xf>
    <xf numFmtId="0" fontId="26" fillId="35" borderId="16" xfId="0" applyFont="1" applyFill="1" applyBorder="1" applyAlignment="1">
      <alignment horizontal="center" vertical="center" wrapText="1"/>
    </xf>
    <xf numFmtId="0" fontId="26" fillId="35" borderId="17" xfId="0" applyFont="1" applyFill="1" applyBorder="1" applyAlignment="1">
      <alignment horizontal="center" vertical="center"/>
    </xf>
    <xf numFmtId="3" fontId="0" fillId="34" borderId="0" xfId="0" applyNumberFormat="1" applyFill="1"/>
    <xf numFmtId="164" fontId="0" fillId="34" borderId="0" xfId="0" applyNumberFormat="1" applyFill="1"/>
    <xf numFmtId="0" fontId="23" fillId="0" borderId="10" xfId="0" applyFont="1" applyBorder="1" applyAlignment="1">
      <alignment horizontal="left" wrapText="1"/>
    </xf>
    <xf numFmtId="0" fontId="24" fillId="33" borderId="0" xfId="42" applyFont="1" applyFill="1" applyAlignment="1">
      <alignment horizontal="center" vertical="center" wrapText="1"/>
    </xf>
    <xf numFmtId="0" fontId="25" fillId="0" borderId="0" xfId="0" applyFont="1" applyAlignment="1">
      <alignment horizontal="center" wrapText="1"/>
    </xf>
    <xf numFmtId="0" fontId="27" fillId="34" borderId="0" xfId="0" applyFont="1" applyFill="1"/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_Trab_Comer_J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colors>
    <mruColors>
      <color rgb="FFFBBB2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250709029147186E-2"/>
          <c:y val="0.13143307086614173"/>
          <c:w val="0.89606335985584984"/>
          <c:h val="0.5614169190389662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1">
                <a:lumMod val="65000"/>
                <a:lumOff val="35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b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AMG!$B$5:$B$14</c:f>
              <c:strCache>
                <c:ptCount val="10"/>
                <c:pt idx="0">
                  <c:v>Guadalajara</c:v>
                </c:pt>
                <c:pt idx="1">
                  <c:v>Zapotlanejo</c:v>
                </c:pt>
                <c:pt idx="2">
                  <c:v>Juanacatlán</c:v>
                </c:pt>
                <c:pt idx="3">
                  <c:v>Zapopan</c:v>
                </c:pt>
                <c:pt idx="4">
                  <c:v>San Pedro Tlaquepaque</c:v>
                </c:pt>
                <c:pt idx="5">
                  <c:v>El Salto</c:v>
                </c:pt>
                <c:pt idx="6">
                  <c:v>Acatlán de Juárez</c:v>
                </c:pt>
                <c:pt idx="7">
                  <c:v>Tonalá</c:v>
                </c:pt>
                <c:pt idx="8">
                  <c:v>Tlajomulco de Zúñiga</c:v>
                </c:pt>
                <c:pt idx="9">
                  <c:v>Ixtlahuacán de los Membrillos</c:v>
                </c:pt>
              </c:strCache>
            </c:strRef>
          </c:cat>
          <c:val>
            <c:numRef>
              <c:f>AMG!$F$5:$F$14</c:f>
              <c:numCache>
                <c:formatCode>0.0</c:formatCode>
                <c:ptCount val="10"/>
                <c:pt idx="0">
                  <c:v>61.970413399673006</c:v>
                </c:pt>
                <c:pt idx="1">
                  <c:v>60.653248210381086</c:v>
                </c:pt>
                <c:pt idx="2">
                  <c:v>58.462051081531833</c:v>
                </c:pt>
                <c:pt idx="3">
                  <c:v>53.631521645533944</c:v>
                </c:pt>
                <c:pt idx="4">
                  <c:v>35.875388836434404</c:v>
                </c:pt>
                <c:pt idx="5">
                  <c:v>32.583906116471731</c:v>
                </c:pt>
                <c:pt idx="6">
                  <c:v>32.398915384001917</c:v>
                </c:pt>
                <c:pt idx="7">
                  <c:v>31.737609868334417</c:v>
                </c:pt>
                <c:pt idx="8">
                  <c:v>25.531539956110915</c:v>
                </c:pt>
                <c:pt idx="9">
                  <c:v>23.469213352065886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349888"/>
        <c:axId val="60793600"/>
      </c:barChart>
      <c:catAx>
        <c:axId val="4534988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MX"/>
          </a:p>
        </c:txPr>
        <c:crossAx val="60793600"/>
        <c:crosses val="autoZero"/>
        <c:auto val="1"/>
        <c:lblAlgn val="ctr"/>
        <c:lblOffset val="100"/>
        <c:noMultiLvlLbl val="0"/>
      </c:catAx>
      <c:valAx>
        <c:axId val="60793600"/>
        <c:scaling>
          <c:orientation val="minMax"/>
        </c:scaling>
        <c:delete val="0"/>
        <c:axPos val="l"/>
        <c:majorGridlines/>
        <c:numFmt formatCode="0.0" sourceLinked="1"/>
        <c:majorTickMark val="none"/>
        <c:minorTickMark val="none"/>
        <c:tickLblPos val="nextTo"/>
        <c:crossAx val="453498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123823</xdr:colOff>
      <xdr:row>1</xdr:row>
      <xdr:rowOff>180976</xdr:rowOff>
    </xdr:from>
    <xdr:to>
      <xdr:col>17</xdr:col>
      <xdr:colOff>485774</xdr:colOff>
      <xdr:row>26</xdr:row>
      <xdr:rowOff>171451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29"/>
  <sheetViews>
    <sheetView showGridLines="0" tabSelected="1" workbookViewId="0">
      <selection activeCell="J19" sqref="J19"/>
    </sheetView>
  </sheetViews>
  <sheetFormatPr baseColWidth="10" defaultRowHeight="15" x14ac:dyDescent="0.25"/>
  <cols>
    <col min="1" max="1" width="5.7109375" customWidth="1"/>
    <col min="2" max="2" width="7.85546875" customWidth="1"/>
    <col min="3" max="3" width="20.42578125" customWidth="1"/>
    <col min="4" max="4" width="10.140625" bestFit="1" customWidth="1"/>
    <col min="5" max="5" width="10.42578125" customWidth="1"/>
    <col min="6" max="6" width="12.42578125" customWidth="1"/>
  </cols>
  <sheetData>
    <row r="2" spans="2:24" ht="19.5" customHeight="1" x14ac:dyDescent="0.25">
      <c r="B2" s="29" t="s">
        <v>4</v>
      </c>
      <c r="C2" s="29"/>
      <c r="D2" s="29"/>
      <c r="E2" s="29"/>
      <c r="F2" s="29"/>
      <c r="G2" s="1"/>
    </row>
    <row r="3" spans="2:24" ht="15" customHeight="1" x14ac:dyDescent="0.25">
      <c r="B3" s="30" t="s">
        <v>9</v>
      </c>
      <c r="C3" s="30"/>
      <c r="D3" s="30"/>
      <c r="E3" s="30"/>
      <c r="F3" s="30"/>
    </row>
    <row r="4" spans="2:24" ht="30" customHeight="1" x14ac:dyDescent="0.25">
      <c r="B4" s="21" t="s">
        <v>0</v>
      </c>
      <c r="C4" s="21" t="s">
        <v>1</v>
      </c>
      <c r="D4" s="21" t="s">
        <v>2</v>
      </c>
      <c r="E4" s="22" t="s">
        <v>3</v>
      </c>
      <c r="F4" s="22" t="s">
        <v>5</v>
      </c>
    </row>
    <row r="5" spans="2:24" x14ac:dyDescent="0.25">
      <c r="B5" s="5">
        <v>1995</v>
      </c>
      <c r="C5" s="4">
        <v>1020996</v>
      </c>
      <c r="D5" s="3">
        <v>6197229</v>
      </c>
      <c r="E5" s="10">
        <f>C5/D5</f>
        <v>0.16475040699641727</v>
      </c>
      <c r="F5" s="11">
        <f>C5/D5*100</f>
        <v>16.475040699641728</v>
      </c>
    </row>
    <row r="6" spans="2:24" x14ac:dyDescent="0.25">
      <c r="B6" s="5">
        <v>1996</v>
      </c>
      <c r="C6" s="4">
        <v>1016481</v>
      </c>
      <c r="D6" s="3">
        <v>6270725</v>
      </c>
      <c r="E6" s="10">
        <f>C6/D6</f>
        <v>0.16209943826272083</v>
      </c>
      <c r="F6" s="11">
        <f>C6/D6*100</f>
        <v>16.209943826272085</v>
      </c>
    </row>
    <row r="7" spans="2:24" x14ac:dyDescent="0.25">
      <c r="B7" s="5">
        <v>1997</v>
      </c>
      <c r="C7" s="4">
        <v>1077616</v>
      </c>
      <c r="D7" s="3">
        <v>6338294</v>
      </c>
      <c r="E7" s="10">
        <f t="shared" ref="E7:E28" si="0">C7/D7</f>
        <v>0.17001672689843672</v>
      </c>
      <c r="F7" s="11">
        <f t="shared" ref="F7:F28" si="1">C7/D7*100</f>
        <v>17.001672689843673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2:24" x14ac:dyDescent="0.25">
      <c r="B8" s="5">
        <v>1998</v>
      </c>
      <c r="C8" s="4">
        <v>1099757</v>
      </c>
      <c r="D8" s="3">
        <v>6401411</v>
      </c>
      <c r="E8" s="10">
        <f t="shared" si="0"/>
        <v>0.17179915490506703</v>
      </c>
      <c r="F8" s="11">
        <f t="shared" si="1"/>
        <v>17.179915490506701</v>
      </c>
    </row>
    <row r="9" spans="2:24" x14ac:dyDescent="0.25">
      <c r="B9" s="5">
        <v>1999</v>
      </c>
      <c r="C9" s="4">
        <v>1114421</v>
      </c>
      <c r="D9" s="3">
        <v>6452167</v>
      </c>
      <c r="E9" s="10">
        <f t="shared" si="0"/>
        <v>0.17272042090665043</v>
      </c>
      <c r="F9" s="11">
        <f t="shared" si="1"/>
        <v>17.272042090665042</v>
      </c>
    </row>
    <row r="10" spans="2:24" x14ac:dyDescent="0.25">
      <c r="B10" s="5">
        <v>2000</v>
      </c>
      <c r="C10" s="4">
        <v>1303109</v>
      </c>
      <c r="D10" s="3">
        <v>6513479</v>
      </c>
      <c r="E10" s="10">
        <f t="shared" si="0"/>
        <v>0.20006343768053908</v>
      </c>
      <c r="F10" s="11">
        <f t="shared" si="1"/>
        <v>20.00634376805391</v>
      </c>
    </row>
    <row r="11" spans="2:24" x14ac:dyDescent="0.25">
      <c r="B11" s="5">
        <v>2001</v>
      </c>
      <c r="C11" s="4">
        <v>1376637</v>
      </c>
      <c r="D11" s="3">
        <v>6592401</v>
      </c>
      <c r="E11" s="10">
        <f t="shared" si="0"/>
        <v>0.20882179345582891</v>
      </c>
      <c r="F11" s="11">
        <f t="shared" si="1"/>
        <v>20.882179345582891</v>
      </c>
    </row>
    <row r="12" spans="2:24" x14ac:dyDescent="0.25">
      <c r="B12" s="5">
        <v>2002</v>
      </c>
      <c r="C12" s="4">
        <v>1681096</v>
      </c>
      <c r="D12" s="3">
        <v>6671656</v>
      </c>
      <c r="E12" s="10">
        <f t="shared" si="0"/>
        <v>0.25197582129534257</v>
      </c>
      <c r="F12" s="11">
        <f t="shared" si="1"/>
        <v>25.197582129534258</v>
      </c>
    </row>
    <row r="13" spans="2:24" x14ac:dyDescent="0.25">
      <c r="B13" s="5">
        <v>2003</v>
      </c>
      <c r="C13" s="4">
        <v>1814156</v>
      </c>
      <c r="D13" s="3">
        <v>6752883</v>
      </c>
      <c r="E13" s="10">
        <f t="shared" si="0"/>
        <v>0.26864910883247939</v>
      </c>
      <c r="F13" s="11">
        <f t="shared" si="1"/>
        <v>26.864910883247937</v>
      </c>
    </row>
    <row r="14" spans="2:24" x14ac:dyDescent="0.25">
      <c r="B14" s="5">
        <v>2004</v>
      </c>
      <c r="C14" s="4">
        <v>1940129</v>
      </c>
      <c r="D14" s="3">
        <v>6823155</v>
      </c>
      <c r="E14" s="10">
        <f t="shared" si="0"/>
        <v>0.28434485219813999</v>
      </c>
      <c r="F14" s="11">
        <f t="shared" si="1"/>
        <v>28.434485219814</v>
      </c>
    </row>
    <row r="15" spans="2:24" x14ac:dyDescent="0.25">
      <c r="B15" s="5">
        <v>2005</v>
      </c>
      <c r="C15" s="4">
        <v>2066373</v>
      </c>
      <c r="D15" s="3">
        <v>6903508</v>
      </c>
      <c r="E15" s="10">
        <f t="shared" si="0"/>
        <v>0.29932217069930245</v>
      </c>
      <c r="F15" s="11">
        <f t="shared" si="1"/>
        <v>29.932217069930246</v>
      </c>
    </row>
    <row r="16" spans="2:24" x14ac:dyDescent="0.25">
      <c r="B16" s="5">
        <v>2006</v>
      </c>
      <c r="C16" s="4">
        <v>2207186</v>
      </c>
      <c r="D16" s="3">
        <v>7000916</v>
      </c>
      <c r="E16" s="10">
        <f t="shared" si="0"/>
        <v>0.31527103024804182</v>
      </c>
      <c r="F16" s="11">
        <f t="shared" si="1"/>
        <v>31.52710302480418</v>
      </c>
    </row>
    <row r="17" spans="2:10" x14ac:dyDescent="0.25">
      <c r="B17" s="5">
        <v>2007</v>
      </c>
      <c r="C17" s="4">
        <v>2381424</v>
      </c>
      <c r="D17" s="3">
        <v>7101648</v>
      </c>
      <c r="E17" s="10">
        <f t="shared" si="0"/>
        <v>0.33533399571479744</v>
      </c>
      <c r="F17" s="11">
        <f t="shared" si="1"/>
        <v>33.533399571479741</v>
      </c>
    </row>
    <row r="18" spans="2:10" x14ac:dyDescent="0.25">
      <c r="B18" s="5">
        <v>2008</v>
      </c>
      <c r="C18" s="4">
        <v>2592027</v>
      </c>
      <c r="D18" s="3">
        <v>7213583</v>
      </c>
      <c r="E18" s="10">
        <f t="shared" si="0"/>
        <v>0.35932587176164743</v>
      </c>
      <c r="F18" s="11">
        <f t="shared" si="1"/>
        <v>35.932587176164745</v>
      </c>
    </row>
    <row r="19" spans="2:10" x14ac:dyDescent="0.25">
      <c r="B19" s="5">
        <v>2009</v>
      </c>
      <c r="C19" s="4">
        <v>2659712</v>
      </c>
      <c r="D19" s="3">
        <v>7331993</v>
      </c>
      <c r="E19" s="10">
        <f t="shared" si="0"/>
        <v>0.36275430159303207</v>
      </c>
      <c r="F19" s="11">
        <f t="shared" si="1"/>
        <v>36.275430159303205</v>
      </c>
    </row>
    <row r="20" spans="2:10" x14ac:dyDescent="0.25">
      <c r="B20" s="5">
        <v>2010</v>
      </c>
      <c r="C20" s="4">
        <v>2754043</v>
      </c>
      <c r="D20" s="3">
        <v>7442625.2958283527</v>
      </c>
      <c r="E20" s="10">
        <f t="shared" si="0"/>
        <v>0.37003649794698945</v>
      </c>
      <c r="F20" s="11">
        <f t="shared" si="1"/>
        <v>37.003649794698944</v>
      </c>
      <c r="G20" s="2"/>
      <c r="H20" s="2"/>
      <c r="I20" s="2"/>
      <c r="J20" s="2"/>
    </row>
    <row r="21" spans="2:10" x14ac:dyDescent="0.25">
      <c r="B21" s="5">
        <v>2011</v>
      </c>
      <c r="C21" s="4">
        <v>2861984</v>
      </c>
      <c r="D21" s="3">
        <v>7543233.4134753449</v>
      </c>
      <c r="E21" s="10">
        <f t="shared" si="0"/>
        <v>0.37941077030538511</v>
      </c>
      <c r="F21" s="11">
        <f t="shared" si="1"/>
        <v>37.941077030538509</v>
      </c>
    </row>
    <row r="22" spans="2:10" x14ac:dyDescent="0.25">
      <c r="B22" s="5">
        <v>2012</v>
      </c>
      <c r="C22" s="4">
        <v>2902432</v>
      </c>
      <c r="D22" s="3">
        <v>7644151.5063090865</v>
      </c>
      <c r="E22" s="10">
        <f t="shared" si="0"/>
        <v>0.37969315464306053</v>
      </c>
      <c r="F22" s="11">
        <f t="shared" si="1"/>
        <v>37.96931546430605</v>
      </c>
    </row>
    <row r="23" spans="2:10" x14ac:dyDescent="0.25">
      <c r="B23" s="5">
        <v>2013</v>
      </c>
      <c r="C23" s="4">
        <v>2953747</v>
      </c>
      <c r="D23" s="3">
        <v>7742303.2333918251</v>
      </c>
      <c r="E23" s="10">
        <f t="shared" si="0"/>
        <v>0.38150753218509542</v>
      </c>
      <c r="F23" s="11">
        <f t="shared" si="1"/>
        <v>38.150753218509543</v>
      </c>
    </row>
    <row r="24" spans="2:10" x14ac:dyDescent="0.25">
      <c r="B24" s="5">
        <v>2014</v>
      </c>
      <c r="C24" s="4">
        <v>3112643</v>
      </c>
      <c r="D24" s="3">
        <v>7838010.1437814655</v>
      </c>
      <c r="E24" s="10">
        <f t="shared" si="0"/>
        <v>0.39712158352710403</v>
      </c>
      <c r="F24" s="11">
        <f t="shared" si="1"/>
        <v>39.712158352710404</v>
      </c>
    </row>
    <row r="25" spans="2:10" x14ac:dyDescent="0.25">
      <c r="B25" s="5">
        <v>2015</v>
      </c>
      <c r="C25" s="4">
        <v>3268321</v>
      </c>
      <c r="D25" s="3">
        <v>7931266.5926989904</v>
      </c>
      <c r="E25" s="10">
        <f t="shared" si="0"/>
        <v>0.41208058786078433</v>
      </c>
      <c r="F25" s="11">
        <f t="shared" si="1"/>
        <v>41.208058786078432</v>
      </c>
    </row>
    <row r="26" spans="2:10" x14ac:dyDescent="0.25">
      <c r="B26" s="6">
        <v>2016</v>
      </c>
      <c r="C26" s="7">
        <v>3429847</v>
      </c>
      <c r="D26" s="8">
        <v>8022181.1143971086</v>
      </c>
      <c r="E26" s="12">
        <f t="shared" si="0"/>
        <v>0.4275454456948849</v>
      </c>
      <c r="F26" s="11">
        <f t="shared" si="1"/>
        <v>42.754544569488488</v>
      </c>
      <c r="G26" s="9"/>
      <c r="H26" s="9"/>
    </row>
    <row r="27" spans="2:10" x14ac:dyDescent="0.25">
      <c r="B27" s="6">
        <v>2017</v>
      </c>
      <c r="C27" s="7">
        <v>3605557</v>
      </c>
      <c r="D27" s="8">
        <v>8110942.5734408107</v>
      </c>
      <c r="E27" s="12">
        <f t="shared" si="0"/>
        <v>0.44452996274518763</v>
      </c>
      <c r="F27" s="11">
        <f t="shared" si="1"/>
        <v>44.45299627451876</v>
      </c>
      <c r="G27" s="9"/>
      <c r="H27" s="9"/>
    </row>
    <row r="28" spans="2:10" x14ac:dyDescent="0.25">
      <c r="B28" s="6">
        <v>2018</v>
      </c>
      <c r="C28" s="7">
        <v>3732984</v>
      </c>
      <c r="D28" s="8">
        <v>8197483.1057383195</v>
      </c>
      <c r="E28" s="12">
        <f t="shared" si="0"/>
        <v>0.45538172532333421</v>
      </c>
      <c r="F28" s="11">
        <f t="shared" si="1"/>
        <v>45.538172532333419</v>
      </c>
    </row>
    <row r="29" spans="2:10" ht="37.5" customHeight="1" x14ac:dyDescent="0.25">
      <c r="B29" s="28" t="s">
        <v>10</v>
      </c>
      <c r="C29" s="28"/>
      <c r="D29" s="28"/>
      <c r="E29" s="28"/>
      <c r="F29" s="28"/>
    </row>
  </sheetData>
  <mergeCells count="3">
    <mergeCell ref="B29:F29"/>
    <mergeCell ref="B2:F2"/>
    <mergeCell ref="B3:F3"/>
  </mergeCells>
  <pageMargins left="0.75" right="0.75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2"/>
  <sheetViews>
    <sheetView topLeftCell="B1" workbookViewId="0">
      <selection activeCell="D23" sqref="D23"/>
    </sheetView>
  </sheetViews>
  <sheetFormatPr baseColWidth="10" defaultRowHeight="15" x14ac:dyDescent="0.25"/>
  <cols>
    <col min="1" max="1" width="5.140625" style="14" customWidth="1"/>
    <col min="2" max="2" width="28" style="14" customWidth="1"/>
    <col min="3" max="3" width="14.85546875" style="14" customWidth="1"/>
    <col min="4" max="4" width="12.7109375" style="14" customWidth="1"/>
    <col min="5" max="5" width="13.28515625" style="14" customWidth="1"/>
    <col min="6" max="16384" width="11.42578125" style="14"/>
  </cols>
  <sheetData>
    <row r="2" spans="2:6" x14ac:dyDescent="0.25">
      <c r="B2" s="31" t="s">
        <v>20</v>
      </c>
    </row>
    <row r="3" spans="2:6" x14ac:dyDescent="0.25">
      <c r="B3" s="31" t="s">
        <v>21</v>
      </c>
    </row>
    <row r="4" spans="2:6" ht="25.5" x14ac:dyDescent="0.25">
      <c r="B4" s="23" t="s">
        <v>6</v>
      </c>
      <c r="C4" s="24" t="s">
        <v>1</v>
      </c>
      <c r="D4" s="21" t="s">
        <v>2</v>
      </c>
      <c r="E4" s="25" t="s">
        <v>3</v>
      </c>
      <c r="F4" s="22" t="s">
        <v>5</v>
      </c>
    </row>
    <row r="5" spans="2:6" x14ac:dyDescent="0.25">
      <c r="B5" s="15" t="s">
        <v>7</v>
      </c>
      <c r="C5" s="13">
        <v>954293</v>
      </c>
      <c r="D5" s="16">
        <v>1539917.1114857134</v>
      </c>
      <c r="E5" s="17">
        <f t="shared" ref="E5:E14" si="0">C5/D5</f>
        <v>0.61970413399673008</v>
      </c>
      <c r="F5" s="18">
        <f t="shared" ref="F5:F14" si="1">C5/D5*100</f>
        <v>61.970413399673006</v>
      </c>
    </row>
    <row r="6" spans="2:6" x14ac:dyDescent="0.25">
      <c r="B6" s="15" t="s">
        <v>8</v>
      </c>
      <c r="C6" s="13">
        <v>44357</v>
      </c>
      <c r="D6" s="16">
        <v>73132.109670604739</v>
      </c>
      <c r="E6" s="17">
        <f t="shared" si="0"/>
        <v>0.60653248210381083</v>
      </c>
      <c r="F6" s="18">
        <f t="shared" si="1"/>
        <v>60.653248210381086</v>
      </c>
    </row>
    <row r="7" spans="2:6" x14ac:dyDescent="0.25">
      <c r="B7" s="15" t="s">
        <v>13</v>
      </c>
      <c r="C7" s="13">
        <v>8690</v>
      </c>
      <c r="D7" s="16">
        <v>14864.343346217582</v>
      </c>
      <c r="E7" s="17">
        <f t="shared" si="0"/>
        <v>0.58462051081531829</v>
      </c>
      <c r="F7" s="18">
        <f t="shared" si="1"/>
        <v>58.462051081531833</v>
      </c>
    </row>
    <row r="8" spans="2:6" x14ac:dyDescent="0.25">
      <c r="B8" s="15" t="s">
        <v>18</v>
      </c>
      <c r="C8" s="13">
        <v>751325</v>
      </c>
      <c r="D8" s="16">
        <v>1400901.8893137542</v>
      </c>
      <c r="E8" s="17">
        <f t="shared" si="0"/>
        <v>0.53631521645533942</v>
      </c>
      <c r="F8" s="18">
        <f t="shared" si="1"/>
        <v>53.631521645533944</v>
      </c>
    </row>
    <row r="9" spans="2:6" x14ac:dyDescent="0.25">
      <c r="B9" s="15" t="s">
        <v>16</v>
      </c>
      <c r="C9" s="13">
        <v>244779</v>
      </c>
      <c r="D9" s="16">
        <v>682303.40614847036</v>
      </c>
      <c r="E9" s="17">
        <f t="shared" si="0"/>
        <v>0.35875388836434402</v>
      </c>
      <c r="F9" s="18">
        <f t="shared" si="1"/>
        <v>35.875388836434404</v>
      </c>
    </row>
    <row r="10" spans="2:6" x14ac:dyDescent="0.25">
      <c r="B10" s="19" t="s">
        <v>14</v>
      </c>
      <c r="C10" s="13">
        <v>54409</v>
      </c>
      <c r="D10" s="16">
        <v>166981.2078561548</v>
      </c>
      <c r="E10" s="17">
        <f t="shared" si="0"/>
        <v>0.32583906116471734</v>
      </c>
      <c r="F10" s="18">
        <f t="shared" si="1"/>
        <v>32.583906116471731</v>
      </c>
    </row>
    <row r="11" spans="2:6" x14ac:dyDescent="0.25">
      <c r="B11" s="19" t="s">
        <v>11</v>
      </c>
      <c r="C11" s="13">
        <v>8125</v>
      </c>
      <c r="D11" s="16">
        <v>25078</v>
      </c>
      <c r="E11" s="17">
        <f t="shared" si="0"/>
        <v>0.32398915384001914</v>
      </c>
      <c r="F11" s="18">
        <f t="shared" si="1"/>
        <v>32.398915384001917</v>
      </c>
    </row>
    <row r="12" spans="2:6" x14ac:dyDescent="0.25">
      <c r="B12" s="19" t="s">
        <v>17</v>
      </c>
      <c r="C12" s="13">
        <v>178213</v>
      </c>
      <c r="D12" s="16">
        <v>561519.91513957246</v>
      </c>
      <c r="E12" s="17">
        <f t="shared" si="0"/>
        <v>0.31737609868334415</v>
      </c>
      <c r="F12" s="18">
        <f t="shared" si="1"/>
        <v>31.737609868334417</v>
      </c>
    </row>
    <row r="13" spans="2:6" x14ac:dyDescent="0.25">
      <c r="B13" s="19" t="s">
        <v>15</v>
      </c>
      <c r="C13" s="13">
        <v>150950</v>
      </c>
      <c r="D13" s="16">
        <v>591229.51556970412</v>
      </c>
      <c r="E13" s="17">
        <f t="shared" si="0"/>
        <v>0.25531539956110916</v>
      </c>
      <c r="F13" s="18">
        <f t="shared" si="1"/>
        <v>25.531539956110915</v>
      </c>
    </row>
    <row r="14" spans="2:6" x14ac:dyDescent="0.25">
      <c r="B14" s="19" t="s">
        <v>12</v>
      </c>
      <c r="C14" s="13">
        <v>13729</v>
      </c>
      <c r="D14" s="16">
        <v>58497.912963885086</v>
      </c>
      <c r="E14" s="17">
        <f t="shared" si="0"/>
        <v>0.23469213352065887</v>
      </c>
      <c r="F14" s="18">
        <f t="shared" si="1"/>
        <v>23.469213352065886</v>
      </c>
    </row>
    <row r="15" spans="2:6" ht="35.25" customHeight="1" x14ac:dyDescent="0.25">
      <c r="B15" s="28" t="s">
        <v>19</v>
      </c>
      <c r="C15" s="28"/>
      <c r="D15" s="28"/>
      <c r="E15" s="28"/>
      <c r="F15" s="28"/>
    </row>
    <row r="17" spans="2:8" x14ac:dyDescent="0.25">
      <c r="H17" s="20"/>
    </row>
    <row r="20" spans="2:8" x14ac:dyDescent="0.25">
      <c r="B20" s="26"/>
      <c r="C20" s="26"/>
    </row>
    <row r="22" spans="2:8" x14ac:dyDescent="0.25">
      <c r="C22" s="27"/>
    </row>
  </sheetData>
  <sortState ref="B3:F13">
    <sortCondition descending="1" ref="F3:F13"/>
  </sortState>
  <mergeCells count="1">
    <mergeCell ref="B15:F1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Tasa de vehX100hab</vt:lpstr>
      <vt:lpstr>AMG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Francia Edith Jiménez González</dc:creator>
  <cp:lastModifiedBy>Francia Edith Jiménez González</cp:lastModifiedBy>
  <dcterms:created xsi:type="dcterms:W3CDTF">2018-08-14T14:42:49Z</dcterms:created>
  <dcterms:modified xsi:type="dcterms:W3CDTF">2019-08-30T16:42:50Z</dcterms:modified>
</cp:coreProperties>
</file>