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3415" windowHeight="11205"/>
  </bookViews>
  <sheets>
    <sheet name="Tasa de vehX100hab" sheetId="1" r:id="rId1"/>
    <sheet name="AMG" sheetId="2" r:id="rId2"/>
  </sheets>
  <calcPr calcId="145621"/>
</workbook>
</file>

<file path=xl/calcChain.xml><?xml version="1.0" encoding="utf-8"?>
<calcChain xmlns="http://schemas.openxmlformats.org/spreadsheetml/2006/main">
  <c r="F10" i="2" l="1"/>
  <c r="F6" i="2"/>
  <c r="F12" i="2"/>
  <c r="F11" i="2"/>
  <c r="F8" i="2"/>
  <c r="F9" i="2"/>
  <c r="F7" i="2"/>
  <c r="F5" i="2"/>
  <c r="F4" i="2"/>
  <c r="F6" i="1"/>
  <c r="E10" i="2"/>
  <c r="E6" i="2"/>
  <c r="E12" i="2"/>
  <c r="E11" i="2"/>
  <c r="E8" i="2"/>
  <c r="E9" i="2"/>
  <c r="E7" i="2"/>
  <c r="E5" i="2"/>
  <c r="E4" i="2"/>
  <c r="E6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5" i="1"/>
  <c r="E27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5" i="1"/>
</calcChain>
</file>

<file path=xl/sharedStrings.xml><?xml version="1.0" encoding="utf-8"?>
<sst xmlns="http://schemas.openxmlformats.org/spreadsheetml/2006/main" count="23" uniqueCount="19">
  <si>
    <t>Año</t>
  </si>
  <si>
    <t xml:space="preserve">Vehículos de motor </t>
  </si>
  <si>
    <t>Población</t>
  </si>
  <si>
    <t>Veh/hab</t>
  </si>
  <si>
    <t>Jalisco 1995-2017</t>
  </si>
  <si>
    <t xml:space="preserve">Tasa de vehículos de motor registrados en circulación </t>
  </si>
  <si>
    <t>Tasa x 100</t>
  </si>
  <si>
    <t>Municipio</t>
  </si>
  <si>
    <t>Guadalajara</t>
  </si>
  <si>
    <t>Ixtlahuacán de los membrillos</t>
  </si>
  <si>
    <t xml:space="preserve">Juanacatlán </t>
  </si>
  <si>
    <t xml:space="preserve">El Salto </t>
  </si>
  <si>
    <t>Tlajomulco</t>
  </si>
  <si>
    <t>Tlaquepaque</t>
  </si>
  <si>
    <t xml:space="preserve">Tonalá </t>
  </si>
  <si>
    <t xml:space="preserve">Zapopan </t>
  </si>
  <si>
    <t>Zapotlanejo</t>
  </si>
  <si>
    <t>Fuente: Elaborado por el IIEG, con base en INEGI. Estadísticas de vehículos de motor registrados en circulación 1995-2017, y CONAPO, Proyecciones a mitad de año por entidad federativa.</t>
  </si>
  <si>
    <t>Fuente: Elaborado por el IIEG, con base en INEGI. Estadísticas de vehículos de motor registrados en circulación 2017, y CONAPO, Proyecciones de la Población para los municipios de México 2010-2030 (actualización correspondiente al mes de Abril de 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</si>
</sst>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BBB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0" fontId="19" fillId="33" borderId="0" xfId="42" applyFont="1" applyFill="1" applyAlignment="1">
      <alignment vertical="center"/>
    </xf>
    <xf numFmtId="3" fontId="18" fillId="0" borderId="0" xfId="0" applyNumberFormat="1" applyFont="1"/>
    <xf numFmtId="3" fontId="2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center"/>
    </xf>
    <xf numFmtId="0" fontId="0" fillId="0" borderId="0" xfId="0" applyBorder="1"/>
    <xf numFmtId="2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3" fontId="21" fillId="34" borderId="13" xfId="0" applyNumberFormat="1" applyFont="1" applyFill="1" applyBorder="1" applyAlignment="1">
      <alignment horizontal="center" vertical="center"/>
    </xf>
    <xf numFmtId="0" fontId="0" fillId="34" borderId="0" xfId="0" applyFill="1"/>
    <xf numFmtId="0" fontId="0" fillId="34" borderId="11" xfId="0" applyFill="1" applyBorder="1"/>
    <xf numFmtId="3" fontId="21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164" fontId="21" fillId="34" borderId="11" xfId="0" applyNumberFormat="1" applyFont="1" applyFill="1" applyBorder="1" applyAlignment="1">
      <alignment horizontal="center"/>
    </xf>
    <xf numFmtId="0" fontId="0" fillId="34" borderId="14" xfId="0" applyFill="1" applyBorder="1"/>
    <xf numFmtId="0" fontId="0" fillId="34" borderId="12" xfId="0" applyFill="1" applyBorder="1"/>
    <xf numFmtId="0" fontId="23" fillId="0" borderId="10" xfId="0" applyFont="1" applyBorder="1" applyAlignment="1">
      <alignment horizontal="left" wrapText="1"/>
    </xf>
    <xf numFmtId="0" fontId="24" fillId="33" borderId="0" xfId="42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_Trab_Comer_J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BBB2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400">
                <a:latin typeface="Arial" panose="020B0604020202020204" pitchFamily="34" charset="0"/>
                <a:cs typeface="Arial" panose="020B0604020202020204" pitchFamily="34" charset="0"/>
              </a:rPr>
              <a:t>Tasa de vehículos de motor x cada 100 habitantes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400">
                <a:latin typeface="Arial" panose="020B0604020202020204" pitchFamily="34" charset="0"/>
                <a:cs typeface="Arial" panose="020B0604020202020204" pitchFamily="34" charset="0"/>
              </a:rPr>
              <a:t>Área Metropolitana , 2017</a:t>
            </a:r>
          </a:p>
        </c:rich>
      </c:tx>
      <c:layout>
        <c:manualLayout>
          <c:xMode val="edge"/>
          <c:yMode val="edge"/>
          <c:x val="0.2555898927467733"/>
          <c:y val="2.6468031496062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250709029147186E-2"/>
          <c:y val="0.2673306036745407"/>
          <c:w val="0.89606335985584984"/>
          <c:h val="0.425519580052493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AMG!$B$4:$B$12</c:f>
              <c:strCache>
                <c:ptCount val="9"/>
                <c:pt idx="0">
                  <c:v>Guadalajara</c:v>
                </c:pt>
                <c:pt idx="1">
                  <c:v>Zapotlanejo</c:v>
                </c:pt>
                <c:pt idx="2">
                  <c:v>Juanacatlán </c:v>
                </c:pt>
                <c:pt idx="3">
                  <c:v>Zapopan </c:v>
                </c:pt>
                <c:pt idx="4">
                  <c:v>Tlaquepaque</c:v>
                </c:pt>
                <c:pt idx="5">
                  <c:v>Tonalá </c:v>
                </c:pt>
                <c:pt idx="6">
                  <c:v>Ixtlahuacán de los membrillos</c:v>
                </c:pt>
                <c:pt idx="7">
                  <c:v>Tlajomulco</c:v>
                </c:pt>
                <c:pt idx="8">
                  <c:v>El Salto </c:v>
                </c:pt>
              </c:strCache>
            </c:strRef>
          </c:cat>
          <c:val>
            <c:numRef>
              <c:f>AMG!$F$4:$F$12</c:f>
              <c:numCache>
                <c:formatCode>0.0</c:formatCode>
                <c:ptCount val="9"/>
                <c:pt idx="0">
                  <c:v>62.627447646322651</c:v>
                </c:pt>
                <c:pt idx="1">
                  <c:v>58.592776501108723</c:v>
                </c:pt>
                <c:pt idx="2">
                  <c:v>55.236212400876049</c:v>
                </c:pt>
                <c:pt idx="3">
                  <c:v>54.303637359888668</c:v>
                </c:pt>
                <c:pt idx="4">
                  <c:v>48.873855759871148</c:v>
                </c:pt>
                <c:pt idx="5">
                  <c:v>30.827247566477585</c:v>
                </c:pt>
                <c:pt idx="6">
                  <c:v>22.596168681175438</c:v>
                </c:pt>
                <c:pt idx="7">
                  <c:v>16.795298953598092</c:v>
                </c:pt>
                <c:pt idx="8">
                  <c:v>12.017611242621443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27136"/>
        <c:axId val="97641216"/>
      </c:barChart>
      <c:catAx>
        <c:axId val="97627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7641216"/>
        <c:crosses val="autoZero"/>
        <c:auto val="1"/>
        <c:lblAlgn val="ctr"/>
        <c:lblOffset val="100"/>
        <c:noMultiLvlLbl val="0"/>
      </c:catAx>
      <c:valAx>
        <c:axId val="9764121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9762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123823</xdr:colOff>
      <xdr:row>1</xdr:row>
      <xdr:rowOff>180976</xdr:rowOff>
    </xdr:from>
    <xdr:to>
      <xdr:col>17</xdr:col>
      <xdr:colOff>485774</xdr:colOff>
      <xdr:row>24</xdr:row>
      <xdr:rowOff>171451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0.01269</cdr:x>
      <cdr:y>0.8755</cdr:y>
    </cdr:from>
    <cdr:to>
      <cdr:x>0.98985</cdr:x>
      <cdr:y>0.98594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50" y="4152901"/>
          <a:ext cx="7334250" cy="523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Fuente: Elaborado por el IIEG, con base en INEGI. Estadísticas de vehículos de motor registrados en circulación 2017, </a:t>
          </a:r>
        </a:p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y CONAPO, Proyecciones de la Población para los municipios de México 2010-2030 (actualización correspondiente al mes de Abril de 2013).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8"/>
  <sheetViews>
    <sheetView showGridLines="0" tabSelected="1" workbookViewId="0">
      <selection activeCell="L13" sqref="L13"/>
    </sheetView>
  </sheetViews>
  <sheetFormatPr baseColWidth="10" defaultRowHeight="15" x14ac:dyDescent="0.25"/>
  <cols>
    <col min="1" max="1" width="5.7109375" customWidth="1"/>
    <col min="2" max="2" width="7.85546875" customWidth="1"/>
    <col min="3" max="3" width="20.42578125" customWidth="1"/>
    <col min="4" max="4" width="10.140625" bestFit="1" customWidth="1"/>
    <col min="5" max="5" width="10.42578125" customWidth="1"/>
    <col min="6" max="6" width="12.42578125" customWidth="1"/>
  </cols>
  <sheetData>
    <row r="2" spans="2:24" ht="19.5" customHeight="1" x14ac:dyDescent="0.25">
      <c r="B2" s="22" t="s">
        <v>5</v>
      </c>
      <c r="C2" s="22"/>
      <c r="D2" s="22"/>
      <c r="E2" s="22"/>
      <c r="F2" s="22"/>
      <c r="G2" s="1"/>
    </row>
    <row r="3" spans="2:24" ht="15" customHeight="1" x14ac:dyDescent="0.25">
      <c r="B3" s="23" t="s">
        <v>4</v>
      </c>
      <c r="C3" s="23"/>
      <c r="D3" s="23"/>
      <c r="E3" s="23"/>
      <c r="F3" s="23"/>
    </row>
    <row r="4" spans="2:24" ht="30" customHeight="1" x14ac:dyDescent="0.25">
      <c r="B4" s="24" t="s">
        <v>0</v>
      </c>
      <c r="C4" s="24" t="s">
        <v>1</v>
      </c>
      <c r="D4" s="24" t="s">
        <v>2</v>
      </c>
      <c r="E4" s="25" t="s">
        <v>3</v>
      </c>
      <c r="F4" s="25" t="s">
        <v>6</v>
      </c>
    </row>
    <row r="5" spans="2:24" x14ac:dyDescent="0.25">
      <c r="B5" s="5">
        <v>1995</v>
      </c>
      <c r="C5" s="4">
        <v>1020996</v>
      </c>
      <c r="D5" s="3">
        <v>6197229</v>
      </c>
      <c r="E5" s="10">
        <f>C5/D5</f>
        <v>0.16475040699641727</v>
      </c>
      <c r="F5" s="11">
        <f>C5/D5*100</f>
        <v>16.475040699641728</v>
      </c>
    </row>
    <row r="6" spans="2:24" x14ac:dyDescent="0.25">
      <c r="B6" s="5">
        <v>1996</v>
      </c>
      <c r="C6" s="4">
        <v>1016481</v>
      </c>
      <c r="D6" s="3">
        <v>6270725</v>
      </c>
      <c r="E6" s="10">
        <f>C6/D6</f>
        <v>0.16209943826272083</v>
      </c>
      <c r="F6" s="11">
        <f>C6/D6*100</f>
        <v>16.209943826272085</v>
      </c>
    </row>
    <row r="7" spans="2:24" x14ac:dyDescent="0.25">
      <c r="B7" s="5">
        <v>1997</v>
      </c>
      <c r="C7" s="4">
        <v>1077616</v>
      </c>
      <c r="D7" s="3">
        <v>6338294</v>
      </c>
      <c r="E7" s="10">
        <f t="shared" ref="E7:E27" si="0">C7/D7</f>
        <v>0.17001672689843672</v>
      </c>
      <c r="F7" s="11">
        <f t="shared" ref="F7:F27" si="1">C7/D7*100</f>
        <v>17.001672689843673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x14ac:dyDescent="0.25">
      <c r="B8" s="5">
        <v>1998</v>
      </c>
      <c r="C8" s="4">
        <v>1099757</v>
      </c>
      <c r="D8" s="3">
        <v>6401411</v>
      </c>
      <c r="E8" s="10">
        <f t="shared" si="0"/>
        <v>0.17179915490506703</v>
      </c>
      <c r="F8" s="11">
        <f t="shared" si="1"/>
        <v>17.179915490506701</v>
      </c>
    </row>
    <row r="9" spans="2:24" x14ac:dyDescent="0.25">
      <c r="B9" s="5">
        <v>1999</v>
      </c>
      <c r="C9" s="4">
        <v>1114421</v>
      </c>
      <c r="D9" s="3">
        <v>6452167</v>
      </c>
      <c r="E9" s="10">
        <f t="shared" si="0"/>
        <v>0.17272042090665043</v>
      </c>
      <c r="F9" s="11">
        <f t="shared" si="1"/>
        <v>17.272042090665042</v>
      </c>
    </row>
    <row r="10" spans="2:24" x14ac:dyDescent="0.25">
      <c r="B10" s="5">
        <v>2000</v>
      </c>
      <c r="C10" s="4">
        <v>1303109</v>
      </c>
      <c r="D10" s="3">
        <v>6513479</v>
      </c>
      <c r="E10" s="10">
        <f t="shared" si="0"/>
        <v>0.20006343768053908</v>
      </c>
      <c r="F10" s="11">
        <f t="shared" si="1"/>
        <v>20.00634376805391</v>
      </c>
    </row>
    <row r="11" spans="2:24" x14ac:dyDescent="0.25">
      <c r="B11" s="5">
        <v>2001</v>
      </c>
      <c r="C11" s="4">
        <v>1376637</v>
      </c>
      <c r="D11" s="3">
        <v>6592401</v>
      </c>
      <c r="E11" s="10">
        <f t="shared" si="0"/>
        <v>0.20882179345582891</v>
      </c>
      <c r="F11" s="11">
        <f t="shared" si="1"/>
        <v>20.882179345582891</v>
      </c>
    </row>
    <row r="12" spans="2:24" x14ac:dyDescent="0.25">
      <c r="B12" s="5">
        <v>2002</v>
      </c>
      <c r="C12" s="4">
        <v>1681096</v>
      </c>
      <c r="D12" s="3">
        <v>6671656</v>
      </c>
      <c r="E12" s="10">
        <f t="shared" si="0"/>
        <v>0.25197582129534257</v>
      </c>
      <c r="F12" s="11">
        <f t="shared" si="1"/>
        <v>25.197582129534258</v>
      </c>
    </row>
    <row r="13" spans="2:24" x14ac:dyDescent="0.25">
      <c r="B13" s="5">
        <v>2003</v>
      </c>
      <c r="C13" s="4">
        <v>1814156</v>
      </c>
      <c r="D13" s="3">
        <v>6752883</v>
      </c>
      <c r="E13" s="10">
        <f t="shared" si="0"/>
        <v>0.26864910883247939</v>
      </c>
      <c r="F13" s="11">
        <f t="shared" si="1"/>
        <v>26.864910883247937</v>
      </c>
    </row>
    <row r="14" spans="2:24" x14ac:dyDescent="0.25">
      <c r="B14" s="5">
        <v>2004</v>
      </c>
      <c r="C14" s="4">
        <v>1940129</v>
      </c>
      <c r="D14" s="3">
        <v>6823155</v>
      </c>
      <c r="E14" s="10">
        <f t="shared" si="0"/>
        <v>0.28434485219813999</v>
      </c>
      <c r="F14" s="11">
        <f t="shared" si="1"/>
        <v>28.434485219814</v>
      </c>
    </row>
    <row r="15" spans="2:24" x14ac:dyDescent="0.25">
      <c r="B15" s="5">
        <v>2005</v>
      </c>
      <c r="C15" s="4">
        <v>2066373</v>
      </c>
      <c r="D15" s="3">
        <v>6903508</v>
      </c>
      <c r="E15" s="10">
        <f t="shared" si="0"/>
        <v>0.29932217069930245</v>
      </c>
      <c r="F15" s="11">
        <f t="shared" si="1"/>
        <v>29.932217069930246</v>
      </c>
    </row>
    <row r="16" spans="2:24" x14ac:dyDescent="0.25">
      <c r="B16" s="5">
        <v>2006</v>
      </c>
      <c r="C16" s="4">
        <v>2207186</v>
      </c>
      <c r="D16" s="3">
        <v>7000916</v>
      </c>
      <c r="E16" s="10">
        <f t="shared" si="0"/>
        <v>0.31527103024804182</v>
      </c>
      <c r="F16" s="11">
        <f t="shared" si="1"/>
        <v>31.52710302480418</v>
      </c>
    </row>
    <row r="17" spans="2:10" x14ac:dyDescent="0.25">
      <c r="B17" s="5">
        <v>2007</v>
      </c>
      <c r="C17" s="4">
        <v>2381424</v>
      </c>
      <c r="D17" s="3">
        <v>7101648</v>
      </c>
      <c r="E17" s="10">
        <f t="shared" si="0"/>
        <v>0.33533399571479744</v>
      </c>
      <c r="F17" s="11">
        <f t="shared" si="1"/>
        <v>33.533399571479741</v>
      </c>
    </row>
    <row r="18" spans="2:10" x14ac:dyDescent="0.25">
      <c r="B18" s="5">
        <v>2008</v>
      </c>
      <c r="C18" s="4">
        <v>2592027</v>
      </c>
      <c r="D18" s="3">
        <v>7213583</v>
      </c>
      <c r="E18" s="10">
        <f t="shared" si="0"/>
        <v>0.35932587176164743</v>
      </c>
      <c r="F18" s="11">
        <f t="shared" si="1"/>
        <v>35.932587176164745</v>
      </c>
    </row>
    <row r="19" spans="2:10" x14ac:dyDescent="0.25">
      <c r="B19" s="5">
        <v>2009</v>
      </c>
      <c r="C19" s="4">
        <v>2659712</v>
      </c>
      <c r="D19" s="3">
        <v>7331993</v>
      </c>
      <c r="E19" s="10">
        <f t="shared" si="0"/>
        <v>0.36275430159303207</v>
      </c>
      <c r="F19" s="11">
        <f t="shared" si="1"/>
        <v>36.275430159303205</v>
      </c>
    </row>
    <row r="20" spans="2:10" x14ac:dyDescent="0.25">
      <c r="B20" s="5">
        <v>2010</v>
      </c>
      <c r="C20" s="4">
        <v>2754043</v>
      </c>
      <c r="D20" s="3">
        <v>7442625.2958283527</v>
      </c>
      <c r="E20" s="10">
        <f t="shared" si="0"/>
        <v>0.37003649794698945</v>
      </c>
      <c r="F20" s="11">
        <f t="shared" si="1"/>
        <v>37.003649794698944</v>
      </c>
      <c r="G20" s="2"/>
      <c r="H20" s="2"/>
      <c r="I20" s="2"/>
      <c r="J20" s="2"/>
    </row>
    <row r="21" spans="2:10" x14ac:dyDescent="0.25">
      <c r="B21" s="5">
        <v>2011</v>
      </c>
      <c r="C21" s="4">
        <v>2861984</v>
      </c>
      <c r="D21" s="3">
        <v>7543233.4134753449</v>
      </c>
      <c r="E21" s="10">
        <f t="shared" si="0"/>
        <v>0.37941077030538511</v>
      </c>
      <c r="F21" s="11">
        <f t="shared" si="1"/>
        <v>37.941077030538509</v>
      </c>
    </row>
    <row r="22" spans="2:10" x14ac:dyDescent="0.25">
      <c r="B22" s="5">
        <v>2012</v>
      </c>
      <c r="C22" s="4">
        <v>2902432</v>
      </c>
      <c r="D22" s="3">
        <v>7644151.5063090865</v>
      </c>
      <c r="E22" s="10">
        <f t="shared" si="0"/>
        <v>0.37969315464306053</v>
      </c>
      <c r="F22" s="11">
        <f t="shared" si="1"/>
        <v>37.96931546430605</v>
      </c>
    </row>
    <row r="23" spans="2:10" x14ac:dyDescent="0.25">
      <c r="B23" s="5">
        <v>2013</v>
      </c>
      <c r="C23" s="4">
        <v>2953747</v>
      </c>
      <c r="D23" s="3">
        <v>7742303.2333918251</v>
      </c>
      <c r="E23" s="10">
        <f t="shared" si="0"/>
        <v>0.38150753218509542</v>
      </c>
      <c r="F23" s="11">
        <f t="shared" si="1"/>
        <v>38.150753218509543</v>
      </c>
    </row>
    <row r="24" spans="2:10" x14ac:dyDescent="0.25">
      <c r="B24" s="5">
        <v>2014</v>
      </c>
      <c r="C24" s="4">
        <v>3112643</v>
      </c>
      <c r="D24" s="3">
        <v>7838010.1437814655</v>
      </c>
      <c r="E24" s="10">
        <f t="shared" si="0"/>
        <v>0.39712158352710403</v>
      </c>
      <c r="F24" s="11">
        <f t="shared" si="1"/>
        <v>39.712158352710404</v>
      </c>
    </row>
    <row r="25" spans="2:10" x14ac:dyDescent="0.25">
      <c r="B25" s="5">
        <v>2015</v>
      </c>
      <c r="C25" s="4">
        <v>3268321</v>
      </c>
      <c r="D25" s="3">
        <v>7931266.5926989904</v>
      </c>
      <c r="E25" s="10">
        <f t="shared" si="0"/>
        <v>0.41208058786078433</v>
      </c>
      <c r="F25" s="11">
        <f t="shared" si="1"/>
        <v>41.208058786078432</v>
      </c>
    </row>
    <row r="26" spans="2:10" x14ac:dyDescent="0.25">
      <c r="B26" s="6">
        <v>2016</v>
      </c>
      <c r="C26" s="7">
        <v>3429847</v>
      </c>
      <c r="D26" s="8">
        <v>8022181.1143971086</v>
      </c>
      <c r="E26" s="12">
        <f t="shared" si="0"/>
        <v>0.4275454456948849</v>
      </c>
      <c r="F26" s="11">
        <f t="shared" si="1"/>
        <v>42.754544569488488</v>
      </c>
      <c r="G26" s="9"/>
      <c r="H26" s="9"/>
    </row>
    <row r="27" spans="2:10" x14ac:dyDescent="0.25">
      <c r="B27" s="6">
        <v>2017</v>
      </c>
      <c r="C27" s="7">
        <v>3605557</v>
      </c>
      <c r="D27" s="8">
        <v>8110942.5734408107</v>
      </c>
      <c r="E27" s="12">
        <f t="shared" si="0"/>
        <v>0.44452996274518763</v>
      </c>
      <c r="F27" s="11">
        <f t="shared" si="1"/>
        <v>44.45299627451876</v>
      </c>
    </row>
    <row r="28" spans="2:10" ht="37.5" customHeight="1" x14ac:dyDescent="0.25">
      <c r="B28" s="21" t="s">
        <v>17</v>
      </c>
      <c r="C28" s="21"/>
      <c r="D28" s="21"/>
      <c r="E28" s="21"/>
      <c r="F28" s="21"/>
    </row>
  </sheetData>
  <mergeCells count="3">
    <mergeCell ref="B28:F28"/>
    <mergeCell ref="B2:F2"/>
    <mergeCell ref="B3:F3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workbookViewId="0">
      <selection activeCell="F24" sqref="F24"/>
    </sheetView>
  </sheetViews>
  <sheetFormatPr baseColWidth="10" defaultRowHeight="15" x14ac:dyDescent="0.25"/>
  <cols>
    <col min="1" max="1" width="5.140625" style="14" customWidth="1"/>
    <col min="2" max="2" width="28" style="14" customWidth="1"/>
    <col min="3" max="3" width="14.85546875" style="14" customWidth="1"/>
    <col min="4" max="4" width="12.7109375" style="14" customWidth="1"/>
    <col min="5" max="5" width="13.28515625" style="14" customWidth="1"/>
    <col min="6" max="16384" width="11.42578125" style="14"/>
  </cols>
  <sheetData>
    <row r="3" spans="2:8" ht="25.5" x14ac:dyDescent="0.25">
      <c r="B3" s="26" t="s">
        <v>7</v>
      </c>
      <c r="C3" s="27" t="s">
        <v>1</v>
      </c>
      <c r="D3" s="24" t="s">
        <v>2</v>
      </c>
      <c r="E3" s="28" t="s">
        <v>3</v>
      </c>
      <c r="F3" s="25" t="s">
        <v>6</v>
      </c>
    </row>
    <row r="4" spans="2:8" x14ac:dyDescent="0.25">
      <c r="B4" s="15" t="s">
        <v>8</v>
      </c>
      <c r="C4" s="13">
        <v>953027</v>
      </c>
      <c r="D4" s="16">
        <v>1521740.1248443816</v>
      </c>
      <c r="E4" s="17">
        <f t="shared" ref="E4:E12" si="0">C4/D4</f>
        <v>0.62627447646322654</v>
      </c>
      <c r="F4" s="18">
        <f t="shared" ref="F4:F12" si="1">C4/D4*100</f>
        <v>62.627447646322651</v>
      </c>
    </row>
    <row r="5" spans="2:8" x14ac:dyDescent="0.25">
      <c r="B5" s="15" t="s">
        <v>16</v>
      </c>
      <c r="C5" s="13">
        <v>41875</v>
      </c>
      <c r="D5" s="16">
        <v>71467.854060828846</v>
      </c>
      <c r="E5" s="17">
        <f t="shared" si="0"/>
        <v>0.58592776501108723</v>
      </c>
      <c r="F5" s="18">
        <f t="shared" si="1"/>
        <v>58.592776501108723</v>
      </c>
    </row>
    <row r="6" spans="2:8" x14ac:dyDescent="0.25">
      <c r="B6" s="15" t="s">
        <v>10</v>
      </c>
      <c r="C6" s="13">
        <v>8044</v>
      </c>
      <c r="D6" s="16">
        <v>14562.910182220281</v>
      </c>
      <c r="E6" s="17">
        <f t="shared" si="0"/>
        <v>0.5523621240087605</v>
      </c>
      <c r="F6" s="18">
        <f t="shared" si="1"/>
        <v>55.236212400876049</v>
      </c>
    </row>
    <row r="7" spans="2:8" x14ac:dyDescent="0.25">
      <c r="B7" s="15" t="s">
        <v>15</v>
      </c>
      <c r="C7" s="13">
        <v>744666</v>
      </c>
      <c r="D7" s="16">
        <v>1371300.4067570008</v>
      </c>
      <c r="E7" s="17">
        <f t="shared" si="0"/>
        <v>0.54303637359888668</v>
      </c>
      <c r="F7" s="18">
        <f t="shared" si="1"/>
        <v>54.303637359888668</v>
      </c>
    </row>
    <row r="8" spans="2:8" x14ac:dyDescent="0.25">
      <c r="B8" s="15" t="s">
        <v>13</v>
      </c>
      <c r="C8" s="13">
        <v>326114</v>
      </c>
      <c r="D8" s="16">
        <v>667256.54223451379</v>
      </c>
      <c r="E8" s="17">
        <f t="shared" si="0"/>
        <v>0.48873855759871149</v>
      </c>
      <c r="F8" s="18">
        <f t="shared" si="1"/>
        <v>48.873855759871148</v>
      </c>
    </row>
    <row r="9" spans="2:8" x14ac:dyDescent="0.25">
      <c r="B9" s="19" t="s">
        <v>14</v>
      </c>
      <c r="C9" s="13">
        <v>168670</v>
      </c>
      <c r="D9" s="16">
        <v>547145.83141511632</v>
      </c>
      <c r="E9" s="17">
        <f t="shared" si="0"/>
        <v>0.30827247566477584</v>
      </c>
      <c r="F9" s="18">
        <f t="shared" si="1"/>
        <v>30.827247566477585</v>
      </c>
    </row>
    <row r="10" spans="2:8" x14ac:dyDescent="0.25">
      <c r="B10" s="19" t="s">
        <v>9</v>
      </c>
      <c r="C10" s="13">
        <v>12728</v>
      </c>
      <c r="D10" s="16">
        <v>56328.133231734653</v>
      </c>
      <c r="E10" s="17">
        <f t="shared" si="0"/>
        <v>0.22596168681175438</v>
      </c>
      <c r="F10" s="18">
        <f t="shared" si="1"/>
        <v>22.596168681175438</v>
      </c>
    </row>
    <row r="11" spans="2:8" x14ac:dyDescent="0.25">
      <c r="B11" s="19" t="s">
        <v>12</v>
      </c>
      <c r="C11" s="13">
        <v>95512</v>
      </c>
      <c r="D11" s="16">
        <v>568682.94076741196</v>
      </c>
      <c r="E11" s="17">
        <f t="shared" si="0"/>
        <v>0.16795298953598092</v>
      </c>
      <c r="F11" s="18">
        <f t="shared" si="1"/>
        <v>16.795298953598092</v>
      </c>
    </row>
    <row r="12" spans="2:8" x14ac:dyDescent="0.25">
      <c r="B12" s="19" t="s">
        <v>11</v>
      </c>
      <c r="C12" s="13">
        <v>19501</v>
      </c>
      <c r="D12" s="16">
        <v>162270.18503342915</v>
      </c>
      <c r="E12" s="17">
        <f t="shared" si="0"/>
        <v>0.12017611242621443</v>
      </c>
      <c r="F12" s="18">
        <f t="shared" si="1"/>
        <v>12.017611242621443</v>
      </c>
    </row>
    <row r="13" spans="2:8" ht="35.25" customHeight="1" x14ac:dyDescent="0.25">
      <c r="B13" s="21" t="s">
        <v>18</v>
      </c>
      <c r="C13" s="21"/>
      <c r="D13" s="21"/>
      <c r="E13" s="21"/>
      <c r="F13" s="21"/>
    </row>
    <row r="15" spans="2:8" x14ac:dyDescent="0.25">
      <c r="H15" s="20"/>
    </row>
  </sheetData>
  <sortState ref="B4:F12">
    <sortCondition descending="1" ref="F4:F12"/>
  </sortState>
  <mergeCells count="1">
    <mergeCell ref="B13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Tasa de vehX100hab</vt:lpstr>
      <vt:lpstr>AMG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Edith Jiménez González</dc:creator>
  <cp:lastModifiedBy>Francia Edith Jiménez González</cp:lastModifiedBy>
  <dcterms:created xsi:type="dcterms:W3CDTF">2018-08-14T14:42:49Z</dcterms:created>
  <dcterms:modified xsi:type="dcterms:W3CDTF">2019-06-26T15:17:09Z</dcterms:modified>
</cp:coreProperties>
</file>