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 activeTab="1"/>
  </bookViews>
  <sheets>
    <sheet name="Afrodescendientes Asistencia Es" sheetId="2" r:id="rId1"/>
    <sheet name="Adscripción grupo menores" sheetId="4" r:id="rId2"/>
  </sheets>
  <calcPr calcId="145621"/>
</workbook>
</file>

<file path=xl/calcChain.xml><?xml version="1.0" encoding="utf-8"?>
<calcChain xmlns="http://schemas.openxmlformats.org/spreadsheetml/2006/main">
  <c r="C19" i="4" l="1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C12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C8" i="4"/>
  <c r="W115" i="2"/>
  <c r="W114" i="2"/>
  <c r="W113" i="2"/>
  <c r="W112" i="2"/>
  <c r="W111" i="2"/>
  <c r="W110" i="2"/>
  <c r="W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W96" i="2"/>
  <c r="W95" i="2"/>
  <c r="W94" i="2"/>
  <c r="W93" i="2"/>
  <c r="W92" i="2"/>
  <c r="W91" i="2"/>
  <c r="W90" i="2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D64" i="2"/>
  <c r="E64" i="2"/>
  <c r="F64" i="2"/>
  <c r="D65" i="2"/>
  <c r="E65" i="2"/>
  <c r="F65" i="2"/>
  <c r="D66" i="2"/>
  <c r="E66" i="2"/>
  <c r="F66" i="2"/>
  <c r="D67" i="2"/>
  <c r="E67" i="2"/>
  <c r="F67" i="2"/>
  <c r="D68" i="2"/>
  <c r="E68" i="2"/>
  <c r="F68" i="2"/>
  <c r="D69" i="2"/>
  <c r="E69" i="2"/>
  <c r="F69" i="2"/>
  <c r="D70" i="2"/>
  <c r="E70" i="2"/>
  <c r="F70" i="2"/>
  <c r="D71" i="2"/>
  <c r="E71" i="2"/>
  <c r="F71" i="2"/>
  <c r="D72" i="2"/>
  <c r="C72" i="2" s="1"/>
  <c r="E72" i="2"/>
  <c r="F72" i="2"/>
  <c r="D73" i="2"/>
  <c r="C73" i="2" s="1"/>
  <c r="E73" i="2"/>
  <c r="F73" i="2"/>
  <c r="D74" i="2"/>
  <c r="C74" i="2" s="1"/>
  <c r="E74" i="2"/>
  <c r="F74" i="2"/>
  <c r="D75" i="2"/>
  <c r="C75" i="2" s="1"/>
  <c r="E75" i="2"/>
  <c r="F75" i="2"/>
  <c r="D76" i="2"/>
  <c r="C76" i="2" s="1"/>
  <c r="E76" i="2"/>
  <c r="F76" i="2"/>
  <c r="D77" i="2"/>
  <c r="C77" i="2" s="1"/>
  <c r="E77" i="2"/>
  <c r="F77" i="2"/>
  <c r="D78" i="2"/>
  <c r="C78" i="2" s="1"/>
  <c r="E78" i="2"/>
  <c r="F78" i="2"/>
  <c r="D79" i="2"/>
  <c r="C79" i="2" s="1"/>
  <c r="E79" i="2"/>
  <c r="F79" i="2"/>
  <c r="D80" i="2"/>
  <c r="C80" i="2" s="1"/>
  <c r="E80" i="2"/>
  <c r="F80" i="2"/>
  <c r="D81" i="2"/>
  <c r="C81" i="2" s="1"/>
  <c r="E81" i="2"/>
  <c r="F81" i="2"/>
  <c r="D82" i="2"/>
  <c r="C82" i="2" s="1"/>
  <c r="E82" i="2"/>
  <c r="F82" i="2"/>
  <c r="D83" i="2"/>
  <c r="C83" i="2" s="1"/>
  <c r="E83" i="2"/>
  <c r="F83" i="2"/>
  <c r="D84" i="2"/>
  <c r="C84" i="2" s="1"/>
  <c r="E84" i="2"/>
  <c r="F84" i="2"/>
  <c r="D85" i="2"/>
  <c r="C85" i="2" s="1"/>
  <c r="E85" i="2"/>
  <c r="F85" i="2"/>
  <c r="D86" i="2"/>
  <c r="C86" i="2" s="1"/>
  <c r="E86" i="2"/>
  <c r="F86" i="2"/>
  <c r="D87" i="2"/>
  <c r="C87" i="2" s="1"/>
  <c r="E87" i="2"/>
  <c r="F87" i="2"/>
  <c r="D88" i="2"/>
  <c r="C88" i="2" s="1"/>
  <c r="E88" i="2"/>
  <c r="F88" i="2"/>
  <c r="D89" i="2"/>
  <c r="C89" i="2" s="1"/>
  <c r="E89" i="2"/>
  <c r="F89" i="2"/>
  <c r="D90" i="2"/>
  <c r="C90" i="2" s="1"/>
  <c r="E90" i="2"/>
  <c r="F90" i="2"/>
  <c r="D91" i="2"/>
  <c r="C91" i="2" s="1"/>
  <c r="E91" i="2"/>
  <c r="F91" i="2"/>
  <c r="D92" i="2"/>
  <c r="C92" i="2" s="1"/>
  <c r="E92" i="2"/>
  <c r="F92" i="2"/>
  <c r="D93" i="2"/>
  <c r="C93" i="2" s="1"/>
  <c r="E93" i="2"/>
  <c r="F93" i="2"/>
  <c r="D94" i="2"/>
  <c r="C94" i="2" s="1"/>
  <c r="E94" i="2"/>
  <c r="F94" i="2"/>
  <c r="D95" i="2"/>
  <c r="C95" i="2" s="1"/>
  <c r="E95" i="2"/>
  <c r="F95" i="2"/>
  <c r="D96" i="2"/>
  <c r="C96" i="2" s="1"/>
  <c r="E96" i="2"/>
  <c r="F96" i="2"/>
  <c r="D97" i="2"/>
  <c r="C97" i="2" s="1"/>
  <c r="E97" i="2"/>
  <c r="F97" i="2"/>
  <c r="D98" i="2"/>
  <c r="C98" i="2" s="1"/>
  <c r="E98" i="2"/>
  <c r="F98" i="2"/>
  <c r="D99" i="2"/>
  <c r="C99" i="2" s="1"/>
  <c r="E99" i="2"/>
  <c r="F99" i="2"/>
  <c r="D100" i="2"/>
  <c r="C100" i="2" s="1"/>
  <c r="E100" i="2"/>
  <c r="F100" i="2"/>
  <c r="D101" i="2"/>
  <c r="C101" i="2" s="1"/>
  <c r="E101" i="2"/>
  <c r="F101" i="2"/>
  <c r="D102" i="2"/>
  <c r="C102" i="2" s="1"/>
  <c r="E102" i="2"/>
  <c r="F102" i="2"/>
  <c r="D103" i="2"/>
  <c r="C103" i="2" s="1"/>
  <c r="E103" i="2"/>
  <c r="F103" i="2"/>
  <c r="D104" i="2"/>
  <c r="C104" i="2" s="1"/>
  <c r="E104" i="2"/>
  <c r="F104" i="2"/>
  <c r="D105" i="2"/>
  <c r="C105" i="2" s="1"/>
  <c r="E105" i="2"/>
  <c r="F105" i="2"/>
  <c r="D106" i="2"/>
  <c r="C106" i="2" s="1"/>
  <c r="E106" i="2"/>
  <c r="F106" i="2"/>
  <c r="D107" i="2"/>
  <c r="C107" i="2" s="1"/>
  <c r="E107" i="2"/>
  <c r="F107" i="2"/>
  <c r="D108" i="2"/>
  <c r="C108" i="2" s="1"/>
  <c r="E108" i="2"/>
  <c r="F108" i="2"/>
  <c r="D109" i="2"/>
  <c r="C109" i="2" s="1"/>
  <c r="E109" i="2"/>
  <c r="F109" i="2"/>
  <c r="D110" i="2"/>
  <c r="C110" i="2" s="1"/>
  <c r="E110" i="2"/>
  <c r="F110" i="2"/>
  <c r="D111" i="2"/>
  <c r="C111" i="2" s="1"/>
  <c r="E111" i="2"/>
  <c r="F111" i="2"/>
  <c r="D112" i="2"/>
  <c r="C112" i="2" s="1"/>
  <c r="E112" i="2"/>
  <c r="F112" i="2"/>
  <c r="D113" i="2"/>
  <c r="C113" i="2" s="1"/>
  <c r="E113" i="2"/>
  <c r="F113" i="2"/>
  <c r="D114" i="2"/>
  <c r="C114" i="2" s="1"/>
  <c r="E114" i="2"/>
  <c r="F114" i="2"/>
  <c r="D115" i="2"/>
  <c r="C115" i="2" s="1"/>
  <c r="E115" i="2"/>
  <c r="F115" i="2"/>
  <c r="E7" i="2"/>
  <c r="C7" i="2" s="1"/>
  <c r="F7" i="2"/>
  <c r="D7" i="2"/>
</calcChain>
</file>

<file path=xl/sharedStrings.xml><?xml version="1.0" encoding="utf-8"?>
<sst xmlns="http://schemas.openxmlformats.org/spreadsheetml/2006/main" count="208" uniqueCount="124">
  <si>
    <t>Sí</t>
  </si>
  <si>
    <t>No</t>
  </si>
  <si>
    <t>No especificado</t>
  </si>
  <si>
    <t>3 años</t>
  </si>
  <si>
    <t>4 años</t>
  </si>
  <si>
    <t>5 años</t>
  </si>
  <si>
    <t>6 años</t>
  </si>
  <si>
    <t>7 años</t>
  </si>
  <si>
    <t>8 años</t>
  </si>
  <si>
    <t>9 años</t>
  </si>
  <si>
    <t>110 y más años cumplidos</t>
  </si>
  <si>
    <t>Total</t>
  </si>
  <si>
    <t>Sí, en parte</t>
  </si>
  <si>
    <t>No sabe</t>
  </si>
  <si>
    <t>10 años</t>
  </si>
  <si>
    <t>11 años</t>
  </si>
  <si>
    <t>12 años</t>
  </si>
  <si>
    <t>13 años</t>
  </si>
  <si>
    <t>14 años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</si>
  <si>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</si>
  <si>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</si>
  <si>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</si>
  <si>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</si>
  <si>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</si>
  <si>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</si>
  <si>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</si>
  <si>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</si>
  <si>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</si>
  <si>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</si>
  <si>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</si>
  <si>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</si>
  <si>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</si>
  <si>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</si>
  <si>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</si>
  <si>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30 años</t>
  </si>
  <si>
    <t>31 años</t>
  </si>
  <si>
    <t>32 años</t>
  </si>
  <si>
    <t>33 años</t>
  </si>
  <si>
    <t>34 años</t>
  </si>
  <si>
    <t>35 años</t>
  </si>
  <si>
    <t>36 años</t>
  </si>
  <si>
    <t>37 años</t>
  </si>
  <si>
    <t>38 años</t>
  </si>
  <si>
    <t>39 años</t>
  </si>
  <si>
    <t>40 años</t>
  </si>
  <si>
    <t>41 años</t>
  </si>
  <si>
    <t>42 años</t>
  </si>
  <si>
    <t>43 años</t>
  </si>
  <si>
    <t>44 años</t>
  </si>
  <si>
    <t>45 años</t>
  </si>
  <si>
    <t>46 años</t>
  </si>
  <si>
    <t>47 años</t>
  </si>
  <si>
    <t>48 años</t>
  </si>
  <si>
    <t>49 años</t>
  </si>
  <si>
    <t>50 años</t>
  </si>
  <si>
    <t>51 años</t>
  </si>
  <si>
    <t>52 años</t>
  </si>
  <si>
    <t>53 años</t>
  </si>
  <si>
    <t>54 años</t>
  </si>
  <si>
    <t>55 años</t>
  </si>
  <si>
    <t>56 años</t>
  </si>
  <si>
    <t>57 años</t>
  </si>
  <si>
    <t>58 años</t>
  </si>
  <si>
    <t>59 años</t>
  </si>
  <si>
    <t>60 años</t>
  </si>
  <si>
    <t>61 años</t>
  </si>
  <si>
    <t>62 años</t>
  </si>
  <si>
    <t>63 años</t>
  </si>
  <si>
    <t>64 años</t>
  </si>
  <si>
    <t>65 años</t>
  </si>
  <si>
    <t>66 años</t>
  </si>
  <si>
    <t>67 años</t>
  </si>
  <si>
    <t>68 años</t>
  </si>
  <si>
    <t>69 años</t>
  </si>
  <si>
    <t>70 años</t>
  </si>
  <si>
    <t>71 años</t>
  </si>
  <si>
    <t>72 años</t>
  </si>
  <si>
    <t>73 años</t>
  </si>
  <si>
    <t>74 años</t>
  </si>
  <si>
    <t>75 años</t>
  </si>
  <si>
    <t>76 años</t>
  </si>
  <si>
    <t>77 años</t>
  </si>
  <si>
    <t>78 años</t>
  </si>
  <si>
    <t>79 años</t>
  </si>
  <si>
    <t>80 años</t>
  </si>
  <si>
    <t>81 años</t>
  </si>
  <si>
    <t>82 años</t>
  </si>
  <si>
    <t>83 años</t>
  </si>
  <si>
    <t>84 años</t>
  </si>
  <si>
    <t>85 años</t>
  </si>
  <si>
    <t>86 años</t>
  </si>
  <si>
    <t>87 años</t>
  </si>
  <si>
    <t>88 años</t>
  </si>
  <si>
    <t>89 años</t>
  </si>
  <si>
    <t>90 años</t>
  </si>
  <si>
    <t>91 años</t>
  </si>
  <si>
    <t>92 años</t>
  </si>
  <si>
    <t>93 años</t>
  </si>
  <si>
    <t>94 años</t>
  </si>
  <si>
    <t>95 años</t>
  </si>
  <si>
    <t>96 años</t>
  </si>
  <si>
    <t>97 años</t>
  </si>
  <si>
    <t>98 años</t>
  </si>
  <si>
    <t>99 años</t>
  </si>
  <si>
    <t>100 años</t>
  </si>
  <si>
    <t>101 años</t>
  </si>
  <si>
    <t>102 años</t>
  </si>
  <si>
    <t>103 años</t>
  </si>
  <si>
    <t>104 años</t>
  </si>
  <si>
    <t>105 años</t>
  </si>
  <si>
    <t>106 años</t>
  </si>
  <si>
    <t>107 años</t>
  </si>
  <si>
    <t>108 años</t>
  </si>
  <si>
    <t>Jalisco</t>
  </si>
  <si>
    <t>Edad</t>
  </si>
  <si>
    <t>Autoadscripción afrodescendiente</t>
  </si>
  <si>
    <t>Asiste a la escuela</t>
  </si>
  <si>
    <t>N.E.</t>
  </si>
  <si>
    <t>Fuente: Elaborado por el IIEG con base en INEGI, Encuesta Intercensal- Microdatos,2015</t>
  </si>
  <si>
    <r>
      <t xml:space="preserve">Población de 3 años y más que asiste a la escuela según autoadscripción afrodescendiente por edad desplegada
</t>
    </r>
    <r>
      <rPr>
        <sz val="16"/>
        <rFont val="Arial Narrow"/>
        <family val="2"/>
      </rPr>
      <t>Jalisco, 2015</t>
    </r>
  </si>
  <si>
    <t>Total de Afrodescendientes</t>
  </si>
  <si>
    <t>3-5 años</t>
  </si>
  <si>
    <t>6 - 11  años</t>
  </si>
  <si>
    <t>12 - 17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</si>
</sst>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9"/>
      <color indexed="8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8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21">
    <xf numFmtId="0" fontId="0" fillId="0" borderId="0" xfId="0"/>
    <xf numFmtId="0" fontId="4" fillId="0" borderId="1" xfId="3" applyFont="1" applyBorder="1" applyAlignment="1">
      <alignment horizontal="center" vertical="top"/>
    </xf>
    <xf numFmtId="0" fontId="4" fillId="0" borderId="1" xfId="3" applyFont="1" applyBorder="1" applyAlignment="1">
      <alignment horizontal="center" vertical="top" wrapText="1"/>
    </xf>
    <xf numFmtId="0" fontId="5" fillId="2" borderId="2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wrapText="1"/>
    </xf>
    <xf numFmtId="3" fontId="7" fillId="3" borderId="1" xfId="3" applyNumberFormat="1" applyFont="1" applyFill="1" applyBorder="1" applyAlignment="1">
      <alignment horizontal="center" wrapText="1"/>
    </xf>
    <xf numFmtId="3" fontId="7" fillId="3" borderId="1" xfId="3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top" wrapText="1"/>
    </xf>
    <xf numFmtId="0" fontId="8" fillId="0" borderId="0" xfId="3" applyFont="1"/>
    <xf numFmtId="0" fontId="9" fillId="0" borderId="0" xfId="0" applyFont="1"/>
    <xf numFmtId="3" fontId="4" fillId="0" borderId="1" xfId="1" applyNumberFormat="1" applyFont="1" applyBorder="1" applyAlignment="1">
      <alignment horizontal="center" vertical="top" wrapText="1"/>
    </xf>
    <xf numFmtId="3" fontId="4" fillId="0" borderId="1" xfId="1" applyNumberFormat="1" applyFont="1" applyBorder="1" applyAlignment="1">
      <alignment horizontal="center" vertical="top"/>
    </xf>
    <xf numFmtId="3" fontId="4" fillId="0" borderId="3" xfId="1" applyNumberFormat="1" applyFont="1" applyBorder="1" applyAlignment="1">
      <alignment horizontal="center" vertical="top" wrapText="1"/>
    </xf>
    <xf numFmtId="3" fontId="4" fillId="0" borderId="3" xfId="1" applyNumberFormat="1" applyFont="1" applyBorder="1" applyAlignment="1">
      <alignment horizontal="center" vertical="top"/>
    </xf>
    <xf numFmtId="0" fontId="10" fillId="0" borderId="0" xfId="3" applyFont="1" applyBorder="1" applyAlignment="1">
      <alignment vertical="center" wrapText="1"/>
    </xf>
    <xf numFmtId="0" fontId="10" fillId="0" borderId="4" xfId="3" applyFont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/>
    </xf>
    <xf numFmtId="0" fontId="4" fillId="0" borderId="3" xfId="3" applyFont="1" applyBorder="1" applyAlignment="1">
      <alignment horizontal="center" vertical="top"/>
    </xf>
  </cellXfs>
  <cellStyles count="4">
    <cellStyle name="Millares" xfId="1" builtinId="3"/>
    <cellStyle name="Normal" xfId="0" builtinId="0"/>
    <cellStyle name="Normal 2" xfId="3"/>
    <cellStyle name="Normal_Hoja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28575</xdr:colOff>
      <xdr:row>0</xdr:row>
      <xdr:rowOff>66675</xdr:rowOff>
    </xdr:from>
    <xdr:to>
      <xdr:col>25</xdr:col>
      <xdr:colOff>352425</xdr:colOff>
      <xdr:row>1</xdr:row>
      <xdr:rowOff>552450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7725" y="66675"/>
          <a:ext cx="323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240541</xdr:colOff>
      <xdr:row>0</xdr:row>
      <xdr:rowOff>142875</xdr:rowOff>
    </xdr:from>
    <xdr:to>
      <xdr:col>1</xdr:col>
      <xdr:colOff>861230</xdr:colOff>
      <xdr:row>1</xdr:row>
      <xdr:rowOff>542925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041" y="142875"/>
          <a:ext cx="620689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171450</xdr:colOff>
      <xdr:row>0</xdr:row>
      <xdr:rowOff>85725</xdr:rowOff>
    </xdr:from>
    <xdr:to>
      <xdr:col>28</xdr:col>
      <xdr:colOff>495300</xdr:colOff>
      <xdr:row>1</xdr:row>
      <xdr:rowOff>495300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4450" y="85725"/>
          <a:ext cx="323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28575</xdr:colOff>
      <xdr:row>0</xdr:row>
      <xdr:rowOff>66675</xdr:rowOff>
    </xdr:from>
    <xdr:to>
      <xdr:col>25</xdr:col>
      <xdr:colOff>352425</xdr:colOff>
      <xdr:row>1</xdr:row>
      <xdr:rowOff>552450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0" y="66675"/>
          <a:ext cx="323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240541</xdr:colOff>
      <xdr:row>0</xdr:row>
      <xdr:rowOff>142875</xdr:rowOff>
    </xdr:from>
    <xdr:to>
      <xdr:col>1</xdr:col>
      <xdr:colOff>861230</xdr:colOff>
      <xdr:row>1</xdr:row>
      <xdr:rowOff>542925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041" y="142875"/>
          <a:ext cx="620689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16"/>
  <sheetViews>
    <sheetView showGridLines="0" workbookViewId="0">
      <selection activeCell="W11" sqref="W11"/>
    </sheetView>
  </sheetViews>
  <sheetFormatPr baseColWidth="10" defaultRowHeight="15" x14ac:dyDescent="0.25"/>
  <cols>
    <col min="1" max="1" width="2.85546875" customWidth="1"/>
    <col min="2" max="2" width="13.5703125" customWidth="1"/>
    <col min="3" max="26" width="9.140625" customWidth="1"/>
  </cols>
  <sheetData>
    <row r="1" spans="2:29" s="12" customFormat="1" ht="12.75" x14ac:dyDescent="0.2"/>
    <row r="2" spans="2:29" s="12" customFormat="1" ht="45" customHeight="1" x14ac:dyDescent="0.2">
      <c r="B2" s="18" t="s">
        <v>119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7"/>
      <c r="AB2" s="17"/>
      <c r="AC2" s="17"/>
    </row>
    <row r="3" spans="2:29" ht="24.75" customHeight="1" x14ac:dyDescent="0.25">
      <c r="B3" s="3" t="s">
        <v>114</v>
      </c>
      <c r="C3" s="4" t="s">
        <v>120</v>
      </c>
      <c r="D3" s="4"/>
      <c r="E3" s="4"/>
      <c r="F3" s="4"/>
      <c r="G3" s="19" t="s">
        <v>115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2:29" ht="15" customHeight="1" x14ac:dyDescent="0.25">
      <c r="B4" s="3"/>
      <c r="C4" s="4"/>
      <c r="D4" s="4"/>
      <c r="E4" s="4"/>
      <c r="F4" s="4"/>
      <c r="G4" s="4" t="s">
        <v>0</v>
      </c>
      <c r="H4" s="4"/>
      <c r="I4" s="4"/>
      <c r="J4" s="4"/>
      <c r="K4" s="4" t="s">
        <v>12</v>
      </c>
      <c r="L4" s="4"/>
      <c r="M4" s="4"/>
      <c r="N4" s="4"/>
      <c r="O4" s="4" t="s">
        <v>1</v>
      </c>
      <c r="P4" s="4"/>
      <c r="Q4" s="4"/>
      <c r="R4" s="4"/>
      <c r="S4" s="4" t="s">
        <v>13</v>
      </c>
      <c r="T4" s="4"/>
      <c r="U4" s="4"/>
      <c r="V4" s="4"/>
      <c r="W4" s="4" t="s">
        <v>2</v>
      </c>
      <c r="X4" s="4"/>
      <c r="Y4" s="4"/>
      <c r="Z4" s="4"/>
    </row>
    <row r="5" spans="2:29" ht="15.75" customHeight="1" x14ac:dyDescent="0.25">
      <c r="B5" s="3"/>
      <c r="C5" s="4" t="s">
        <v>11</v>
      </c>
      <c r="D5" s="4"/>
      <c r="E5" s="4"/>
      <c r="F5" s="4"/>
      <c r="G5" s="4" t="s">
        <v>116</v>
      </c>
      <c r="H5" s="4"/>
      <c r="I5" s="4"/>
      <c r="J5" s="4"/>
      <c r="K5" s="4" t="s">
        <v>116</v>
      </c>
      <c r="L5" s="4"/>
      <c r="M5" s="4"/>
      <c r="N5" s="4"/>
      <c r="O5" s="4" t="s">
        <v>116</v>
      </c>
      <c r="P5" s="4"/>
      <c r="Q5" s="4"/>
      <c r="R5" s="4"/>
      <c r="S5" s="4" t="s">
        <v>116</v>
      </c>
      <c r="T5" s="4"/>
      <c r="U5" s="4"/>
      <c r="V5" s="4"/>
      <c r="W5" s="4" t="s">
        <v>116</v>
      </c>
      <c r="X5" s="4"/>
      <c r="Y5" s="4"/>
      <c r="Z5" s="4"/>
    </row>
    <row r="6" spans="2:29" ht="24.75" customHeight="1" x14ac:dyDescent="0.25">
      <c r="B6" s="3"/>
      <c r="C6" s="8" t="s">
        <v>11</v>
      </c>
      <c r="D6" s="9" t="s">
        <v>0</v>
      </c>
      <c r="E6" s="9" t="s">
        <v>1</v>
      </c>
      <c r="F6" s="9" t="s">
        <v>117</v>
      </c>
      <c r="G6" s="8" t="s">
        <v>11</v>
      </c>
      <c r="H6" s="9" t="s">
        <v>0</v>
      </c>
      <c r="I6" s="9" t="s">
        <v>1</v>
      </c>
      <c r="J6" s="9" t="s">
        <v>117</v>
      </c>
      <c r="K6" s="8" t="s">
        <v>11</v>
      </c>
      <c r="L6" s="9" t="s">
        <v>0</v>
      </c>
      <c r="M6" s="9" t="s">
        <v>1</v>
      </c>
      <c r="N6" s="9" t="s">
        <v>117</v>
      </c>
      <c r="O6" s="8" t="s">
        <v>11</v>
      </c>
      <c r="P6" s="9" t="s">
        <v>0</v>
      </c>
      <c r="Q6" s="9" t="s">
        <v>1</v>
      </c>
      <c r="R6" s="9" t="s">
        <v>117</v>
      </c>
      <c r="S6" s="8" t="s">
        <v>11</v>
      </c>
      <c r="T6" s="9" t="s">
        <v>0</v>
      </c>
      <c r="U6" s="9" t="s">
        <v>1</v>
      </c>
      <c r="V6" s="9" t="s">
        <v>117</v>
      </c>
      <c r="W6" s="8" t="s">
        <v>11</v>
      </c>
      <c r="X6" s="9" t="s">
        <v>0</v>
      </c>
      <c r="Y6" s="9" t="s">
        <v>1</v>
      </c>
      <c r="Z6" s="9" t="s">
        <v>117</v>
      </c>
    </row>
    <row r="7" spans="2:29" ht="15.75" x14ac:dyDescent="0.25">
      <c r="B7" s="5" t="s">
        <v>113</v>
      </c>
      <c r="C7" s="6">
        <f>SUM(D7:F7)</f>
        <v>7430744.9999998529</v>
      </c>
      <c r="D7" s="6">
        <f>SUM(H7,L7,P7,T7,X7)</f>
        <v>2271513.0000000075</v>
      </c>
      <c r="E7" s="6">
        <f>SUM(I7,M7,Q7,U7,Y7)</f>
        <v>5139965.9999998454</v>
      </c>
      <c r="F7" s="6">
        <f>SUM(J7,N7,R7,V7,Z7)</f>
        <v>19266.000000000022</v>
      </c>
      <c r="G7" s="6">
        <f>SUM(H7:J7)</f>
        <v>58742</v>
      </c>
      <c r="H7" s="6">
        <v>18584.999999999989</v>
      </c>
      <c r="I7" s="6">
        <v>39997.000000000015</v>
      </c>
      <c r="J7" s="6">
        <v>160</v>
      </c>
      <c r="K7" s="6">
        <f>SUM(L7:N7)</f>
        <v>26597.999999999993</v>
      </c>
      <c r="L7" s="6">
        <v>7036.9999999999964</v>
      </c>
      <c r="M7" s="7">
        <v>19539.999999999996</v>
      </c>
      <c r="N7" s="7">
        <v>21</v>
      </c>
      <c r="O7" s="6">
        <f>SUM(P7:R7)</f>
        <v>7232163.9999998529</v>
      </c>
      <c r="P7" s="6">
        <v>2213936.0000000075</v>
      </c>
      <c r="Q7" s="7">
        <v>5002093.9999998454</v>
      </c>
      <c r="R7" s="7">
        <v>16134.00000000002</v>
      </c>
      <c r="S7" s="6">
        <f>SUM(T7:V7)</f>
        <v>68025.999999999738</v>
      </c>
      <c r="T7" s="6">
        <v>16470.000000000036</v>
      </c>
      <c r="U7" s="7">
        <v>51407.999999999702</v>
      </c>
      <c r="V7" s="7">
        <v>148</v>
      </c>
      <c r="W7" s="6">
        <f>SUM(X7:Z7)</f>
        <v>45214.999999999971</v>
      </c>
      <c r="X7" s="6">
        <v>15484.999999999995</v>
      </c>
      <c r="Y7" s="7">
        <v>26926.999999999975</v>
      </c>
      <c r="Z7" s="7">
        <v>2803</v>
      </c>
    </row>
    <row r="8" spans="2:29" x14ac:dyDescent="0.25">
      <c r="B8" s="2" t="s">
        <v>3</v>
      </c>
      <c r="C8" s="13">
        <f t="shared" ref="C8:C71" si="0">SUM(D8:F8)</f>
        <v>146659.00000000041</v>
      </c>
      <c r="D8" s="13">
        <f t="shared" ref="D8:D71" si="1">SUM(H8,L8,P8,T8,X8)</f>
        <v>25695.000000000007</v>
      </c>
      <c r="E8" s="13">
        <f t="shared" ref="E8:E71" si="2">SUM(I8,M8,Q8,U8,Y8)</f>
        <v>117180.00000000041</v>
      </c>
      <c r="F8" s="13">
        <f t="shared" ref="F8:F71" si="3">SUM(J8,N8,R8,V8,Z8)</f>
        <v>3784.0000000000018</v>
      </c>
      <c r="G8" s="13">
        <f t="shared" ref="G8:G71" si="4">SUM(H8:J8)</f>
        <v>984.99999999999977</v>
      </c>
      <c r="H8" s="14">
        <v>268.99999999999994</v>
      </c>
      <c r="I8" s="14">
        <v>715.99999999999977</v>
      </c>
      <c r="J8" s="14"/>
      <c r="K8" s="13">
        <f t="shared" ref="K8:K71" si="5">SUM(L8:N8)</f>
        <v>379.99999999999989</v>
      </c>
      <c r="L8" s="14">
        <v>111.99999999999997</v>
      </c>
      <c r="M8" s="14">
        <v>260.99999999999994</v>
      </c>
      <c r="N8" s="14">
        <v>7</v>
      </c>
      <c r="O8" s="13">
        <f t="shared" ref="O8:O71" si="6">SUM(P8:R8)</f>
        <v>143055.00000000041</v>
      </c>
      <c r="P8" s="14">
        <v>24974.000000000007</v>
      </c>
      <c r="Q8" s="14">
        <v>114428.00000000041</v>
      </c>
      <c r="R8" s="14">
        <v>3653.0000000000018</v>
      </c>
      <c r="S8" s="13">
        <f t="shared" ref="S8:S71" si="7">SUM(T8:V8)</f>
        <v>986.99999999999977</v>
      </c>
      <c r="T8" s="14">
        <v>122</v>
      </c>
      <c r="U8" s="14">
        <v>842.99999999999977</v>
      </c>
      <c r="V8" s="14">
        <v>22.000000000000004</v>
      </c>
      <c r="W8" s="13">
        <f t="shared" ref="W8:W71" si="8">SUM(X8:Z8)</f>
        <v>1251.9999999999998</v>
      </c>
      <c r="X8" s="14">
        <v>218.00000000000003</v>
      </c>
      <c r="Y8" s="14">
        <v>931.99999999999977</v>
      </c>
      <c r="Z8" s="14">
        <v>101.99999999999999</v>
      </c>
    </row>
    <row r="9" spans="2:29" x14ac:dyDescent="0.25">
      <c r="B9" s="2" t="s">
        <v>4</v>
      </c>
      <c r="C9" s="13">
        <f t="shared" si="0"/>
        <v>148601.99999999953</v>
      </c>
      <c r="D9" s="13">
        <f t="shared" si="1"/>
        <v>107117.99999999971</v>
      </c>
      <c r="E9" s="13">
        <f t="shared" si="2"/>
        <v>40713.99999999984</v>
      </c>
      <c r="F9" s="13">
        <f t="shared" si="3"/>
        <v>769.99999999999966</v>
      </c>
      <c r="G9" s="13">
        <f t="shared" si="4"/>
        <v>1151</v>
      </c>
      <c r="H9" s="13">
        <v>919</v>
      </c>
      <c r="I9" s="13">
        <v>232</v>
      </c>
      <c r="J9" s="13"/>
      <c r="K9" s="13">
        <f t="shared" si="5"/>
        <v>505.00000000000011</v>
      </c>
      <c r="L9" s="13">
        <v>354.00000000000011</v>
      </c>
      <c r="M9" s="13">
        <v>151</v>
      </c>
      <c r="N9" s="13"/>
      <c r="O9" s="13">
        <f t="shared" si="6"/>
        <v>144470.99999999953</v>
      </c>
      <c r="P9" s="13">
        <v>104120.99999999971</v>
      </c>
      <c r="Q9" s="13">
        <v>39639.99999999984</v>
      </c>
      <c r="R9" s="13">
        <v>709.99999999999966</v>
      </c>
      <c r="S9" s="13">
        <f t="shared" si="7"/>
        <v>1129.0000000000005</v>
      </c>
      <c r="T9" s="13">
        <v>805.00000000000023</v>
      </c>
      <c r="U9" s="13">
        <v>322.00000000000011</v>
      </c>
      <c r="V9" s="13">
        <v>2</v>
      </c>
      <c r="W9" s="13">
        <f t="shared" si="8"/>
        <v>1345.9999999999993</v>
      </c>
      <c r="X9" s="13">
        <v>918.99999999999943</v>
      </c>
      <c r="Y9" s="13">
        <v>368.99999999999994</v>
      </c>
      <c r="Z9" s="13">
        <v>58</v>
      </c>
    </row>
    <row r="10" spans="2:29" x14ac:dyDescent="0.25">
      <c r="B10" s="2" t="s">
        <v>5</v>
      </c>
      <c r="C10" s="13">
        <f t="shared" si="0"/>
        <v>147098.99999999991</v>
      </c>
      <c r="D10" s="13">
        <f t="shared" si="1"/>
        <v>139126.99999999991</v>
      </c>
      <c r="E10" s="13">
        <f t="shared" si="2"/>
        <v>7660.9999999999918</v>
      </c>
      <c r="F10" s="13">
        <f t="shared" si="3"/>
        <v>311</v>
      </c>
      <c r="G10" s="13">
        <f t="shared" si="4"/>
        <v>1146</v>
      </c>
      <c r="H10" s="13">
        <v>1102</v>
      </c>
      <c r="I10" s="13">
        <v>44</v>
      </c>
      <c r="J10" s="13"/>
      <c r="K10" s="13">
        <f t="shared" si="5"/>
        <v>396.00000000000011</v>
      </c>
      <c r="L10" s="13">
        <v>350.00000000000011</v>
      </c>
      <c r="M10" s="13">
        <v>46</v>
      </c>
      <c r="N10" s="13"/>
      <c r="O10" s="13">
        <f t="shared" si="6"/>
        <v>143255.99999999991</v>
      </c>
      <c r="P10" s="13">
        <v>135561.99999999991</v>
      </c>
      <c r="Q10" s="13">
        <v>7456.9999999999918</v>
      </c>
      <c r="R10" s="13">
        <v>237.00000000000003</v>
      </c>
      <c r="S10" s="13">
        <f t="shared" si="7"/>
        <v>1130.0000000000002</v>
      </c>
      <c r="T10" s="13">
        <v>1077.0000000000002</v>
      </c>
      <c r="U10" s="13">
        <v>53.000000000000007</v>
      </c>
      <c r="V10" s="13"/>
      <c r="W10" s="13">
        <f t="shared" si="8"/>
        <v>1171.0000000000007</v>
      </c>
      <c r="X10" s="13">
        <v>1036.0000000000007</v>
      </c>
      <c r="Y10" s="13">
        <v>61.000000000000007</v>
      </c>
      <c r="Z10" s="13">
        <v>74</v>
      </c>
    </row>
    <row r="11" spans="2:29" x14ac:dyDescent="0.25">
      <c r="B11" s="2" t="s">
        <v>6</v>
      </c>
      <c r="C11" s="13">
        <f t="shared" si="0"/>
        <v>146249.00000000026</v>
      </c>
      <c r="D11" s="13">
        <f t="shared" si="1"/>
        <v>141785.00000000026</v>
      </c>
      <c r="E11" s="13">
        <f t="shared" si="2"/>
        <v>4248.0000000000009</v>
      </c>
      <c r="F11" s="13">
        <f t="shared" si="3"/>
        <v>216</v>
      </c>
      <c r="G11" s="13">
        <f t="shared" si="4"/>
        <v>939.99999999999989</v>
      </c>
      <c r="H11" s="13">
        <v>937.99999999999989</v>
      </c>
      <c r="I11" s="13">
        <v>2</v>
      </c>
      <c r="J11" s="13"/>
      <c r="K11" s="13">
        <f t="shared" si="5"/>
        <v>556.00000000000023</v>
      </c>
      <c r="L11" s="13">
        <v>532.00000000000023</v>
      </c>
      <c r="M11" s="13">
        <v>24</v>
      </c>
      <c r="N11" s="13"/>
      <c r="O11" s="13">
        <f t="shared" si="6"/>
        <v>142768.00000000026</v>
      </c>
      <c r="P11" s="13">
        <v>138430.00000000026</v>
      </c>
      <c r="Q11" s="13">
        <v>4179.0000000000009</v>
      </c>
      <c r="R11" s="13">
        <v>159</v>
      </c>
      <c r="S11" s="13">
        <f t="shared" si="7"/>
        <v>1015.0000000000003</v>
      </c>
      <c r="T11" s="13">
        <v>1001.0000000000003</v>
      </c>
      <c r="U11" s="13">
        <v>12</v>
      </c>
      <c r="V11" s="13">
        <v>2</v>
      </c>
      <c r="W11" s="13">
        <f t="shared" si="8"/>
        <v>970</v>
      </c>
      <c r="X11" s="13">
        <v>884</v>
      </c>
      <c r="Y11" s="13">
        <v>30.999999999999996</v>
      </c>
      <c r="Z11" s="13">
        <v>54.999999999999993</v>
      </c>
    </row>
    <row r="12" spans="2:29" x14ac:dyDescent="0.25">
      <c r="B12" s="2" t="s">
        <v>7</v>
      </c>
      <c r="C12" s="13">
        <f t="shared" si="0"/>
        <v>146554.99999999933</v>
      </c>
      <c r="D12" s="13">
        <f t="shared" si="1"/>
        <v>142872.99999999933</v>
      </c>
      <c r="E12" s="13">
        <f t="shared" si="2"/>
        <v>3293.9999999999991</v>
      </c>
      <c r="F12" s="13">
        <f t="shared" si="3"/>
        <v>388.00000000000011</v>
      </c>
      <c r="G12" s="13">
        <f t="shared" si="4"/>
        <v>1006</v>
      </c>
      <c r="H12" s="13">
        <v>994</v>
      </c>
      <c r="I12" s="13">
        <v>12</v>
      </c>
      <c r="J12" s="13"/>
      <c r="K12" s="13">
        <f t="shared" si="5"/>
        <v>367.00000000000011</v>
      </c>
      <c r="L12" s="13">
        <v>366.00000000000011</v>
      </c>
      <c r="M12" s="13">
        <v>1</v>
      </c>
      <c r="N12" s="13"/>
      <c r="O12" s="13">
        <f t="shared" si="6"/>
        <v>142922.99999999933</v>
      </c>
      <c r="P12" s="13">
        <v>139421.99999999933</v>
      </c>
      <c r="Q12" s="13">
        <v>3217.9999999999991</v>
      </c>
      <c r="R12" s="13">
        <v>283.00000000000011</v>
      </c>
      <c r="S12" s="13">
        <f t="shared" si="7"/>
        <v>1161.0000000000002</v>
      </c>
      <c r="T12" s="13">
        <v>1101.0000000000002</v>
      </c>
      <c r="U12" s="13">
        <v>59</v>
      </c>
      <c r="V12" s="13">
        <v>1</v>
      </c>
      <c r="W12" s="13">
        <f t="shared" si="8"/>
        <v>1098.0000000000005</v>
      </c>
      <c r="X12" s="13">
        <v>990.00000000000045</v>
      </c>
      <c r="Y12" s="13">
        <v>4</v>
      </c>
      <c r="Z12" s="13">
        <v>104</v>
      </c>
    </row>
    <row r="13" spans="2:29" x14ac:dyDescent="0.25">
      <c r="B13" s="2" t="s">
        <v>8</v>
      </c>
      <c r="C13" s="13">
        <f t="shared" si="0"/>
        <v>147238.99999999965</v>
      </c>
      <c r="D13" s="13">
        <f t="shared" si="1"/>
        <v>144260.99999999965</v>
      </c>
      <c r="E13" s="13">
        <f t="shared" si="2"/>
        <v>2839</v>
      </c>
      <c r="F13" s="13">
        <f t="shared" si="3"/>
        <v>139</v>
      </c>
      <c r="G13" s="13">
        <f t="shared" si="4"/>
        <v>925</v>
      </c>
      <c r="H13" s="13">
        <v>921</v>
      </c>
      <c r="I13" s="13">
        <v>4</v>
      </c>
      <c r="J13" s="13"/>
      <c r="K13" s="13">
        <f t="shared" si="5"/>
        <v>469.00000000000011</v>
      </c>
      <c r="L13" s="13">
        <v>444.00000000000011</v>
      </c>
      <c r="M13" s="13">
        <v>25</v>
      </c>
      <c r="N13" s="13"/>
      <c r="O13" s="13">
        <f t="shared" si="6"/>
        <v>143792.99999999965</v>
      </c>
      <c r="P13" s="13">
        <v>140931.99999999965</v>
      </c>
      <c r="Q13" s="13">
        <v>2771</v>
      </c>
      <c r="R13" s="13">
        <v>90</v>
      </c>
      <c r="S13" s="13">
        <f t="shared" si="7"/>
        <v>1070.0000000000007</v>
      </c>
      <c r="T13" s="13">
        <v>1046.0000000000007</v>
      </c>
      <c r="U13" s="13">
        <v>20</v>
      </c>
      <c r="V13" s="13">
        <v>4</v>
      </c>
      <c r="W13" s="13">
        <f t="shared" si="8"/>
        <v>982.00000000000023</v>
      </c>
      <c r="X13" s="13">
        <v>918.00000000000023</v>
      </c>
      <c r="Y13" s="13">
        <v>19</v>
      </c>
      <c r="Z13" s="13">
        <v>45</v>
      </c>
    </row>
    <row r="14" spans="2:29" x14ac:dyDescent="0.25">
      <c r="B14" s="2" t="s">
        <v>9</v>
      </c>
      <c r="C14" s="13">
        <f t="shared" si="0"/>
        <v>142939.00000000055</v>
      </c>
      <c r="D14" s="13">
        <f t="shared" si="1"/>
        <v>139625.00000000055</v>
      </c>
      <c r="E14" s="13">
        <f t="shared" si="2"/>
        <v>3176</v>
      </c>
      <c r="F14" s="13">
        <f t="shared" si="3"/>
        <v>138</v>
      </c>
      <c r="G14" s="13">
        <f t="shared" si="4"/>
        <v>634.99999999999989</v>
      </c>
      <c r="H14" s="13">
        <v>619.99999999999989</v>
      </c>
      <c r="I14" s="13">
        <v>15</v>
      </c>
      <c r="J14" s="13"/>
      <c r="K14" s="13">
        <f t="shared" si="5"/>
        <v>488.99999999999977</v>
      </c>
      <c r="L14" s="13">
        <v>486.99999999999977</v>
      </c>
      <c r="M14" s="13">
        <v>2</v>
      </c>
      <c r="N14" s="13"/>
      <c r="O14" s="13">
        <f t="shared" si="6"/>
        <v>139864.00000000055</v>
      </c>
      <c r="P14" s="13">
        <v>136663.00000000055</v>
      </c>
      <c r="Q14" s="13">
        <v>3115</v>
      </c>
      <c r="R14" s="13">
        <v>86</v>
      </c>
      <c r="S14" s="13">
        <f t="shared" si="7"/>
        <v>882.99999999999989</v>
      </c>
      <c r="T14" s="13">
        <v>870.99999999999989</v>
      </c>
      <c r="U14" s="13">
        <v>12</v>
      </c>
      <c r="V14" s="13"/>
      <c r="W14" s="13">
        <f t="shared" si="8"/>
        <v>1068.0000000000002</v>
      </c>
      <c r="X14" s="13">
        <v>984.00000000000011</v>
      </c>
      <c r="Y14" s="13">
        <v>32</v>
      </c>
      <c r="Z14" s="13">
        <v>52.000000000000007</v>
      </c>
    </row>
    <row r="15" spans="2:29" x14ac:dyDescent="0.25">
      <c r="B15" s="1" t="s">
        <v>14</v>
      </c>
      <c r="C15" s="13">
        <f t="shared" si="0"/>
        <v>148963.00000000052</v>
      </c>
      <c r="D15" s="14">
        <f t="shared" si="1"/>
        <v>145114.00000000052</v>
      </c>
      <c r="E15" s="14">
        <f t="shared" si="2"/>
        <v>3622.0000000000009</v>
      </c>
      <c r="F15" s="14">
        <f t="shared" si="3"/>
        <v>227</v>
      </c>
      <c r="G15" s="13">
        <f t="shared" si="4"/>
        <v>1076.0000000000002</v>
      </c>
      <c r="H15" s="13">
        <v>1041.0000000000002</v>
      </c>
      <c r="I15" s="13">
        <v>35</v>
      </c>
      <c r="J15" s="13"/>
      <c r="K15" s="13">
        <f t="shared" si="5"/>
        <v>508.00000000000006</v>
      </c>
      <c r="L15" s="13">
        <v>502.00000000000006</v>
      </c>
      <c r="M15" s="13">
        <v>6</v>
      </c>
      <c r="N15" s="13"/>
      <c r="O15" s="13">
        <f t="shared" si="6"/>
        <v>145395.00000000052</v>
      </c>
      <c r="P15" s="13">
        <v>141749.00000000052</v>
      </c>
      <c r="Q15" s="13">
        <v>3553.0000000000009</v>
      </c>
      <c r="R15" s="13">
        <v>92.999999999999986</v>
      </c>
      <c r="S15" s="13">
        <f t="shared" si="7"/>
        <v>1065.0000000000005</v>
      </c>
      <c r="T15" s="13">
        <v>1050.0000000000005</v>
      </c>
      <c r="U15" s="13">
        <v>15</v>
      </c>
      <c r="V15" s="13"/>
      <c r="W15" s="13">
        <f t="shared" si="8"/>
        <v>919</v>
      </c>
      <c r="X15" s="13">
        <v>772</v>
      </c>
      <c r="Y15" s="13">
        <v>13</v>
      </c>
      <c r="Z15" s="13">
        <v>134</v>
      </c>
    </row>
    <row r="16" spans="2:29" x14ac:dyDescent="0.25">
      <c r="B16" s="1" t="s">
        <v>15</v>
      </c>
      <c r="C16" s="13">
        <f t="shared" si="0"/>
        <v>145230.0000000002</v>
      </c>
      <c r="D16" s="14">
        <f t="shared" si="1"/>
        <v>141597.0000000002</v>
      </c>
      <c r="E16" s="14">
        <f t="shared" si="2"/>
        <v>3509.0000000000009</v>
      </c>
      <c r="F16" s="14">
        <f t="shared" si="3"/>
        <v>124</v>
      </c>
      <c r="G16" s="13">
        <f t="shared" si="4"/>
        <v>875.00000000000034</v>
      </c>
      <c r="H16" s="13">
        <v>875.00000000000034</v>
      </c>
      <c r="I16" s="13"/>
      <c r="J16" s="13"/>
      <c r="K16" s="13">
        <f t="shared" si="5"/>
        <v>298.00000000000006</v>
      </c>
      <c r="L16" s="13">
        <v>289.00000000000006</v>
      </c>
      <c r="M16" s="13"/>
      <c r="N16" s="13">
        <v>9</v>
      </c>
      <c r="O16" s="13">
        <f t="shared" si="6"/>
        <v>141846.0000000002</v>
      </c>
      <c r="P16" s="13">
        <v>138312.0000000002</v>
      </c>
      <c r="Q16" s="13">
        <v>3464.0000000000009</v>
      </c>
      <c r="R16" s="13">
        <v>70</v>
      </c>
      <c r="S16" s="13">
        <f t="shared" si="7"/>
        <v>1028.9999999999998</v>
      </c>
      <c r="T16" s="13">
        <v>1011.9999999999998</v>
      </c>
      <c r="U16" s="13">
        <v>17</v>
      </c>
      <c r="V16" s="13"/>
      <c r="W16" s="13">
        <f t="shared" si="8"/>
        <v>1182.0000000000002</v>
      </c>
      <c r="X16" s="13">
        <v>1109.0000000000002</v>
      </c>
      <c r="Y16" s="13">
        <v>28</v>
      </c>
      <c r="Z16" s="13">
        <v>45</v>
      </c>
    </row>
    <row r="17" spans="2:26" x14ac:dyDescent="0.25">
      <c r="B17" s="1" t="s">
        <v>16</v>
      </c>
      <c r="C17" s="13">
        <f t="shared" si="0"/>
        <v>149367.00000000137</v>
      </c>
      <c r="D17" s="14">
        <f t="shared" si="1"/>
        <v>142473.00000000137</v>
      </c>
      <c r="E17" s="14">
        <f t="shared" si="2"/>
        <v>6684.9999999999973</v>
      </c>
      <c r="F17" s="14">
        <f t="shared" si="3"/>
        <v>209</v>
      </c>
      <c r="G17" s="13">
        <f t="shared" si="4"/>
        <v>1038</v>
      </c>
      <c r="H17" s="13">
        <v>1018</v>
      </c>
      <c r="I17" s="13">
        <v>17</v>
      </c>
      <c r="J17" s="13">
        <v>3</v>
      </c>
      <c r="K17" s="13">
        <f t="shared" si="5"/>
        <v>395</v>
      </c>
      <c r="L17" s="13">
        <v>362</v>
      </c>
      <c r="M17" s="13">
        <v>33</v>
      </c>
      <c r="N17" s="13"/>
      <c r="O17" s="13">
        <f t="shared" si="6"/>
        <v>145734.00000000137</v>
      </c>
      <c r="P17" s="13">
        <v>139137.00000000137</v>
      </c>
      <c r="Q17" s="13">
        <v>6467.9999999999973</v>
      </c>
      <c r="R17" s="13">
        <v>129</v>
      </c>
      <c r="S17" s="13">
        <f t="shared" si="7"/>
        <v>1190.0000000000005</v>
      </c>
      <c r="T17" s="13">
        <v>1081.0000000000005</v>
      </c>
      <c r="U17" s="13">
        <v>109.00000000000001</v>
      </c>
      <c r="V17" s="13"/>
      <c r="W17" s="13">
        <f t="shared" si="8"/>
        <v>1009.9999999999993</v>
      </c>
      <c r="X17" s="13">
        <v>874.99999999999932</v>
      </c>
      <c r="Y17" s="13">
        <v>58</v>
      </c>
      <c r="Z17" s="13">
        <v>77</v>
      </c>
    </row>
    <row r="18" spans="2:26" x14ac:dyDescent="0.25">
      <c r="B18" s="1" t="s">
        <v>17</v>
      </c>
      <c r="C18" s="13">
        <f t="shared" si="0"/>
        <v>145752.99999999974</v>
      </c>
      <c r="D18" s="14">
        <f t="shared" si="1"/>
        <v>134900.99999999971</v>
      </c>
      <c r="E18" s="14">
        <f t="shared" si="2"/>
        <v>10767.000000000018</v>
      </c>
      <c r="F18" s="14">
        <f t="shared" si="3"/>
        <v>85</v>
      </c>
      <c r="G18" s="13">
        <f t="shared" si="4"/>
        <v>1214.9999999999998</v>
      </c>
      <c r="H18" s="14">
        <v>1187.9999999999998</v>
      </c>
      <c r="I18" s="14">
        <v>27</v>
      </c>
      <c r="J18" s="14"/>
      <c r="K18" s="13">
        <f t="shared" si="5"/>
        <v>508</v>
      </c>
      <c r="L18" s="14">
        <v>447</v>
      </c>
      <c r="M18" s="14">
        <v>60.999999999999993</v>
      </c>
      <c r="N18" s="14"/>
      <c r="O18" s="13">
        <f t="shared" si="6"/>
        <v>141914.99999999974</v>
      </c>
      <c r="P18" s="14">
        <v>131408.99999999971</v>
      </c>
      <c r="Q18" s="14">
        <v>10453.000000000018</v>
      </c>
      <c r="R18" s="14">
        <v>53.000000000000007</v>
      </c>
      <c r="S18" s="13">
        <f t="shared" si="7"/>
        <v>1092.9999999999995</v>
      </c>
      <c r="T18" s="14">
        <v>936.99999999999955</v>
      </c>
      <c r="U18" s="14">
        <v>156</v>
      </c>
      <c r="V18" s="14"/>
      <c r="W18" s="13">
        <f t="shared" si="8"/>
        <v>1022.0000000000003</v>
      </c>
      <c r="X18" s="14">
        <v>920.00000000000034</v>
      </c>
      <c r="Y18" s="14">
        <v>70</v>
      </c>
      <c r="Z18" s="14">
        <v>32</v>
      </c>
    </row>
    <row r="19" spans="2:26" x14ac:dyDescent="0.25">
      <c r="B19" s="1" t="s">
        <v>18</v>
      </c>
      <c r="C19" s="13">
        <f t="shared" si="0"/>
        <v>155580.99999999904</v>
      </c>
      <c r="D19" s="14">
        <f t="shared" si="1"/>
        <v>137659.99999999901</v>
      </c>
      <c r="E19" s="14">
        <f t="shared" si="2"/>
        <v>17760.000000000022</v>
      </c>
      <c r="F19" s="14">
        <f t="shared" si="3"/>
        <v>161.00000000000003</v>
      </c>
      <c r="G19" s="13">
        <f t="shared" si="4"/>
        <v>932.99999999999977</v>
      </c>
      <c r="H19" s="14">
        <v>861.99999999999977</v>
      </c>
      <c r="I19" s="14">
        <v>71</v>
      </c>
      <c r="J19" s="14"/>
      <c r="K19" s="13">
        <f t="shared" si="5"/>
        <v>390.00000000000006</v>
      </c>
      <c r="L19" s="14">
        <v>348.00000000000006</v>
      </c>
      <c r="M19" s="14">
        <v>42</v>
      </c>
      <c r="N19" s="14"/>
      <c r="O19" s="13">
        <f t="shared" si="6"/>
        <v>151940.99999999904</v>
      </c>
      <c r="P19" s="14">
        <v>134453.99999999901</v>
      </c>
      <c r="Q19" s="14">
        <v>17361.000000000022</v>
      </c>
      <c r="R19" s="14">
        <v>126.00000000000003</v>
      </c>
      <c r="S19" s="13">
        <f t="shared" si="7"/>
        <v>1100.9999999999989</v>
      </c>
      <c r="T19" s="14">
        <v>993.99999999999886</v>
      </c>
      <c r="U19" s="14">
        <v>106.99999999999999</v>
      </c>
      <c r="V19" s="14"/>
      <c r="W19" s="13">
        <f t="shared" si="8"/>
        <v>1216.0000000000005</v>
      </c>
      <c r="X19" s="14">
        <v>1002.0000000000003</v>
      </c>
      <c r="Y19" s="14">
        <v>179</v>
      </c>
      <c r="Z19" s="14">
        <v>35</v>
      </c>
    </row>
    <row r="20" spans="2:26" x14ac:dyDescent="0.25">
      <c r="B20" s="1" t="s">
        <v>19</v>
      </c>
      <c r="C20" s="13">
        <f t="shared" si="0"/>
        <v>148098.99999999962</v>
      </c>
      <c r="D20" s="14">
        <f t="shared" si="1"/>
        <v>117390.99999999964</v>
      </c>
      <c r="E20" s="14">
        <f t="shared" si="2"/>
        <v>30607.999999999982</v>
      </c>
      <c r="F20" s="14">
        <f t="shared" si="3"/>
        <v>100.00000000000001</v>
      </c>
      <c r="G20" s="13">
        <f t="shared" si="4"/>
        <v>1195</v>
      </c>
      <c r="H20" s="14">
        <v>1057</v>
      </c>
      <c r="I20" s="14">
        <v>138</v>
      </c>
      <c r="J20" s="14"/>
      <c r="K20" s="13">
        <f t="shared" si="5"/>
        <v>547.00000000000011</v>
      </c>
      <c r="L20" s="14">
        <v>471.00000000000011</v>
      </c>
      <c r="M20" s="14">
        <v>76</v>
      </c>
      <c r="N20" s="14"/>
      <c r="O20" s="13">
        <f t="shared" si="6"/>
        <v>144257.99999999962</v>
      </c>
      <c r="P20" s="14">
        <v>114204.99999999964</v>
      </c>
      <c r="Q20" s="14">
        <v>29987.999999999982</v>
      </c>
      <c r="R20" s="14">
        <v>65.000000000000014</v>
      </c>
      <c r="S20" s="13">
        <f t="shared" si="7"/>
        <v>1063</v>
      </c>
      <c r="T20" s="14">
        <v>790</v>
      </c>
      <c r="U20" s="14">
        <v>246.99999999999997</v>
      </c>
      <c r="V20" s="14">
        <v>26</v>
      </c>
      <c r="W20" s="13">
        <f t="shared" si="8"/>
        <v>1035.9999999999995</v>
      </c>
      <c r="X20" s="14">
        <v>867.99999999999966</v>
      </c>
      <c r="Y20" s="14">
        <v>159</v>
      </c>
      <c r="Z20" s="14">
        <v>9</v>
      </c>
    </row>
    <row r="21" spans="2:26" x14ac:dyDescent="0.25">
      <c r="B21" s="1" t="s">
        <v>20</v>
      </c>
      <c r="C21" s="13">
        <f t="shared" si="0"/>
        <v>138199.99999999971</v>
      </c>
      <c r="D21" s="14">
        <f t="shared" si="1"/>
        <v>93108.999999999593</v>
      </c>
      <c r="E21" s="14">
        <f t="shared" si="2"/>
        <v>44910.000000000124</v>
      </c>
      <c r="F21" s="14">
        <f t="shared" si="3"/>
        <v>181</v>
      </c>
      <c r="G21" s="13">
        <f t="shared" si="4"/>
        <v>956.99999999999989</v>
      </c>
      <c r="H21" s="14">
        <v>692.99999999999989</v>
      </c>
      <c r="I21" s="14">
        <v>264</v>
      </c>
      <c r="J21" s="14"/>
      <c r="K21" s="13">
        <f t="shared" si="5"/>
        <v>552</v>
      </c>
      <c r="L21" s="14">
        <v>398.00000000000006</v>
      </c>
      <c r="M21" s="14">
        <v>153.99999999999997</v>
      </c>
      <c r="N21" s="14"/>
      <c r="O21" s="13">
        <f t="shared" si="6"/>
        <v>134564.99999999971</v>
      </c>
      <c r="P21" s="14">
        <v>90579.999999999593</v>
      </c>
      <c r="Q21" s="14">
        <v>43844.000000000124</v>
      </c>
      <c r="R21" s="14">
        <v>141</v>
      </c>
      <c r="S21" s="13">
        <f t="shared" si="7"/>
        <v>1076</v>
      </c>
      <c r="T21" s="14">
        <v>660.99999999999989</v>
      </c>
      <c r="U21" s="14">
        <v>415</v>
      </c>
      <c r="V21" s="14"/>
      <c r="W21" s="13">
        <f t="shared" si="8"/>
        <v>1050.0000000000002</v>
      </c>
      <c r="X21" s="14">
        <v>777.00000000000023</v>
      </c>
      <c r="Y21" s="14">
        <v>233</v>
      </c>
      <c r="Z21" s="14">
        <v>40</v>
      </c>
    </row>
    <row r="22" spans="2:26" x14ac:dyDescent="0.25">
      <c r="B22" s="1" t="s">
        <v>21</v>
      </c>
      <c r="C22" s="13">
        <f t="shared" si="0"/>
        <v>141621.00000000012</v>
      </c>
      <c r="D22" s="14">
        <f t="shared" si="1"/>
        <v>89428</v>
      </c>
      <c r="E22" s="14">
        <f t="shared" si="2"/>
        <v>52008.000000000116</v>
      </c>
      <c r="F22" s="14">
        <f t="shared" si="3"/>
        <v>185</v>
      </c>
      <c r="G22" s="13">
        <f t="shared" si="4"/>
        <v>1018.9999999999999</v>
      </c>
      <c r="H22" s="14">
        <v>572.99999999999989</v>
      </c>
      <c r="I22" s="14">
        <v>446</v>
      </c>
      <c r="J22" s="14"/>
      <c r="K22" s="13">
        <f t="shared" si="5"/>
        <v>419</v>
      </c>
      <c r="L22" s="14">
        <v>208</v>
      </c>
      <c r="M22" s="14">
        <v>211.00000000000003</v>
      </c>
      <c r="N22" s="14"/>
      <c r="O22" s="13">
        <f t="shared" si="6"/>
        <v>138174.00000000012</v>
      </c>
      <c r="P22" s="14">
        <v>87432</v>
      </c>
      <c r="Q22" s="14">
        <v>50572.000000000116</v>
      </c>
      <c r="R22" s="14">
        <v>170</v>
      </c>
      <c r="S22" s="13">
        <f t="shared" si="7"/>
        <v>1166.0000000000007</v>
      </c>
      <c r="T22" s="14">
        <v>710.00000000000057</v>
      </c>
      <c r="U22" s="14">
        <v>456.00000000000017</v>
      </c>
      <c r="V22" s="14"/>
      <c r="W22" s="13">
        <f t="shared" si="8"/>
        <v>843</v>
      </c>
      <c r="X22" s="14">
        <v>504.99999999999994</v>
      </c>
      <c r="Y22" s="14">
        <v>323</v>
      </c>
      <c r="Z22" s="14">
        <v>15</v>
      </c>
    </row>
    <row r="23" spans="2:26" x14ac:dyDescent="0.25">
      <c r="B23" s="1" t="s">
        <v>22</v>
      </c>
      <c r="C23" s="13">
        <f t="shared" si="0"/>
        <v>148971.00000000017</v>
      </c>
      <c r="D23" s="14">
        <f t="shared" si="1"/>
        <v>71938.000000000058</v>
      </c>
      <c r="E23" s="14">
        <f t="shared" si="2"/>
        <v>76874.000000000116</v>
      </c>
      <c r="F23" s="14">
        <f t="shared" si="3"/>
        <v>159</v>
      </c>
      <c r="G23" s="13">
        <f t="shared" si="4"/>
        <v>1225.9999999999998</v>
      </c>
      <c r="H23" s="14">
        <v>687.99999999999977</v>
      </c>
      <c r="I23" s="14">
        <v>538</v>
      </c>
      <c r="J23" s="14"/>
      <c r="K23" s="13">
        <f t="shared" si="5"/>
        <v>551</v>
      </c>
      <c r="L23" s="14">
        <v>294.00000000000006</v>
      </c>
      <c r="M23" s="14">
        <v>256.99999999999994</v>
      </c>
      <c r="N23" s="14"/>
      <c r="O23" s="13">
        <f t="shared" si="6"/>
        <v>145360.00000000017</v>
      </c>
      <c r="P23" s="14">
        <v>69984.000000000058</v>
      </c>
      <c r="Q23" s="14">
        <v>75235.000000000116</v>
      </c>
      <c r="R23" s="14">
        <v>141</v>
      </c>
      <c r="S23" s="13">
        <f t="shared" si="7"/>
        <v>1080.9999999999995</v>
      </c>
      <c r="T23" s="14">
        <v>488.99999999999977</v>
      </c>
      <c r="U23" s="14">
        <v>591.99999999999966</v>
      </c>
      <c r="V23" s="14"/>
      <c r="W23" s="13">
        <f t="shared" si="8"/>
        <v>753</v>
      </c>
      <c r="X23" s="14">
        <v>482.99999999999994</v>
      </c>
      <c r="Y23" s="14">
        <v>252</v>
      </c>
      <c r="Z23" s="14">
        <v>18</v>
      </c>
    </row>
    <row r="24" spans="2:26" x14ac:dyDescent="0.25">
      <c r="B24" s="1" t="s">
        <v>23</v>
      </c>
      <c r="C24" s="13">
        <f t="shared" si="0"/>
        <v>138474.00000000023</v>
      </c>
      <c r="D24" s="14">
        <f t="shared" si="1"/>
        <v>53083.999999999971</v>
      </c>
      <c r="E24" s="14">
        <f t="shared" si="2"/>
        <v>85108.000000000247</v>
      </c>
      <c r="F24" s="14">
        <f t="shared" si="3"/>
        <v>282.00000000000011</v>
      </c>
      <c r="G24" s="13">
        <f t="shared" si="4"/>
        <v>897.99999999999989</v>
      </c>
      <c r="H24" s="14">
        <v>359</v>
      </c>
      <c r="I24" s="14">
        <v>538.99999999999989</v>
      </c>
      <c r="J24" s="14"/>
      <c r="K24" s="13">
        <f t="shared" si="5"/>
        <v>419</v>
      </c>
      <c r="L24" s="14">
        <v>181</v>
      </c>
      <c r="M24" s="14">
        <v>238.00000000000003</v>
      </c>
      <c r="N24" s="14"/>
      <c r="O24" s="13">
        <f t="shared" si="6"/>
        <v>135001.00000000023</v>
      </c>
      <c r="P24" s="14">
        <v>51945.999999999971</v>
      </c>
      <c r="Q24" s="14">
        <v>82856.000000000247</v>
      </c>
      <c r="R24" s="14">
        <v>199.00000000000009</v>
      </c>
      <c r="S24" s="13">
        <f t="shared" si="7"/>
        <v>1275.9999999999995</v>
      </c>
      <c r="T24" s="14">
        <v>315.00000000000011</v>
      </c>
      <c r="U24" s="14">
        <v>960.99999999999943</v>
      </c>
      <c r="V24" s="14"/>
      <c r="W24" s="13">
        <f t="shared" si="8"/>
        <v>879.99999999999989</v>
      </c>
      <c r="X24" s="14">
        <v>283</v>
      </c>
      <c r="Y24" s="14">
        <v>513.99999999999989</v>
      </c>
      <c r="Z24" s="14">
        <v>83</v>
      </c>
    </row>
    <row r="25" spans="2:26" x14ac:dyDescent="0.25">
      <c r="B25" s="1" t="s">
        <v>24</v>
      </c>
      <c r="C25" s="13">
        <f t="shared" si="0"/>
        <v>144448.00000000102</v>
      </c>
      <c r="D25" s="14">
        <f t="shared" si="1"/>
        <v>51550.000000000058</v>
      </c>
      <c r="E25" s="14">
        <f t="shared" si="2"/>
        <v>92678.00000000096</v>
      </c>
      <c r="F25" s="14">
        <f t="shared" si="3"/>
        <v>220.00000000000006</v>
      </c>
      <c r="G25" s="13">
        <f t="shared" si="4"/>
        <v>1632.9999999999998</v>
      </c>
      <c r="H25" s="14">
        <v>779.99999999999989</v>
      </c>
      <c r="I25" s="14">
        <v>852.99999999999989</v>
      </c>
      <c r="J25" s="14"/>
      <c r="K25" s="13">
        <f t="shared" si="5"/>
        <v>424</v>
      </c>
      <c r="L25" s="14">
        <v>138</v>
      </c>
      <c r="M25" s="14">
        <v>286</v>
      </c>
      <c r="N25" s="14"/>
      <c r="O25" s="13">
        <f t="shared" si="6"/>
        <v>140302.00000000102</v>
      </c>
      <c r="P25" s="14">
        <v>49935.000000000058</v>
      </c>
      <c r="Q25" s="14">
        <v>90155.00000000096</v>
      </c>
      <c r="R25" s="14">
        <v>212.00000000000006</v>
      </c>
      <c r="S25" s="13">
        <f t="shared" si="7"/>
        <v>1315.0000000000005</v>
      </c>
      <c r="T25" s="14">
        <v>436</v>
      </c>
      <c r="U25" s="14">
        <v>879.00000000000057</v>
      </c>
      <c r="V25" s="14"/>
      <c r="W25" s="13">
        <f t="shared" si="8"/>
        <v>774.00000000000023</v>
      </c>
      <c r="X25" s="14">
        <v>261</v>
      </c>
      <c r="Y25" s="14">
        <v>505.00000000000017</v>
      </c>
      <c r="Z25" s="14">
        <v>8</v>
      </c>
    </row>
    <row r="26" spans="2:26" x14ac:dyDescent="0.25">
      <c r="B26" s="1" t="s">
        <v>25</v>
      </c>
      <c r="C26" s="13">
        <f t="shared" si="0"/>
        <v>135865.00000000003</v>
      </c>
      <c r="D26" s="14">
        <f t="shared" si="1"/>
        <v>45146.999999999971</v>
      </c>
      <c r="E26" s="14">
        <f t="shared" si="2"/>
        <v>90547.000000000058</v>
      </c>
      <c r="F26" s="14">
        <f t="shared" si="3"/>
        <v>171.00000000000003</v>
      </c>
      <c r="G26" s="13">
        <f t="shared" si="4"/>
        <v>1164.9999999999998</v>
      </c>
      <c r="H26" s="14">
        <v>635.99999999999989</v>
      </c>
      <c r="I26" s="14">
        <v>528.99999999999989</v>
      </c>
      <c r="J26" s="14"/>
      <c r="K26" s="13">
        <f t="shared" si="5"/>
        <v>516.00000000000011</v>
      </c>
      <c r="L26" s="14">
        <v>106.00000000000001</v>
      </c>
      <c r="M26" s="14">
        <v>410.00000000000006</v>
      </c>
      <c r="N26" s="14"/>
      <c r="O26" s="13">
        <f t="shared" si="6"/>
        <v>132097.00000000003</v>
      </c>
      <c r="P26" s="14">
        <v>43818.999999999971</v>
      </c>
      <c r="Q26" s="14">
        <v>88136.000000000058</v>
      </c>
      <c r="R26" s="14">
        <v>142.00000000000003</v>
      </c>
      <c r="S26" s="13">
        <f t="shared" si="7"/>
        <v>1097.0000000000002</v>
      </c>
      <c r="T26" s="14">
        <v>257</v>
      </c>
      <c r="U26" s="14">
        <v>840.00000000000023</v>
      </c>
      <c r="V26" s="14"/>
      <c r="W26" s="13">
        <f t="shared" si="8"/>
        <v>990.00000000000023</v>
      </c>
      <c r="X26" s="14">
        <v>329.00000000000006</v>
      </c>
      <c r="Y26" s="14">
        <v>632.00000000000023</v>
      </c>
      <c r="Z26" s="14">
        <v>28.999999999999996</v>
      </c>
    </row>
    <row r="27" spans="2:26" x14ac:dyDescent="0.25">
      <c r="B27" s="1" t="s">
        <v>26</v>
      </c>
      <c r="C27" s="13">
        <f t="shared" si="0"/>
        <v>150199.00000000015</v>
      </c>
      <c r="D27" s="14">
        <f t="shared" si="1"/>
        <v>41067.000000000036</v>
      </c>
      <c r="E27" s="14">
        <f t="shared" si="2"/>
        <v>108851.00000000012</v>
      </c>
      <c r="F27" s="14">
        <f t="shared" si="3"/>
        <v>281</v>
      </c>
      <c r="G27" s="13">
        <f t="shared" si="4"/>
        <v>970.99999999999989</v>
      </c>
      <c r="H27" s="14">
        <v>349</v>
      </c>
      <c r="I27" s="14">
        <v>621.99999999999989</v>
      </c>
      <c r="J27" s="14"/>
      <c r="K27" s="13">
        <f t="shared" si="5"/>
        <v>560</v>
      </c>
      <c r="L27" s="14">
        <v>114.00000000000001</v>
      </c>
      <c r="M27" s="14">
        <v>445.99999999999994</v>
      </c>
      <c r="N27" s="14"/>
      <c r="O27" s="13">
        <f t="shared" si="6"/>
        <v>146362.00000000015</v>
      </c>
      <c r="P27" s="14">
        <v>40008.000000000036</v>
      </c>
      <c r="Q27" s="14">
        <v>106088.00000000012</v>
      </c>
      <c r="R27" s="14">
        <v>266</v>
      </c>
      <c r="S27" s="13">
        <f t="shared" si="7"/>
        <v>1558</v>
      </c>
      <c r="T27" s="14">
        <v>331.00000000000011</v>
      </c>
      <c r="U27" s="14">
        <v>1226.9999999999998</v>
      </c>
      <c r="V27" s="14"/>
      <c r="W27" s="13">
        <f t="shared" si="8"/>
        <v>748.00000000000023</v>
      </c>
      <c r="X27" s="14">
        <v>265.00000000000011</v>
      </c>
      <c r="Y27" s="14">
        <v>468.00000000000017</v>
      </c>
      <c r="Z27" s="14">
        <v>15</v>
      </c>
    </row>
    <row r="28" spans="2:26" x14ac:dyDescent="0.25">
      <c r="B28" s="1" t="s">
        <v>27</v>
      </c>
      <c r="C28" s="13">
        <f t="shared" si="0"/>
        <v>140246.99999999968</v>
      </c>
      <c r="D28" s="14">
        <f t="shared" si="1"/>
        <v>28106.00000000008</v>
      </c>
      <c r="E28" s="14">
        <f t="shared" si="2"/>
        <v>111828.99999999959</v>
      </c>
      <c r="F28" s="14">
        <f t="shared" si="3"/>
        <v>311.99999999999994</v>
      </c>
      <c r="G28" s="13">
        <f t="shared" si="4"/>
        <v>1311</v>
      </c>
      <c r="H28" s="14">
        <v>389</v>
      </c>
      <c r="I28" s="14">
        <v>921.99999999999989</v>
      </c>
      <c r="J28" s="14"/>
      <c r="K28" s="13">
        <f t="shared" si="5"/>
        <v>510.00000000000006</v>
      </c>
      <c r="L28" s="14">
        <v>67</v>
      </c>
      <c r="M28" s="14">
        <v>443.00000000000006</v>
      </c>
      <c r="N28" s="14"/>
      <c r="O28" s="13">
        <f t="shared" si="6"/>
        <v>136344.99999999968</v>
      </c>
      <c r="P28" s="14">
        <v>27351.00000000008</v>
      </c>
      <c r="Q28" s="14">
        <v>108692.99999999959</v>
      </c>
      <c r="R28" s="14">
        <v>300.99999999999994</v>
      </c>
      <c r="S28" s="13">
        <f t="shared" si="7"/>
        <v>1348.0000000000002</v>
      </c>
      <c r="T28" s="14">
        <v>125.00000000000003</v>
      </c>
      <c r="U28" s="14">
        <v>1223.0000000000002</v>
      </c>
      <c r="V28" s="14"/>
      <c r="W28" s="13">
        <f t="shared" si="8"/>
        <v>732.99999999999977</v>
      </c>
      <c r="X28" s="14">
        <v>174.00000000000003</v>
      </c>
      <c r="Y28" s="14">
        <v>547.99999999999977</v>
      </c>
      <c r="Z28" s="14">
        <v>11</v>
      </c>
    </row>
    <row r="29" spans="2:26" x14ac:dyDescent="0.25">
      <c r="B29" s="1" t="s">
        <v>28</v>
      </c>
      <c r="C29" s="13">
        <f t="shared" si="0"/>
        <v>138765.99999999971</v>
      </c>
      <c r="D29" s="14">
        <f t="shared" si="1"/>
        <v>19242.999999999996</v>
      </c>
      <c r="E29" s="14">
        <f t="shared" si="2"/>
        <v>119263.99999999972</v>
      </c>
      <c r="F29" s="14">
        <f t="shared" si="3"/>
        <v>259.00000000000006</v>
      </c>
      <c r="G29" s="13">
        <f t="shared" si="4"/>
        <v>1296.9999999999998</v>
      </c>
      <c r="H29" s="14">
        <v>236.00000000000006</v>
      </c>
      <c r="I29" s="14">
        <v>1060.9999999999998</v>
      </c>
      <c r="J29" s="14"/>
      <c r="K29" s="13">
        <f t="shared" si="5"/>
        <v>468.00000000000006</v>
      </c>
      <c r="L29" s="14">
        <v>75</v>
      </c>
      <c r="M29" s="14">
        <v>393.00000000000006</v>
      </c>
      <c r="N29" s="14"/>
      <c r="O29" s="13">
        <f t="shared" si="6"/>
        <v>135081.99999999971</v>
      </c>
      <c r="P29" s="14">
        <v>18661.999999999996</v>
      </c>
      <c r="Q29" s="14">
        <v>116176.99999999972</v>
      </c>
      <c r="R29" s="14">
        <v>243.00000000000006</v>
      </c>
      <c r="S29" s="13">
        <f t="shared" si="7"/>
        <v>1268.9999999999993</v>
      </c>
      <c r="T29" s="14">
        <v>183.99999999999997</v>
      </c>
      <c r="U29" s="14">
        <v>1084.9999999999993</v>
      </c>
      <c r="V29" s="14"/>
      <c r="W29" s="13">
        <f t="shared" si="8"/>
        <v>650.00000000000011</v>
      </c>
      <c r="X29" s="14">
        <v>86</v>
      </c>
      <c r="Y29" s="14">
        <v>548.00000000000011</v>
      </c>
      <c r="Z29" s="14">
        <v>16</v>
      </c>
    </row>
    <row r="30" spans="2:26" x14ac:dyDescent="0.25">
      <c r="B30" s="1" t="s">
        <v>29</v>
      </c>
      <c r="C30" s="13">
        <f t="shared" si="0"/>
        <v>135004.99999999997</v>
      </c>
      <c r="D30" s="14">
        <f t="shared" si="1"/>
        <v>15269.000000000011</v>
      </c>
      <c r="E30" s="14">
        <f t="shared" si="2"/>
        <v>119422.99999999996</v>
      </c>
      <c r="F30" s="14">
        <f t="shared" si="3"/>
        <v>313.00000000000006</v>
      </c>
      <c r="G30" s="13">
        <f t="shared" si="4"/>
        <v>1237.0000000000002</v>
      </c>
      <c r="H30" s="14">
        <v>170</v>
      </c>
      <c r="I30" s="14">
        <v>1027.0000000000002</v>
      </c>
      <c r="J30" s="14">
        <v>40</v>
      </c>
      <c r="K30" s="13">
        <f t="shared" si="5"/>
        <v>567.99999999999989</v>
      </c>
      <c r="L30" s="14">
        <v>62</v>
      </c>
      <c r="M30" s="14">
        <v>505.99999999999989</v>
      </c>
      <c r="N30" s="14"/>
      <c r="O30" s="13">
        <f t="shared" si="6"/>
        <v>131335.99999999997</v>
      </c>
      <c r="P30" s="14">
        <v>14844.000000000011</v>
      </c>
      <c r="Q30" s="14">
        <v>116238.99999999996</v>
      </c>
      <c r="R30" s="14">
        <v>253.00000000000006</v>
      </c>
      <c r="S30" s="13">
        <f t="shared" si="7"/>
        <v>1118.9999999999995</v>
      </c>
      <c r="T30" s="14">
        <v>84</v>
      </c>
      <c r="U30" s="14">
        <v>1034.9999999999995</v>
      </c>
      <c r="V30" s="14"/>
      <c r="W30" s="13">
        <f t="shared" si="8"/>
        <v>745.00000000000011</v>
      </c>
      <c r="X30" s="14">
        <v>109</v>
      </c>
      <c r="Y30" s="14">
        <v>616.00000000000011</v>
      </c>
      <c r="Z30" s="14">
        <v>20</v>
      </c>
    </row>
    <row r="31" spans="2:26" x14ac:dyDescent="0.25">
      <c r="B31" s="1" t="s">
        <v>30</v>
      </c>
      <c r="C31" s="13">
        <f t="shared" si="0"/>
        <v>123821.00000000035</v>
      </c>
      <c r="D31" s="14">
        <f t="shared" si="1"/>
        <v>11182.000000000022</v>
      </c>
      <c r="E31" s="14">
        <f t="shared" si="2"/>
        <v>112388.00000000033</v>
      </c>
      <c r="F31" s="14">
        <f t="shared" si="3"/>
        <v>251</v>
      </c>
      <c r="G31" s="13">
        <f t="shared" si="4"/>
        <v>1002.0000000000002</v>
      </c>
      <c r="H31" s="14">
        <v>171</v>
      </c>
      <c r="I31" s="14">
        <v>831.00000000000023</v>
      </c>
      <c r="J31" s="14"/>
      <c r="K31" s="13">
        <f t="shared" si="5"/>
        <v>472</v>
      </c>
      <c r="L31" s="14">
        <v>27</v>
      </c>
      <c r="M31" s="14">
        <v>445</v>
      </c>
      <c r="N31" s="14"/>
      <c r="O31" s="13">
        <f t="shared" si="6"/>
        <v>120387.00000000035</v>
      </c>
      <c r="P31" s="14">
        <v>10821.000000000022</v>
      </c>
      <c r="Q31" s="14">
        <v>109335.00000000033</v>
      </c>
      <c r="R31" s="14">
        <v>231</v>
      </c>
      <c r="S31" s="13">
        <f t="shared" si="7"/>
        <v>1274.9999999999995</v>
      </c>
      <c r="T31" s="14">
        <v>94</v>
      </c>
      <c r="U31" s="14">
        <v>1180.9999999999995</v>
      </c>
      <c r="V31" s="14"/>
      <c r="W31" s="13">
        <f t="shared" si="8"/>
        <v>684.99999999999989</v>
      </c>
      <c r="X31" s="14">
        <v>69</v>
      </c>
      <c r="Y31" s="14">
        <v>595.99999999999989</v>
      </c>
      <c r="Z31" s="14">
        <v>20</v>
      </c>
    </row>
    <row r="32" spans="2:26" x14ac:dyDescent="0.25">
      <c r="B32" s="1" t="s">
        <v>31</v>
      </c>
      <c r="C32" s="13">
        <f t="shared" si="0"/>
        <v>125624.00000000004</v>
      </c>
      <c r="D32" s="14">
        <f t="shared" si="1"/>
        <v>9194.0000000000036</v>
      </c>
      <c r="E32" s="14">
        <f t="shared" si="2"/>
        <v>116086.00000000004</v>
      </c>
      <c r="F32" s="14">
        <f t="shared" si="3"/>
        <v>344.00000000000006</v>
      </c>
      <c r="G32" s="13">
        <f t="shared" si="4"/>
        <v>1054</v>
      </c>
      <c r="H32" s="14">
        <v>215</v>
      </c>
      <c r="I32" s="14">
        <v>808</v>
      </c>
      <c r="J32" s="14">
        <v>31</v>
      </c>
      <c r="K32" s="13">
        <f t="shared" si="5"/>
        <v>499.00000000000011</v>
      </c>
      <c r="L32" s="14">
        <v>14</v>
      </c>
      <c r="M32" s="14">
        <v>485.00000000000011</v>
      </c>
      <c r="N32" s="14"/>
      <c r="O32" s="13">
        <f t="shared" si="6"/>
        <v>122242.00000000004</v>
      </c>
      <c r="P32" s="14">
        <v>8878.0000000000036</v>
      </c>
      <c r="Q32" s="14">
        <v>113120.00000000004</v>
      </c>
      <c r="R32" s="14">
        <v>244.00000000000006</v>
      </c>
      <c r="S32" s="13">
        <f t="shared" si="7"/>
        <v>980.00000000000011</v>
      </c>
      <c r="T32" s="14">
        <v>48.999999999999993</v>
      </c>
      <c r="U32" s="14">
        <v>931.00000000000011</v>
      </c>
      <c r="V32" s="14"/>
      <c r="W32" s="13">
        <f t="shared" si="8"/>
        <v>848.99999999999989</v>
      </c>
      <c r="X32" s="14">
        <v>38</v>
      </c>
      <c r="Y32" s="14">
        <v>741.99999999999989</v>
      </c>
      <c r="Z32" s="14">
        <v>69</v>
      </c>
    </row>
    <row r="33" spans="2:26" x14ac:dyDescent="0.25">
      <c r="B33" s="1" t="s">
        <v>32</v>
      </c>
      <c r="C33" s="13">
        <f t="shared" si="0"/>
        <v>127791.00000000065</v>
      </c>
      <c r="D33" s="14">
        <f t="shared" si="1"/>
        <v>7839.0000000000118</v>
      </c>
      <c r="E33" s="14">
        <f t="shared" si="2"/>
        <v>119702.00000000064</v>
      </c>
      <c r="F33" s="14">
        <f t="shared" si="3"/>
        <v>250.00000000000003</v>
      </c>
      <c r="G33" s="13">
        <f t="shared" si="4"/>
        <v>1098</v>
      </c>
      <c r="H33" s="14">
        <v>127</v>
      </c>
      <c r="I33" s="14">
        <v>971.00000000000011</v>
      </c>
      <c r="J33" s="14"/>
      <c r="K33" s="13">
        <f t="shared" si="5"/>
        <v>446.99999999999989</v>
      </c>
      <c r="L33" s="14">
        <v>9</v>
      </c>
      <c r="M33" s="14">
        <v>437.99999999999989</v>
      </c>
      <c r="N33" s="14"/>
      <c r="O33" s="13">
        <f t="shared" si="6"/>
        <v>124239.00000000065</v>
      </c>
      <c r="P33" s="14">
        <v>7575.0000000000118</v>
      </c>
      <c r="Q33" s="14">
        <v>116452.00000000064</v>
      </c>
      <c r="R33" s="14">
        <v>212.00000000000003</v>
      </c>
      <c r="S33" s="13">
        <f t="shared" si="7"/>
        <v>1338.0000000000002</v>
      </c>
      <c r="T33" s="14">
        <v>80</v>
      </c>
      <c r="U33" s="14">
        <v>1255.0000000000002</v>
      </c>
      <c r="V33" s="14">
        <v>3</v>
      </c>
      <c r="W33" s="13">
        <f t="shared" si="8"/>
        <v>669.00000000000011</v>
      </c>
      <c r="X33" s="14">
        <v>48</v>
      </c>
      <c r="Y33" s="14">
        <v>586.00000000000011</v>
      </c>
      <c r="Z33" s="14">
        <v>35</v>
      </c>
    </row>
    <row r="34" spans="2:26" x14ac:dyDescent="0.25">
      <c r="B34" s="1" t="s">
        <v>33</v>
      </c>
      <c r="C34" s="13">
        <f t="shared" si="0"/>
        <v>115091.00000000016</v>
      </c>
      <c r="D34" s="14">
        <f t="shared" si="1"/>
        <v>6096.9999999999991</v>
      </c>
      <c r="E34" s="14">
        <f t="shared" si="2"/>
        <v>108799.00000000016</v>
      </c>
      <c r="F34" s="14">
        <f t="shared" si="3"/>
        <v>195</v>
      </c>
      <c r="G34" s="13">
        <f t="shared" si="4"/>
        <v>1097</v>
      </c>
      <c r="H34" s="14">
        <v>61</v>
      </c>
      <c r="I34" s="14">
        <v>1036</v>
      </c>
      <c r="J34" s="14"/>
      <c r="K34" s="13">
        <f t="shared" si="5"/>
        <v>412.00000000000011</v>
      </c>
      <c r="L34" s="14">
        <v>1</v>
      </c>
      <c r="M34" s="14">
        <v>411.00000000000011</v>
      </c>
      <c r="N34" s="14"/>
      <c r="O34" s="13">
        <f t="shared" si="6"/>
        <v>111899.00000000016</v>
      </c>
      <c r="P34" s="14">
        <v>5930.9999999999991</v>
      </c>
      <c r="Q34" s="14">
        <v>105775.00000000016</v>
      </c>
      <c r="R34" s="14">
        <v>193</v>
      </c>
      <c r="S34" s="13">
        <f t="shared" si="7"/>
        <v>1184.0000000000007</v>
      </c>
      <c r="T34" s="14">
        <v>83</v>
      </c>
      <c r="U34" s="14">
        <v>1101.0000000000007</v>
      </c>
      <c r="V34" s="14"/>
      <c r="W34" s="13">
        <f t="shared" si="8"/>
        <v>498.99999999999989</v>
      </c>
      <c r="X34" s="14">
        <v>21</v>
      </c>
      <c r="Y34" s="14">
        <v>475.99999999999989</v>
      </c>
      <c r="Z34" s="14">
        <v>2</v>
      </c>
    </row>
    <row r="35" spans="2:26" x14ac:dyDescent="0.25">
      <c r="B35" s="1" t="s">
        <v>34</v>
      </c>
      <c r="C35" s="13">
        <f t="shared" si="0"/>
        <v>142463.00000000058</v>
      </c>
      <c r="D35" s="14">
        <f t="shared" si="1"/>
        <v>6639.0000000000091</v>
      </c>
      <c r="E35" s="14">
        <f t="shared" si="2"/>
        <v>135500.00000000058</v>
      </c>
      <c r="F35" s="14">
        <f t="shared" si="3"/>
        <v>324</v>
      </c>
      <c r="G35" s="13">
        <f t="shared" si="4"/>
        <v>932.00000000000023</v>
      </c>
      <c r="H35" s="14">
        <v>14</v>
      </c>
      <c r="I35" s="14">
        <v>885.00000000000023</v>
      </c>
      <c r="J35" s="14">
        <v>33</v>
      </c>
      <c r="K35" s="13">
        <f t="shared" si="5"/>
        <v>645.99999999999989</v>
      </c>
      <c r="L35" s="14">
        <v>30</v>
      </c>
      <c r="M35" s="14">
        <v>615.99999999999989</v>
      </c>
      <c r="N35" s="14"/>
      <c r="O35" s="13">
        <f t="shared" si="6"/>
        <v>138857.00000000058</v>
      </c>
      <c r="P35" s="14">
        <v>6505.0000000000091</v>
      </c>
      <c r="Q35" s="14">
        <v>132117.00000000058</v>
      </c>
      <c r="R35" s="14">
        <v>235.00000000000003</v>
      </c>
      <c r="S35" s="13">
        <f t="shared" si="7"/>
        <v>1220.9999999999993</v>
      </c>
      <c r="T35" s="14">
        <v>66</v>
      </c>
      <c r="U35" s="14">
        <v>1154.9999999999993</v>
      </c>
      <c r="V35" s="14"/>
      <c r="W35" s="13">
        <f t="shared" si="8"/>
        <v>807.00000000000023</v>
      </c>
      <c r="X35" s="14">
        <v>24</v>
      </c>
      <c r="Y35" s="14">
        <v>727.00000000000023</v>
      </c>
      <c r="Z35" s="14">
        <v>56</v>
      </c>
    </row>
    <row r="36" spans="2:26" x14ac:dyDescent="0.25">
      <c r="B36" s="1" t="s">
        <v>35</v>
      </c>
      <c r="C36" s="13">
        <f t="shared" si="0"/>
        <v>101439.99999999955</v>
      </c>
      <c r="D36" s="14">
        <f t="shared" si="1"/>
        <v>4158.9999999999982</v>
      </c>
      <c r="E36" s="14">
        <f t="shared" si="2"/>
        <v>97131.999999999549</v>
      </c>
      <c r="F36" s="14">
        <f t="shared" si="3"/>
        <v>148.99999999999997</v>
      </c>
      <c r="G36" s="13">
        <f t="shared" si="4"/>
        <v>946.99999999999989</v>
      </c>
      <c r="H36" s="14">
        <v>148</v>
      </c>
      <c r="I36" s="14">
        <v>798.99999999999989</v>
      </c>
      <c r="J36" s="14"/>
      <c r="K36" s="13">
        <f t="shared" si="5"/>
        <v>411</v>
      </c>
      <c r="L36" s="14">
        <v>7</v>
      </c>
      <c r="M36" s="14">
        <v>404</v>
      </c>
      <c r="N36" s="14"/>
      <c r="O36" s="13">
        <f t="shared" si="6"/>
        <v>98467.999999999549</v>
      </c>
      <c r="P36" s="14">
        <v>3960.9999999999977</v>
      </c>
      <c r="Q36" s="14">
        <v>94374.999999999549</v>
      </c>
      <c r="R36" s="14">
        <v>131.99999999999997</v>
      </c>
      <c r="S36" s="13">
        <f t="shared" si="7"/>
        <v>946.99999999999932</v>
      </c>
      <c r="T36" s="14">
        <v>4</v>
      </c>
      <c r="U36" s="14">
        <v>942.99999999999932</v>
      </c>
      <c r="V36" s="14"/>
      <c r="W36" s="13">
        <f t="shared" si="8"/>
        <v>666.99999999999989</v>
      </c>
      <c r="X36" s="14">
        <v>39</v>
      </c>
      <c r="Y36" s="14">
        <v>610.99999999999989</v>
      </c>
      <c r="Z36" s="14">
        <v>17</v>
      </c>
    </row>
    <row r="37" spans="2:26" x14ac:dyDescent="0.25">
      <c r="B37" s="1" t="s">
        <v>36</v>
      </c>
      <c r="C37" s="13">
        <f t="shared" si="0"/>
        <v>127595.0000000001</v>
      </c>
      <c r="D37" s="14">
        <f t="shared" si="1"/>
        <v>4785.9999999999955</v>
      </c>
      <c r="E37" s="14">
        <f t="shared" si="2"/>
        <v>122559.0000000001</v>
      </c>
      <c r="F37" s="14">
        <f t="shared" si="3"/>
        <v>250.00000000000003</v>
      </c>
      <c r="G37" s="13">
        <f t="shared" si="4"/>
        <v>1110.9999999999998</v>
      </c>
      <c r="H37" s="14">
        <v>107.00000000000001</v>
      </c>
      <c r="I37" s="14">
        <v>1003.9999999999998</v>
      </c>
      <c r="J37" s="14"/>
      <c r="K37" s="13">
        <f t="shared" si="5"/>
        <v>562.00000000000011</v>
      </c>
      <c r="L37" s="14">
        <v>39</v>
      </c>
      <c r="M37" s="14">
        <v>523.00000000000011</v>
      </c>
      <c r="N37" s="14"/>
      <c r="O37" s="13">
        <f t="shared" si="6"/>
        <v>124445.0000000001</v>
      </c>
      <c r="P37" s="14">
        <v>4584.9999999999955</v>
      </c>
      <c r="Q37" s="14">
        <v>119646.0000000001</v>
      </c>
      <c r="R37" s="14">
        <v>214.00000000000003</v>
      </c>
      <c r="S37" s="13">
        <f t="shared" si="7"/>
        <v>897.99999999999989</v>
      </c>
      <c r="T37" s="14">
        <v>35</v>
      </c>
      <c r="U37" s="14">
        <v>862.99999999999989</v>
      </c>
      <c r="V37" s="14"/>
      <c r="W37" s="13">
        <f t="shared" si="8"/>
        <v>579.00000000000011</v>
      </c>
      <c r="X37" s="14">
        <v>20</v>
      </c>
      <c r="Y37" s="14">
        <v>523.00000000000011</v>
      </c>
      <c r="Z37" s="14">
        <v>36</v>
      </c>
    </row>
    <row r="38" spans="2:26" x14ac:dyDescent="0.25">
      <c r="B38" s="1" t="s">
        <v>37</v>
      </c>
      <c r="C38" s="13">
        <f t="shared" si="0"/>
        <v>111410.99999999993</v>
      </c>
      <c r="D38" s="14">
        <f t="shared" si="1"/>
        <v>3687.9999999999995</v>
      </c>
      <c r="E38" s="14">
        <f t="shared" si="2"/>
        <v>107579.99999999993</v>
      </c>
      <c r="F38" s="14">
        <f t="shared" si="3"/>
        <v>142.99999999999994</v>
      </c>
      <c r="G38" s="13">
        <f t="shared" si="4"/>
        <v>1020.0000000000002</v>
      </c>
      <c r="H38" s="14">
        <v>46</v>
      </c>
      <c r="I38" s="14">
        <v>974.00000000000023</v>
      </c>
      <c r="J38" s="14"/>
      <c r="K38" s="13">
        <f t="shared" si="5"/>
        <v>493</v>
      </c>
      <c r="L38" s="14">
        <v>18</v>
      </c>
      <c r="M38" s="14">
        <v>475</v>
      </c>
      <c r="N38" s="14"/>
      <c r="O38" s="13">
        <f t="shared" si="6"/>
        <v>108278.99999999993</v>
      </c>
      <c r="P38" s="14">
        <v>3590.9999999999995</v>
      </c>
      <c r="Q38" s="14">
        <v>104547.99999999993</v>
      </c>
      <c r="R38" s="14">
        <v>139.99999999999994</v>
      </c>
      <c r="S38" s="13">
        <f t="shared" si="7"/>
        <v>1161.0000000000007</v>
      </c>
      <c r="T38" s="14">
        <v>6</v>
      </c>
      <c r="U38" s="14">
        <v>1152.0000000000007</v>
      </c>
      <c r="V38" s="14">
        <v>3</v>
      </c>
      <c r="W38" s="13">
        <f t="shared" si="8"/>
        <v>457.99999999999994</v>
      </c>
      <c r="X38" s="14">
        <v>27</v>
      </c>
      <c r="Y38" s="14">
        <v>430.99999999999994</v>
      </c>
      <c r="Z38" s="14"/>
    </row>
    <row r="39" spans="2:26" x14ac:dyDescent="0.25">
      <c r="B39" s="1" t="s">
        <v>38</v>
      </c>
      <c r="C39" s="13">
        <f t="shared" si="0"/>
        <v>114168.00000000001</v>
      </c>
      <c r="D39" s="14">
        <f t="shared" si="1"/>
        <v>4235</v>
      </c>
      <c r="E39" s="14">
        <f t="shared" si="2"/>
        <v>109619.00000000001</v>
      </c>
      <c r="F39" s="14">
        <f t="shared" si="3"/>
        <v>314</v>
      </c>
      <c r="G39" s="13">
        <f t="shared" si="4"/>
        <v>978</v>
      </c>
      <c r="H39" s="14">
        <v>55.000000000000007</v>
      </c>
      <c r="I39" s="14">
        <v>923</v>
      </c>
      <c r="J39" s="14"/>
      <c r="K39" s="13">
        <f t="shared" si="5"/>
        <v>434.00000000000017</v>
      </c>
      <c r="L39" s="14">
        <v>8</v>
      </c>
      <c r="M39" s="14">
        <v>426.00000000000017</v>
      </c>
      <c r="N39" s="14"/>
      <c r="O39" s="13">
        <f t="shared" si="6"/>
        <v>110761.00000000001</v>
      </c>
      <c r="P39" s="14">
        <v>4077</v>
      </c>
      <c r="Q39" s="14">
        <v>106448.00000000001</v>
      </c>
      <c r="R39" s="14">
        <v>236.00000000000003</v>
      </c>
      <c r="S39" s="13">
        <f t="shared" si="7"/>
        <v>1290.0000000000002</v>
      </c>
      <c r="T39" s="14">
        <v>38</v>
      </c>
      <c r="U39" s="14">
        <v>1252.0000000000002</v>
      </c>
      <c r="V39" s="14"/>
      <c r="W39" s="13">
        <f t="shared" si="8"/>
        <v>705.00000000000011</v>
      </c>
      <c r="X39" s="14">
        <v>57</v>
      </c>
      <c r="Y39" s="14">
        <v>570.00000000000011</v>
      </c>
      <c r="Z39" s="14">
        <v>78</v>
      </c>
    </row>
    <row r="40" spans="2:26" x14ac:dyDescent="0.25">
      <c r="B40" s="1" t="s">
        <v>39</v>
      </c>
      <c r="C40" s="13">
        <f t="shared" si="0"/>
        <v>117384.99999999975</v>
      </c>
      <c r="D40" s="14">
        <f t="shared" si="1"/>
        <v>3094</v>
      </c>
      <c r="E40" s="14">
        <f t="shared" si="2"/>
        <v>114103.99999999975</v>
      </c>
      <c r="F40" s="14">
        <f t="shared" si="3"/>
        <v>186.99999999999997</v>
      </c>
      <c r="G40" s="13">
        <f t="shared" si="4"/>
        <v>1182.9999999999995</v>
      </c>
      <c r="H40" s="14">
        <v>8</v>
      </c>
      <c r="I40" s="14">
        <v>1174.9999999999995</v>
      </c>
      <c r="J40" s="14"/>
      <c r="K40" s="13">
        <f t="shared" si="5"/>
        <v>655.00000000000011</v>
      </c>
      <c r="L40" s="14">
        <v>7</v>
      </c>
      <c r="M40" s="14">
        <v>648.00000000000011</v>
      </c>
      <c r="N40" s="14"/>
      <c r="O40" s="13">
        <f t="shared" si="6"/>
        <v>113746.99999999975</v>
      </c>
      <c r="P40" s="14">
        <v>3031</v>
      </c>
      <c r="Q40" s="14">
        <v>110589.99999999975</v>
      </c>
      <c r="R40" s="14">
        <v>125.99999999999997</v>
      </c>
      <c r="S40" s="13">
        <f t="shared" si="7"/>
        <v>1137.0000000000005</v>
      </c>
      <c r="T40" s="14">
        <v>24</v>
      </c>
      <c r="U40" s="14">
        <v>1084.0000000000005</v>
      </c>
      <c r="V40" s="14">
        <v>29</v>
      </c>
      <c r="W40" s="13">
        <f t="shared" si="8"/>
        <v>663.00000000000011</v>
      </c>
      <c r="X40" s="14">
        <v>24</v>
      </c>
      <c r="Y40" s="14">
        <v>607.00000000000011</v>
      </c>
      <c r="Z40" s="14">
        <v>32</v>
      </c>
    </row>
    <row r="41" spans="2:26" x14ac:dyDescent="0.25">
      <c r="B41" s="1" t="s">
        <v>40</v>
      </c>
      <c r="C41" s="13">
        <f t="shared" si="0"/>
        <v>106418.00000000015</v>
      </c>
      <c r="D41" s="14">
        <f t="shared" si="1"/>
        <v>2619.0000000000018</v>
      </c>
      <c r="E41" s="14">
        <f t="shared" si="2"/>
        <v>103547.00000000015</v>
      </c>
      <c r="F41" s="14">
        <f t="shared" si="3"/>
        <v>252.00000000000006</v>
      </c>
      <c r="G41" s="13">
        <f t="shared" si="4"/>
        <v>782.00000000000011</v>
      </c>
      <c r="H41" s="14">
        <v>4</v>
      </c>
      <c r="I41" s="14">
        <v>778.00000000000011</v>
      </c>
      <c r="J41" s="14"/>
      <c r="K41" s="13">
        <f t="shared" si="5"/>
        <v>339.00000000000006</v>
      </c>
      <c r="L41" s="14">
        <v>22</v>
      </c>
      <c r="M41" s="14">
        <v>317.00000000000006</v>
      </c>
      <c r="N41" s="14"/>
      <c r="O41" s="13">
        <f t="shared" si="6"/>
        <v>103702.00000000015</v>
      </c>
      <c r="P41" s="14">
        <v>2547.0000000000018</v>
      </c>
      <c r="Q41" s="14">
        <v>100947.00000000015</v>
      </c>
      <c r="R41" s="14">
        <v>208.00000000000006</v>
      </c>
      <c r="S41" s="13">
        <f t="shared" si="7"/>
        <v>1114</v>
      </c>
      <c r="T41" s="14">
        <v>12</v>
      </c>
      <c r="U41" s="14">
        <v>1102</v>
      </c>
      <c r="V41" s="14"/>
      <c r="W41" s="13">
        <f t="shared" si="8"/>
        <v>480.99999999999989</v>
      </c>
      <c r="X41" s="14">
        <v>34</v>
      </c>
      <c r="Y41" s="14">
        <v>402.99999999999989</v>
      </c>
      <c r="Z41" s="14">
        <v>44</v>
      </c>
    </row>
    <row r="42" spans="2:26" x14ac:dyDescent="0.25">
      <c r="B42" s="1" t="s">
        <v>41</v>
      </c>
      <c r="C42" s="13">
        <f t="shared" si="0"/>
        <v>108191.00000000022</v>
      </c>
      <c r="D42" s="14">
        <f t="shared" si="1"/>
        <v>2994.0000000000005</v>
      </c>
      <c r="E42" s="14">
        <f t="shared" si="2"/>
        <v>105034.00000000022</v>
      </c>
      <c r="F42" s="14">
        <f t="shared" si="3"/>
        <v>163</v>
      </c>
      <c r="G42" s="13">
        <f t="shared" si="4"/>
        <v>976.00000000000023</v>
      </c>
      <c r="H42" s="14">
        <v>174</v>
      </c>
      <c r="I42" s="14">
        <v>802.00000000000023</v>
      </c>
      <c r="J42" s="14"/>
      <c r="K42" s="13">
        <f t="shared" si="5"/>
        <v>467.00000000000017</v>
      </c>
      <c r="L42" s="14">
        <v>3</v>
      </c>
      <c r="M42" s="14">
        <v>464.00000000000017</v>
      </c>
      <c r="N42" s="14"/>
      <c r="O42" s="13">
        <f t="shared" si="6"/>
        <v>104999.00000000022</v>
      </c>
      <c r="P42" s="14">
        <v>2777.0000000000005</v>
      </c>
      <c r="Q42" s="14">
        <v>102085.00000000022</v>
      </c>
      <c r="R42" s="14">
        <v>137</v>
      </c>
      <c r="S42" s="13">
        <f t="shared" si="7"/>
        <v>1108.9999999999998</v>
      </c>
      <c r="T42" s="14">
        <v>32</v>
      </c>
      <c r="U42" s="14">
        <v>1076.9999999999998</v>
      </c>
      <c r="V42" s="14"/>
      <c r="W42" s="13">
        <f t="shared" si="8"/>
        <v>639.99999999999989</v>
      </c>
      <c r="X42" s="14">
        <v>8</v>
      </c>
      <c r="Y42" s="14">
        <v>605.99999999999989</v>
      </c>
      <c r="Z42" s="14">
        <v>26</v>
      </c>
    </row>
    <row r="43" spans="2:26" x14ac:dyDescent="0.25">
      <c r="B43" s="1" t="s">
        <v>42</v>
      </c>
      <c r="C43" s="13">
        <f t="shared" si="0"/>
        <v>117412.99999999993</v>
      </c>
      <c r="D43" s="14">
        <f t="shared" si="1"/>
        <v>2716.9999999999995</v>
      </c>
      <c r="E43" s="14">
        <f t="shared" si="2"/>
        <v>114392.99999999993</v>
      </c>
      <c r="F43" s="14">
        <f t="shared" si="3"/>
        <v>303</v>
      </c>
      <c r="G43" s="13">
        <f t="shared" si="4"/>
        <v>1061</v>
      </c>
      <c r="H43" s="14">
        <v>135</v>
      </c>
      <c r="I43" s="14">
        <v>926.00000000000011</v>
      </c>
      <c r="J43" s="14"/>
      <c r="K43" s="13">
        <f t="shared" si="5"/>
        <v>437</v>
      </c>
      <c r="L43" s="14"/>
      <c r="M43" s="14">
        <v>437</v>
      </c>
      <c r="N43" s="14"/>
      <c r="O43" s="13">
        <f t="shared" si="6"/>
        <v>114321.99999999993</v>
      </c>
      <c r="P43" s="14">
        <v>2554.9999999999995</v>
      </c>
      <c r="Q43" s="14">
        <v>111529.99999999993</v>
      </c>
      <c r="R43" s="14">
        <v>237</v>
      </c>
      <c r="S43" s="13">
        <f t="shared" si="7"/>
        <v>978.99999999999943</v>
      </c>
      <c r="T43" s="14">
        <v>20</v>
      </c>
      <c r="U43" s="14">
        <v>958.99999999999943</v>
      </c>
      <c r="V43" s="14"/>
      <c r="W43" s="13">
        <f t="shared" si="8"/>
        <v>614</v>
      </c>
      <c r="X43" s="14">
        <v>7</v>
      </c>
      <c r="Y43" s="14">
        <v>541</v>
      </c>
      <c r="Z43" s="14">
        <v>66</v>
      </c>
    </row>
    <row r="44" spans="2:26" x14ac:dyDescent="0.25">
      <c r="B44" s="1" t="s">
        <v>43</v>
      </c>
      <c r="C44" s="13">
        <f t="shared" si="0"/>
        <v>102160.00000000019</v>
      </c>
      <c r="D44" s="14">
        <f t="shared" si="1"/>
        <v>2722.0000000000023</v>
      </c>
      <c r="E44" s="14">
        <f t="shared" si="2"/>
        <v>99191.000000000189</v>
      </c>
      <c r="F44" s="14">
        <f t="shared" si="3"/>
        <v>246.99999999999994</v>
      </c>
      <c r="G44" s="13">
        <f t="shared" si="4"/>
        <v>969.00000000000011</v>
      </c>
      <c r="H44" s="14">
        <v>93</v>
      </c>
      <c r="I44" s="14">
        <v>876.00000000000011</v>
      </c>
      <c r="J44" s="14"/>
      <c r="K44" s="13">
        <f t="shared" si="5"/>
        <v>461.99999999999989</v>
      </c>
      <c r="L44" s="14">
        <v>45</v>
      </c>
      <c r="M44" s="14">
        <v>415.99999999999989</v>
      </c>
      <c r="N44" s="14">
        <v>1</v>
      </c>
      <c r="O44" s="13">
        <f t="shared" si="6"/>
        <v>99060.000000000189</v>
      </c>
      <c r="P44" s="14">
        <v>2469.0000000000023</v>
      </c>
      <c r="Q44" s="14">
        <v>96370.000000000189</v>
      </c>
      <c r="R44" s="14">
        <v>220.99999999999994</v>
      </c>
      <c r="S44" s="13">
        <f t="shared" si="7"/>
        <v>1048</v>
      </c>
      <c r="T44" s="14">
        <v>84</v>
      </c>
      <c r="U44" s="14">
        <v>959.99999999999989</v>
      </c>
      <c r="V44" s="14">
        <v>4</v>
      </c>
      <c r="W44" s="13">
        <f t="shared" si="8"/>
        <v>620.99999999999977</v>
      </c>
      <c r="X44" s="14">
        <v>31</v>
      </c>
      <c r="Y44" s="14">
        <v>568.99999999999977</v>
      </c>
      <c r="Z44" s="14">
        <v>21</v>
      </c>
    </row>
    <row r="45" spans="2:26" x14ac:dyDescent="0.25">
      <c r="B45" s="1" t="s">
        <v>44</v>
      </c>
      <c r="C45" s="13">
        <f t="shared" si="0"/>
        <v>131001.00000000063</v>
      </c>
      <c r="D45" s="14">
        <f t="shared" si="1"/>
        <v>3004.9999999999982</v>
      </c>
      <c r="E45" s="14">
        <f t="shared" si="2"/>
        <v>127548.00000000063</v>
      </c>
      <c r="F45" s="14">
        <f t="shared" si="3"/>
        <v>447.99999999999994</v>
      </c>
      <c r="G45" s="13">
        <f t="shared" si="4"/>
        <v>1206.9999999999995</v>
      </c>
      <c r="H45" s="14">
        <v>107</v>
      </c>
      <c r="I45" s="14">
        <v>1099.9999999999995</v>
      </c>
      <c r="J45" s="14"/>
      <c r="K45" s="13">
        <f t="shared" si="5"/>
        <v>264</v>
      </c>
      <c r="L45" s="14">
        <v>16</v>
      </c>
      <c r="M45" s="14">
        <v>248.00000000000003</v>
      </c>
      <c r="N45" s="14"/>
      <c r="O45" s="13">
        <f t="shared" si="6"/>
        <v>127304.00000000063</v>
      </c>
      <c r="P45" s="14">
        <v>2814.9999999999982</v>
      </c>
      <c r="Q45" s="14">
        <v>124190.00000000063</v>
      </c>
      <c r="R45" s="14">
        <v>298.99999999999994</v>
      </c>
      <c r="S45" s="13">
        <f t="shared" si="7"/>
        <v>1392.0000000000005</v>
      </c>
      <c r="T45" s="14">
        <v>18</v>
      </c>
      <c r="U45" s="14">
        <v>1351.0000000000005</v>
      </c>
      <c r="V45" s="14">
        <v>23</v>
      </c>
      <c r="W45" s="13">
        <f t="shared" si="8"/>
        <v>834</v>
      </c>
      <c r="X45" s="14">
        <v>49</v>
      </c>
      <c r="Y45" s="14">
        <v>659</v>
      </c>
      <c r="Z45" s="14">
        <v>126</v>
      </c>
    </row>
    <row r="46" spans="2:26" x14ac:dyDescent="0.25">
      <c r="B46" s="1" t="s">
        <v>45</v>
      </c>
      <c r="C46" s="13">
        <f t="shared" si="0"/>
        <v>88564.999999999869</v>
      </c>
      <c r="D46" s="14">
        <f t="shared" si="1"/>
        <v>1953.9999999999995</v>
      </c>
      <c r="E46" s="14">
        <f t="shared" si="2"/>
        <v>86435.999999999869</v>
      </c>
      <c r="F46" s="14">
        <f t="shared" si="3"/>
        <v>175</v>
      </c>
      <c r="G46" s="13">
        <f t="shared" si="4"/>
        <v>918.00000000000023</v>
      </c>
      <c r="H46" s="14">
        <v>65</v>
      </c>
      <c r="I46" s="14">
        <v>853.00000000000023</v>
      </c>
      <c r="J46" s="14"/>
      <c r="K46" s="13">
        <f t="shared" si="5"/>
        <v>365.00000000000006</v>
      </c>
      <c r="L46" s="14"/>
      <c r="M46" s="14">
        <v>365.00000000000006</v>
      </c>
      <c r="N46" s="14"/>
      <c r="O46" s="13">
        <f t="shared" si="6"/>
        <v>86021.999999999869</v>
      </c>
      <c r="P46" s="14">
        <v>1859.9999999999995</v>
      </c>
      <c r="Q46" s="14">
        <v>84006.999999999869</v>
      </c>
      <c r="R46" s="14">
        <v>155</v>
      </c>
      <c r="S46" s="13">
        <f t="shared" si="7"/>
        <v>828.99999999999977</v>
      </c>
      <c r="T46" s="14">
        <v>29</v>
      </c>
      <c r="U46" s="14">
        <v>799.99999999999977</v>
      </c>
      <c r="V46" s="14"/>
      <c r="W46" s="13">
        <f t="shared" si="8"/>
        <v>430.99999999999994</v>
      </c>
      <c r="X46" s="14"/>
      <c r="Y46" s="14">
        <v>410.99999999999994</v>
      </c>
      <c r="Z46" s="14">
        <v>20</v>
      </c>
    </row>
    <row r="47" spans="2:26" x14ac:dyDescent="0.25">
      <c r="B47" s="1" t="s">
        <v>46</v>
      </c>
      <c r="C47" s="13">
        <f t="shared" si="0"/>
        <v>122997.00000000058</v>
      </c>
      <c r="D47" s="14">
        <f t="shared" si="1"/>
        <v>2582.9999999999995</v>
      </c>
      <c r="E47" s="14">
        <f t="shared" si="2"/>
        <v>120131.00000000058</v>
      </c>
      <c r="F47" s="14">
        <f t="shared" si="3"/>
        <v>282.99999999999994</v>
      </c>
      <c r="G47" s="13">
        <f t="shared" si="4"/>
        <v>1017.0000000000001</v>
      </c>
      <c r="H47" s="14">
        <v>32</v>
      </c>
      <c r="I47" s="14">
        <v>985.00000000000011</v>
      </c>
      <c r="J47" s="14"/>
      <c r="K47" s="13">
        <f t="shared" si="5"/>
        <v>552.00000000000011</v>
      </c>
      <c r="L47" s="14">
        <v>7</v>
      </c>
      <c r="M47" s="14">
        <v>545.00000000000011</v>
      </c>
      <c r="N47" s="14"/>
      <c r="O47" s="13">
        <f t="shared" si="6"/>
        <v>119610.00000000058</v>
      </c>
      <c r="P47" s="14">
        <v>2498.9999999999995</v>
      </c>
      <c r="Q47" s="14">
        <v>116853.00000000058</v>
      </c>
      <c r="R47" s="14">
        <v>257.99999999999994</v>
      </c>
      <c r="S47" s="13">
        <f t="shared" si="7"/>
        <v>1190</v>
      </c>
      <c r="T47" s="14">
        <v>10</v>
      </c>
      <c r="U47" s="14">
        <v>1180</v>
      </c>
      <c r="V47" s="14"/>
      <c r="W47" s="13">
        <f t="shared" si="8"/>
        <v>628.00000000000011</v>
      </c>
      <c r="X47" s="14">
        <v>35</v>
      </c>
      <c r="Y47" s="14">
        <v>568.00000000000011</v>
      </c>
      <c r="Z47" s="14">
        <v>25</v>
      </c>
    </row>
    <row r="48" spans="2:26" x14ac:dyDescent="0.25">
      <c r="B48" s="1" t="s">
        <v>47</v>
      </c>
      <c r="C48" s="13">
        <f t="shared" si="0"/>
        <v>98274.999999999491</v>
      </c>
      <c r="D48" s="14">
        <f t="shared" si="1"/>
        <v>1850.9999999999998</v>
      </c>
      <c r="E48" s="14">
        <f t="shared" si="2"/>
        <v>96167.999999999491</v>
      </c>
      <c r="F48" s="14">
        <f t="shared" si="3"/>
        <v>256</v>
      </c>
      <c r="G48" s="13">
        <f t="shared" si="4"/>
        <v>1208</v>
      </c>
      <c r="H48" s="14">
        <v>32</v>
      </c>
      <c r="I48" s="14">
        <v>1176</v>
      </c>
      <c r="J48" s="14"/>
      <c r="K48" s="13">
        <f t="shared" si="5"/>
        <v>336</v>
      </c>
      <c r="L48" s="14"/>
      <c r="M48" s="14">
        <v>336</v>
      </c>
      <c r="N48" s="14"/>
      <c r="O48" s="13">
        <f t="shared" si="6"/>
        <v>95314.999999999491</v>
      </c>
      <c r="P48" s="14">
        <v>1799.9999999999998</v>
      </c>
      <c r="Q48" s="14">
        <v>93286.999999999491</v>
      </c>
      <c r="R48" s="14">
        <v>228</v>
      </c>
      <c r="S48" s="13">
        <f t="shared" si="7"/>
        <v>1012</v>
      </c>
      <c r="T48" s="14">
        <v>8</v>
      </c>
      <c r="U48" s="14">
        <v>1004</v>
      </c>
      <c r="V48" s="14"/>
      <c r="W48" s="13">
        <f t="shared" si="8"/>
        <v>404.00000000000006</v>
      </c>
      <c r="X48" s="14">
        <v>11</v>
      </c>
      <c r="Y48" s="14">
        <v>365.00000000000006</v>
      </c>
      <c r="Z48" s="14">
        <v>28</v>
      </c>
    </row>
    <row r="49" spans="2:26" x14ac:dyDescent="0.25">
      <c r="B49" s="1" t="s">
        <v>48</v>
      </c>
      <c r="C49" s="13">
        <f t="shared" si="0"/>
        <v>91972.000000000451</v>
      </c>
      <c r="D49" s="14">
        <f t="shared" si="1"/>
        <v>2090.0000000000009</v>
      </c>
      <c r="E49" s="14">
        <f t="shared" si="2"/>
        <v>89651.000000000451</v>
      </c>
      <c r="F49" s="14">
        <f t="shared" si="3"/>
        <v>231</v>
      </c>
      <c r="G49" s="13">
        <f t="shared" si="4"/>
        <v>857</v>
      </c>
      <c r="H49" s="14">
        <v>14</v>
      </c>
      <c r="I49" s="14">
        <v>834</v>
      </c>
      <c r="J49" s="14">
        <v>9</v>
      </c>
      <c r="K49" s="13">
        <f t="shared" si="5"/>
        <v>356</v>
      </c>
      <c r="L49" s="14">
        <v>26</v>
      </c>
      <c r="M49" s="14">
        <v>330</v>
      </c>
      <c r="N49" s="14"/>
      <c r="O49" s="13">
        <f t="shared" si="6"/>
        <v>88985.000000000451</v>
      </c>
      <c r="P49" s="14">
        <v>1984.0000000000009</v>
      </c>
      <c r="Q49" s="14">
        <v>86813.000000000451</v>
      </c>
      <c r="R49" s="14">
        <v>188</v>
      </c>
      <c r="S49" s="13">
        <f t="shared" si="7"/>
        <v>1119.0000000000002</v>
      </c>
      <c r="T49" s="14">
        <v>37</v>
      </c>
      <c r="U49" s="14">
        <v>1079.0000000000002</v>
      </c>
      <c r="V49" s="14">
        <v>3</v>
      </c>
      <c r="W49" s="13">
        <f t="shared" si="8"/>
        <v>654.99999999999977</v>
      </c>
      <c r="X49" s="14">
        <v>29</v>
      </c>
      <c r="Y49" s="14">
        <v>594.99999999999977</v>
      </c>
      <c r="Z49" s="14">
        <v>31</v>
      </c>
    </row>
    <row r="50" spans="2:26" x14ac:dyDescent="0.25">
      <c r="B50" s="1" t="s">
        <v>49</v>
      </c>
      <c r="C50" s="13">
        <f t="shared" si="0"/>
        <v>102115.00000000009</v>
      </c>
      <c r="D50" s="14">
        <f t="shared" si="1"/>
        <v>1888.9999999999984</v>
      </c>
      <c r="E50" s="14">
        <f t="shared" si="2"/>
        <v>99888.000000000087</v>
      </c>
      <c r="F50" s="14">
        <f t="shared" si="3"/>
        <v>338</v>
      </c>
      <c r="G50" s="13">
        <f t="shared" si="4"/>
        <v>1205</v>
      </c>
      <c r="H50" s="14">
        <v>3</v>
      </c>
      <c r="I50" s="14">
        <v>1201</v>
      </c>
      <c r="J50" s="14">
        <v>1</v>
      </c>
      <c r="K50" s="13">
        <f t="shared" si="5"/>
        <v>343.99999999999989</v>
      </c>
      <c r="L50" s="14"/>
      <c r="M50" s="14">
        <v>343.99999999999989</v>
      </c>
      <c r="N50" s="14"/>
      <c r="O50" s="13">
        <f t="shared" si="6"/>
        <v>98956.000000000087</v>
      </c>
      <c r="P50" s="14">
        <v>1829.9999999999984</v>
      </c>
      <c r="Q50" s="14">
        <v>96904.000000000087</v>
      </c>
      <c r="R50" s="14">
        <v>222</v>
      </c>
      <c r="S50" s="13">
        <f t="shared" si="7"/>
        <v>1062</v>
      </c>
      <c r="T50" s="14">
        <v>53.999999999999993</v>
      </c>
      <c r="U50" s="14">
        <v>1006</v>
      </c>
      <c r="V50" s="14">
        <v>2</v>
      </c>
      <c r="W50" s="13">
        <f t="shared" si="8"/>
        <v>548</v>
      </c>
      <c r="X50" s="14">
        <v>2</v>
      </c>
      <c r="Y50" s="14">
        <v>433.00000000000006</v>
      </c>
      <c r="Z50" s="14">
        <v>113</v>
      </c>
    </row>
    <row r="51" spans="2:26" x14ac:dyDescent="0.25">
      <c r="B51" s="1" t="s">
        <v>50</v>
      </c>
      <c r="C51" s="13">
        <f t="shared" si="0"/>
        <v>81444.000000000029</v>
      </c>
      <c r="D51" s="14">
        <f t="shared" si="1"/>
        <v>1833.0000000000005</v>
      </c>
      <c r="E51" s="14">
        <f t="shared" si="2"/>
        <v>79408.000000000029</v>
      </c>
      <c r="F51" s="14">
        <f t="shared" si="3"/>
        <v>203</v>
      </c>
      <c r="G51" s="13">
        <f t="shared" si="4"/>
        <v>798</v>
      </c>
      <c r="H51" s="14">
        <v>1</v>
      </c>
      <c r="I51" s="14">
        <v>797</v>
      </c>
      <c r="J51" s="14"/>
      <c r="K51" s="13">
        <f t="shared" si="5"/>
        <v>265</v>
      </c>
      <c r="L51" s="14">
        <v>2</v>
      </c>
      <c r="M51" s="14">
        <v>263</v>
      </c>
      <c r="N51" s="14"/>
      <c r="O51" s="13">
        <f t="shared" si="6"/>
        <v>79003.000000000029</v>
      </c>
      <c r="P51" s="14">
        <v>1816.0000000000005</v>
      </c>
      <c r="Q51" s="14">
        <v>77014.000000000029</v>
      </c>
      <c r="R51" s="14">
        <v>173</v>
      </c>
      <c r="S51" s="13">
        <f t="shared" si="7"/>
        <v>945</v>
      </c>
      <c r="T51" s="14">
        <v>14</v>
      </c>
      <c r="U51" s="14">
        <v>931</v>
      </c>
      <c r="V51" s="14"/>
      <c r="W51" s="13">
        <f t="shared" si="8"/>
        <v>432.99999999999994</v>
      </c>
      <c r="X51" s="14"/>
      <c r="Y51" s="14">
        <v>402.99999999999994</v>
      </c>
      <c r="Z51" s="14">
        <v>30</v>
      </c>
    </row>
    <row r="52" spans="2:26" x14ac:dyDescent="0.25">
      <c r="B52" s="1" t="s">
        <v>51</v>
      </c>
      <c r="C52" s="13">
        <f t="shared" si="0"/>
        <v>81988.000000000015</v>
      </c>
      <c r="D52" s="14">
        <f t="shared" si="1"/>
        <v>1336</v>
      </c>
      <c r="E52" s="14">
        <f t="shared" si="2"/>
        <v>80481.000000000015</v>
      </c>
      <c r="F52" s="14">
        <f t="shared" si="3"/>
        <v>170.99999999999997</v>
      </c>
      <c r="G52" s="13">
        <f t="shared" si="4"/>
        <v>525</v>
      </c>
      <c r="H52" s="14">
        <v>55</v>
      </c>
      <c r="I52" s="14">
        <v>470</v>
      </c>
      <c r="J52" s="14"/>
      <c r="K52" s="13">
        <f t="shared" si="5"/>
        <v>237</v>
      </c>
      <c r="L52" s="14"/>
      <c r="M52" s="14">
        <v>237</v>
      </c>
      <c r="N52" s="14"/>
      <c r="O52" s="13">
        <f t="shared" si="6"/>
        <v>79823.000000000015</v>
      </c>
      <c r="P52" s="14">
        <v>1275</v>
      </c>
      <c r="Q52" s="14">
        <v>78422.000000000015</v>
      </c>
      <c r="R52" s="14">
        <v>125.99999999999997</v>
      </c>
      <c r="S52" s="13">
        <f t="shared" si="7"/>
        <v>1015.0000000000003</v>
      </c>
      <c r="T52" s="14"/>
      <c r="U52" s="14">
        <v>1015.0000000000003</v>
      </c>
      <c r="V52" s="14"/>
      <c r="W52" s="13">
        <f t="shared" si="8"/>
        <v>388.00000000000011</v>
      </c>
      <c r="X52" s="14">
        <v>6</v>
      </c>
      <c r="Y52" s="14">
        <v>337.00000000000011</v>
      </c>
      <c r="Z52" s="14">
        <v>45</v>
      </c>
    </row>
    <row r="53" spans="2:26" x14ac:dyDescent="0.25">
      <c r="B53" s="1" t="s">
        <v>52</v>
      </c>
      <c r="C53" s="13">
        <f t="shared" si="0"/>
        <v>85658.000000000102</v>
      </c>
      <c r="D53" s="14">
        <f t="shared" si="1"/>
        <v>1362.0000000000002</v>
      </c>
      <c r="E53" s="14">
        <f t="shared" si="2"/>
        <v>84076.000000000102</v>
      </c>
      <c r="F53" s="14">
        <f t="shared" si="3"/>
        <v>220</v>
      </c>
      <c r="G53" s="13">
        <f t="shared" si="4"/>
        <v>599</v>
      </c>
      <c r="H53" s="14">
        <v>18</v>
      </c>
      <c r="I53" s="14">
        <v>561</v>
      </c>
      <c r="J53" s="14">
        <v>20</v>
      </c>
      <c r="K53" s="13">
        <f t="shared" si="5"/>
        <v>289.99999999999994</v>
      </c>
      <c r="L53" s="14"/>
      <c r="M53" s="14">
        <v>289.99999999999994</v>
      </c>
      <c r="N53" s="14"/>
      <c r="O53" s="13">
        <f t="shared" si="6"/>
        <v>83589.000000000102</v>
      </c>
      <c r="P53" s="14">
        <v>1341.0000000000002</v>
      </c>
      <c r="Q53" s="14">
        <v>82069.000000000102</v>
      </c>
      <c r="R53" s="14">
        <v>179</v>
      </c>
      <c r="S53" s="13">
        <f t="shared" si="7"/>
        <v>714</v>
      </c>
      <c r="T53" s="14"/>
      <c r="U53" s="14">
        <v>714</v>
      </c>
      <c r="V53" s="14"/>
      <c r="W53" s="13">
        <f t="shared" si="8"/>
        <v>466.00000000000006</v>
      </c>
      <c r="X53" s="14">
        <v>3</v>
      </c>
      <c r="Y53" s="14">
        <v>442.00000000000006</v>
      </c>
      <c r="Z53" s="14">
        <v>21</v>
      </c>
    </row>
    <row r="54" spans="2:26" x14ac:dyDescent="0.25">
      <c r="B54" s="1" t="s">
        <v>53</v>
      </c>
      <c r="C54" s="13">
        <f t="shared" si="0"/>
        <v>78269.000000000044</v>
      </c>
      <c r="D54" s="14">
        <f t="shared" si="1"/>
        <v>1509</v>
      </c>
      <c r="E54" s="14">
        <f t="shared" si="2"/>
        <v>76605.000000000044</v>
      </c>
      <c r="F54" s="14">
        <f t="shared" si="3"/>
        <v>155</v>
      </c>
      <c r="G54" s="13">
        <f t="shared" si="4"/>
        <v>700</v>
      </c>
      <c r="H54" s="14">
        <v>55</v>
      </c>
      <c r="I54" s="14">
        <v>645</v>
      </c>
      <c r="J54" s="14"/>
      <c r="K54" s="13">
        <f t="shared" si="5"/>
        <v>296</v>
      </c>
      <c r="L54" s="14">
        <v>3</v>
      </c>
      <c r="M54" s="14">
        <v>293</v>
      </c>
      <c r="N54" s="14"/>
      <c r="O54" s="13">
        <f t="shared" si="6"/>
        <v>76077.000000000044</v>
      </c>
      <c r="P54" s="14">
        <v>1421</v>
      </c>
      <c r="Q54" s="14">
        <v>74520.000000000044</v>
      </c>
      <c r="R54" s="14">
        <v>136</v>
      </c>
      <c r="S54" s="13">
        <f t="shared" si="7"/>
        <v>760</v>
      </c>
      <c r="T54" s="14">
        <v>11</v>
      </c>
      <c r="U54" s="14">
        <v>749</v>
      </c>
      <c r="V54" s="14"/>
      <c r="W54" s="13">
        <f t="shared" si="8"/>
        <v>436.00000000000017</v>
      </c>
      <c r="X54" s="14">
        <v>19</v>
      </c>
      <c r="Y54" s="14">
        <v>398.00000000000017</v>
      </c>
      <c r="Z54" s="14">
        <v>19</v>
      </c>
    </row>
    <row r="55" spans="2:26" x14ac:dyDescent="0.25">
      <c r="B55" s="1" t="s">
        <v>54</v>
      </c>
      <c r="C55" s="13">
        <f t="shared" si="0"/>
        <v>99254.999999999942</v>
      </c>
      <c r="D55" s="14">
        <f t="shared" si="1"/>
        <v>1226.9999999999995</v>
      </c>
      <c r="E55" s="14">
        <f t="shared" si="2"/>
        <v>97812.999999999942</v>
      </c>
      <c r="F55" s="14">
        <f t="shared" si="3"/>
        <v>215.00000000000011</v>
      </c>
      <c r="G55" s="13">
        <f t="shared" si="4"/>
        <v>728.99999999999989</v>
      </c>
      <c r="H55" s="14">
        <v>27</v>
      </c>
      <c r="I55" s="14">
        <v>701.99999999999989</v>
      </c>
      <c r="J55" s="14"/>
      <c r="K55" s="13">
        <f t="shared" si="5"/>
        <v>365</v>
      </c>
      <c r="L55" s="14"/>
      <c r="M55" s="14">
        <v>363</v>
      </c>
      <c r="N55" s="14">
        <v>2</v>
      </c>
      <c r="O55" s="13">
        <f t="shared" si="6"/>
        <v>96674.999999999942</v>
      </c>
      <c r="P55" s="14">
        <v>1196.9999999999995</v>
      </c>
      <c r="Q55" s="14">
        <v>95293.999999999942</v>
      </c>
      <c r="R55" s="14">
        <v>184.00000000000011</v>
      </c>
      <c r="S55" s="13">
        <f t="shared" si="7"/>
        <v>864.00000000000011</v>
      </c>
      <c r="T55" s="14">
        <v>3</v>
      </c>
      <c r="U55" s="14">
        <v>861.00000000000011</v>
      </c>
      <c r="V55" s="14"/>
      <c r="W55" s="13">
        <f t="shared" si="8"/>
        <v>622</v>
      </c>
      <c r="X55" s="14"/>
      <c r="Y55" s="14">
        <v>593</v>
      </c>
      <c r="Z55" s="14">
        <v>29</v>
      </c>
    </row>
    <row r="56" spans="2:26" x14ac:dyDescent="0.25">
      <c r="B56" s="1" t="s">
        <v>55</v>
      </c>
      <c r="C56" s="13">
        <f t="shared" si="0"/>
        <v>60478.000000000189</v>
      </c>
      <c r="D56" s="14">
        <f t="shared" si="1"/>
        <v>715</v>
      </c>
      <c r="E56" s="14">
        <f t="shared" si="2"/>
        <v>59666.000000000189</v>
      </c>
      <c r="F56" s="14">
        <f t="shared" si="3"/>
        <v>96.999999999999986</v>
      </c>
      <c r="G56" s="13">
        <f t="shared" si="4"/>
        <v>476</v>
      </c>
      <c r="H56" s="14">
        <v>30</v>
      </c>
      <c r="I56" s="14">
        <v>446</v>
      </c>
      <c r="J56" s="14"/>
      <c r="K56" s="13">
        <f t="shared" si="5"/>
        <v>176</v>
      </c>
      <c r="L56" s="14">
        <v>1</v>
      </c>
      <c r="M56" s="14">
        <v>175</v>
      </c>
      <c r="N56" s="14"/>
      <c r="O56" s="13">
        <f t="shared" si="6"/>
        <v>58937.000000000189</v>
      </c>
      <c r="P56" s="14">
        <v>678</v>
      </c>
      <c r="Q56" s="14">
        <v>58172.000000000189</v>
      </c>
      <c r="R56" s="14">
        <v>86.999999999999986</v>
      </c>
      <c r="S56" s="13">
        <f t="shared" si="7"/>
        <v>684.99999999999977</v>
      </c>
      <c r="T56" s="14">
        <v>3</v>
      </c>
      <c r="U56" s="14">
        <v>681.99999999999977</v>
      </c>
      <c r="V56" s="14"/>
      <c r="W56" s="13">
        <f t="shared" si="8"/>
        <v>204</v>
      </c>
      <c r="X56" s="14">
        <v>3</v>
      </c>
      <c r="Y56" s="14">
        <v>191</v>
      </c>
      <c r="Z56" s="14">
        <v>10</v>
      </c>
    </row>
    <row r="57" spans="2:26" x14ac:dyDescent="0.25">
      <c r="B57" s="1" t="s">
        <v>56</v>
      </c>
      <c r="C57" s="13">
        <f t="shared" si="0"/>
        <v>82177.99999999968</v>
      </c>
      <c r="D57" s="14">
        <f t="shared" si="1"/>
        <v>1230.0000000000002</v>
      </c>
      <c r="E57" s="14">
        <f t="shared" si="2"/>
        <v>80752.99999999968</v>
      </c>
      <c r="F57" s="14">
        <f t="shared" si="3"/>
        <v>194.99999999999997</v>
      </c>
      <c r="G57" s="13">
        <f t="shared" si="4"/>
        <v>554</v>
      </c>
      <c r="H57" s="14">
        <v>4</v>
      </c>
      <c r="I57" s="14">
        <v>550</v>
      </c>
      <c r="J57" s="14"/>
      <c r="K57" s="13">
        <f t="shared" si="5"/>
        <v>273</v>
      </c>
      <c r="L57" s="14"/>
      <c r="M57" s="14">
        <v>273</v>
      </c>
      <c r="N57" s="14"/>
      <c r="O57" s="13">
        <f t="shared" si="6"/>
        <v>79895.99999999968</v>
      </c>
      <c r="P57" s="14">
        <v>1220.0000000000002</v>
      </c>
      <c r="Q57" s="14">
        <v>78515.99999999968</v>
      </c>
      <c r="R57" s="14">
        <v>159.99999999999997</v>
      </c>
      <c r="S57" s="13">
        <f t="shared" si="7"/>
        <v>952.99999999999977</v>
      </c>
      <c r="T57" s="14">
        <v>6</v>
      </c>
      <c r="U57" s="14">
        <v>946.99999999999977</v>
      </c>
      <c r="V57" s="14"/>
      <c r="W57" s="13">
        <f t="shared" si="8"/>
        <v>502</v>
      </c>
      <c r="X57" s="14"/>
      <c r="Y57" s="14">
        <v>467</v>
      </c>
      <c r="Z57" s="14">
        <v>35</v>
      </c>
    </row>
    <row r="58" spans="2:26" x14ac:dyDescent="0.25">
      <c r="B58" s="1" t="s">
        <v>57</v>
      </c>
      <c r="C58" s="13">
        <f t="shared" si="0"/>
        <v>69580.000000000058</v>
      </c>
      <c r="D58" s="14">
        <f t="shared" si="1"/>
        <v>831.00000000000011</v>
      </c>
      <c r="E58" s="14">
        <f t="shared" si="2"/>
        <v>68590.000000000058</v>
      </c>
      <c r="F58" s="14">
        <f t="shared" si="3"/>
        <v>159</v>
      </c>
      <c r="G58" s="13">
        <f t="shared" si="4"/>
        <v>727.99999999999977</v>
      </c>
      <c r="H58" s="14"/>
      <c r="I58" s="14">
        <v>727.99999999999977</v>
      </c>
      <c r="J58" s="14"/>
      <c r="K58" s="13">
        <f t="shared" si="5"/>
        <v>168.99999999999991</v>
      </c>
      <c r="L58" s="14">
        <v>28</v>
      </c>
      <c r="M58" s="14">
        <v>140.99999999999991</v>
      </c>
      <c r="N58" s="14"/>
      <c r="O58" s="13">
        <f t="shared" si="6"/>
        <v>67618.000000000058</v>
      </c>
      <c r="P58" s="14">
        <v>780.00000000000011</v>
      </c>
      <c r="Q58" s="14">
        <v>66697.000000000058</v>
      </c>
      <c r="R58" s="14">
        <v>141</v>
      </c>
      <c r="S58" s="13">
        <f t="shared" si="7"/>
        <v>802.00000000000034</v>
      </c>
      <c r="T58" s="14">
        <v>23</v>
      </c>
      <c r="U58" s="14">
        <v>776.00000000000034</v>
      </c>
      <c r="V58" s="14">
        <v>3</v>
      </c>
      <c r="W58" s="13">
        <f t="shared" si="8"/>
        <v>263</v>
      </c>
      <c r="X58" s="14"/>
      <c r="Y58" s="14">
        <v>247.99999999999997</v>
      </c>
      <c r="Z58" s="14">
        <v>15</v>
      </c>
    </row>
    <row r="59" spans="2:26" x14ac:dyDescent="0.25">
      <c r="B59" s="1" t="s">
        <v>58</v>
      </c>
      <c r="C59" s="13">
        <f t="shared" si="0"/>
        <v>72289.000000000102</v>
      </c>
      <c r="D59" s="14">
        <f t="shared" si="1"/>
        <v>740.99999999999989</v>
      </c>
      <c r="E59" s="14">
        <f t="shared" si="2"/>
        <v>71437.000000000102</v>
      </c>
      <c r="F59" s="14">
        <f t="shared" si="3"/>
        <v>111</v>
      </c>
      <c r="G59" s="13">
        <f t="shared" si="4"/>
        <v>402</v>
      </c>
      <c r="H59" s="14">
        <v>2</v>
      </c>
      <c r="I59" s="14">
        <v>400</v>
      </c>
      <c r="J59" s="14"/>
      <c r="K59" s="13">
        <f t="shared" si="5"/>
        <v>445.99999999999989</v>
      </c>
      <c r="L59" s="14">
        <v>2</v>
      </c>
      <c r="M59" s="14">
        <v>443.99999999999989</v>
      </c>
      <c r="N59" s="14"/>
      <c r="O59" s="13">
        <f t="shared" si="6"/>
        <v>70184.000000000102</v>
      </c>
      <c r="P59" s="14">
        <v>703.99999999999989</v>
      </c>
      <c r="Q59" s="14">
        <v>69382.000000000102</v>
      </c>
      <c r="R59" s="14">
        <v>98</v>
      </c>
      <c r="S59" s="13">
        <f t="shared" si="7"/>
        <v>917.00000000000023</v>
      </c>
      <c r="T59" s="14">
        <v>18</v>
      </c>
      <c r="U59" s="14">
        <v>899.00000000000023</v>
      </c>
      <c r="V59" s="14"/>
      <c r="W59" s="13">
        <f t="shared" si="8"/>
        <v>340.00000000000011</v>
      </c>
      <c r="X59" s="14">
        <v>15</v>
      </c>
      <c r="Y59" s="14">
        <v>312.00000000000011</v>
      </c>
      <c r="Z59" s="14">
        <v>13</v>
      </c>
    </row>
    <row r="60" spans="2:26" x14ac:dyDescent="0.25">
      <c r="B60" s="1" t="s">
        <v>59</v>
      </c>
      <c r="C60" s="13">
        <f t="shared" si="0"/>
        <v>67616.999999999825</v>
      </c>
      <c r="D60" s="14">
        <f t="shared" si="1"/>
        <v>651</v>
      </c>
      <c r="E60" s="14">
        <f t="shared" si="2"/>
        <v>66741.999999999825</v>
      </c>
      <c r="F60" s="14">
        <f t="shared" si="3"/>
        <v>224</v>
      </c>
      <c r="G60" s="13">
        <f t="shared" si="4"/>
        <v>314.00000000000006</v>
      </c>
      <c r="H60" s="14">
        <v>30</v>
      </c>
      <c r="I60" s="14">
        <v>284.00000000000006</v>
      </c>
      <c r="J60" s="14"/>
      <c r="K60" s="13">
        <f t="shared" si="5"/>
        <v>420.00000000000011</v>
      </c>
      <c r="L60" s="14">
        <v>1</v>
      </c>
      <c r="M60" s="14">
        <v>419.00000000000011</v>
      </c>
      <c r="N60" s="14"/>
      <c r="O60" s="13">
        <f t="shared" si="6"/>
        <v>65997.999999999825</v>
      </c>
      <c r="P60" s="14">
        <v>620</v>
      </c>
      <c r="Q60" s="14">
        <v>65168.999999999825</v>
      </c>
      <c r="R60" s="14">
        <v>209</v>
      </c>
      <c r="S60" s="13">
        <f t="shared" si="7"/>
        <v>571.00000000000011</v>
      </c>
      <c r="T60" s="14"/>
      <c r="U60" s="14">
        <v>571.00000000000011</v>
      </c>
      <c r="V60" s="14"/>
      <c r="W60" s="13">
        <f t="shared" si="8"/>
        <v>313.99999999999994</v>
      </c>
      <c r="X60" s="14"/>
      <c r="Y60" s="14">
        <v>298.99999999999994</v>
      </c>
      <c r="Z60" s="14">
        <v>15</v>
      </c>
    </row>
    <row r="61" spans="2:26" x14ac:dyDescent="0.25">
      <c r="B61" s="1" t="s">
        <v>60</v>
      </c>
      <c r="C61" s="13">
        <f t="shared" si="0"/>
        <v>61514.999999999971</v>
      </c>
      <c r="D61" s="14">
        <f t="shared" si="1"/>
        <v>810.00000000000023</v>
      </c>
      <c r="E61" s="14">
        <f t="shared" si="2"/>
        <v>60598.999999999971</v>
      </c>
      <c r="F61" s="14">
        <f t="shared" si="3"/>
        <v>105.99999999999999</v>
      </c>
      <c r="G61" s="13">
        <f t="shared" si="4"/>
        <v>696</v>
      </c>
      <c r="H61" s="14"/>
      <c r="I61" s="14">
        <v>696</v>
      </c>
      <c r="J61" s="14"/>
      <c r="K61" s="13">
        <f t="shared" si="5"/>
        <v>177</v>
      </c>
      <c r="L61" s="14"/>
      <c r="M61" s="14">
        <v>177</v>
      </c>
      <c r="N61" s="14"/>
      <c r="O61" s="13">
        <f t="shared" si="6"/>
        <v>59490.999999999971</v>
      </c>
      <c r="P61" s="14">
        <v>744.00000000000023</v>
      </c>
      <c r="Q61" s="14">
        <v>58643.999999999971</v>
      </c>
      <c r="R61" s="14">
        <v>102.99999999999999</v>
      </c>
      <c r="S61" s="13">
        <f t="shared" si="7"/>
        <v>799</v>
      </c>
      <c r="T61" s="14">
        <v>66</v>
      </c>
      <c r="U61" s="14">
        <v>733</v>
      </c>
      <c r="V61" s="14"/>
      <c r="W61" s="13">
        <f t="shared" si="8"/>
        <v>351.99999999999994</v>
      </c>
      <c r="X61" s="14"/>
      <c r="Y61" s="14">
        <v>348.99999999999994</v>
      </c>
      <c r="Z61" s="14">
        <v>3</v>
      </c>
    </row>
    <row r="62" spans="2:26" x14ac:dyDescent="0.25">
      <c r="B62" s="1" t="s">
        <v>61</v>
      </c>
      <c r="C62" s="13">
        <f t="shared" si="0"/>
        <v>57404.999999999731</v>
      </c>
      <c r="D62" s="14">
        <f t="shared" si="1"/>
        <v>490</v>
      </c>
      <c r="E62" s="14">
        <f t="shared" si="2"/>
        <v>56810.999999999731</v>
      </c>
      <c r="F62" s="14">
        <f t="shared" si="3"/>
        <v>103.99999999999999</v>
      </c>
      <c r="G62" s="13">
        <f t="shared" si="4"/>
        <v>519.99999999999989</v>
      </c>
      <c r="H62" s="14"/>
      <c r="I62" s="14">
        <v>519.99999999999989</v>
      </c>
      <c r="J62" s="14"/>
      <c r="K62" s="13">
        <f t="shared" si="5"/>
        <v>260.99999999999994</v>
      </c>
      <c r="L62" s="14"/>
      <c r="M62" s="14">
        <v>260.99999999999994</v>
      </c>
      <c r="N62" s="14"/>
      <c r="O62" s="13">
        <f t="shared" si="6"/>
        <v>55755.999999999731</v>
      </c>
      <c r="P62" s="14">
        <v>478</v>
      </c>
      <c r="Q62" s="14">
        <v>55173.999999999731</v>
      </c>
      <c r="R62" s="14">
        <v>103.99999999999999</v>
      </c>
      <c r="S62" s="13">
        <f t="shared" si="7"/>
        <v>563.00000000000011</v>
      </c>
      <c r="T62" s="14">
        <v>4</v>
      </c>
      <c r="U62" s="14">
        <v>559.00000000000011</v>
      </c>
      <c r="V62" s="14"/>
      <c r="W62" s="13">
        <f t="shared" si="8"/>
        <v>305</v>
      </c>
      <c r="X62" s="14">
        <v>8</v>
      </c>
      <c r="Y62" s="14">
        <v>297</v>
      </c>
      <c r="Z62" s="14"/>
    </row>
    <row r="63" spans="2:26" x14ac:dyDescent="0.25">
      <c r="B63" s="1" t="s">
        <v>62</v>
      </c>
      <c r="C63" s="13">
        <f t="shared" si="0"/>
        <v>60660.999999999964</v>
      </c>
      <c r="D63" s="14">
        <f t="shared" si="1"/>
        <v>533.00000000000011</v>
      </c>
      <c r="E63" s="14">
        <f t="shared" si="2"/>
        <v>59907.999999999964</v>
      </c>
      <c r="F63" s="14">
        <f t="shared" si="3"/>
        <v>219.99999999999997</v>
      </c>
      <c r="G63" s="13">
        <f t="shared" si="4"/>
        <v>592.00000000000011</v>
      </c>
      <c r="H63" s="14">
        <v>18</v>
      </c>
      <c r="I63" s="14">
        <v>574.00000000000011</v>
      </c>
      <c r="J63" s="14"/>
      <c r="K63" s="13">
        <f t="shared" si="5"/>
        <v>254.00000000000003</v>
      </c>
      <c r="L63" s="14"/>
      <c r="M63" s="14">
        <v>254.00000000000003</v>
      </c>
      <c r="N63" s="14"/>
      <c r="O63" s="13">
        <f t="shared" si="6"/>
        <v>58971.999999999964</v>
      </c>
      <c r="P63" s="14">
        <v>513.00000000000011</v>
      </c>
      <c r="Q63" s="14">
        <v>58252.999999999964</v>
      </c>
      <c r="R63" s="14">
        <v>205.99999999999997</v>
      </c>
      <c r="S63" s="13">
        <f t="shared" si="7"/>
        <v>549</v>
      </c>
      <c r="T63" s="14">
        <v>2</v>
      </c>
      <c r="U63" s="14">
        <v>547</v>
      </c>
      <c r="V63" s="14"/>
      <c r="W63" s="13">
        <f t="shared" si="8"/>
        <v>294</v>
      </c>
      <c r="X63" s="14"/>
      <c r="Y63" s="14">
        <v>280</v>
      </c>
      <c r="Z63" s="14">
        <v>14</v>
      </c>
    </row>
    <row r="64" spans="2:26" x14ac:dyDescent="0.25">
      <c r="B64" s="1" t="s">
        <v>63</v>
      </c>
      <c r="C64" s="13">
        <f t="shared" si="0"/>
        <v>54016.000000000058</v>
      </c>
      <c r="D64" s="14">
        <f t="shared" si="1"/>
        <v>372.00000000000006</v>
      </c>
      <c r="E64" s="14">
        <f t="shared" si="2"/>
        <v>53581.000000000058</v>
      </c>
      <c r="F64" s="14">
        <f t="shared" si="3"/>
        <v>63</v>
      </c>
      <c r="G64" s="13">
        <f t="shared" si="4"/>
        <v>680.99999999999989</v>
      </c>
      <c r="H64" s="14">
        <v>20</v>
      </c>
      <c r="I64" s="14">
        <v>660.99999999999989</v>
      </c>
      <c r="J64" s="14"/>
      <c r="K64" s="13">
        <f t="shared" si="5"/>
        <v>169.00000000000003</v>
      </c>
      <c r="L64" s="14">
        <v>2</v>
      </c>
      <c r="M64" s="14">
        <v>167.00000000000003</v>
      </c>
      <c r="N64" s="14"/>
      <c r="O64" s="13">
        <f t="shared" si="6"/>
        <v>52292.000000000058</v>
      </c>
      <c r="P64" s="14">
        <v>324.00000000000006</v>
      </c>
      <c r="Q64" s="14">
        <v>51908.000000000058</v>
      </c>
      <c r="R64" s="14">
        <v>60</v>
      </c>
      <c r="S64" s="13">
        <f t="shared" si="7"/>
        <v>593.00000000000011</v>
      </c>
      <c r="T64" s="14">
        <v>15</v>
      </c>
      <c r="U64" s="14">
        <v>575.00000000000011</v>
      </c>
      <c r="V64" s="14">
        <v>3</v>
      </c>
      <c r="W64" s="13">
        <f t="shared" si="8"/>
        <v>280.99999999999994</v>
      </c>
      <c r="X64" s="14">
        <v>11</v>
      </c>
      <c r="Y64" s="14">
        <v>269.99999999999994</v>
      </c>
      <c r="Z64" s="14"/>
    </row>
    <row r="65" spans="2:26" x14ac:dyDescent="0.25">
      <c r="B65" s="1" t="s">
        <v>64</v>
      </c>
      <c r="C65" s="13">
        <f t="shared" si="0"/>
        <v>68356.99999999984</v>
      </c>
      <c r="D65" s="14">
        <f t="shared" si="1"/>
        <v>453.00000000000006</v>
      </c>
      <c r="E65" s="14">
        <f t="shared" si="2"/>
        <v>67767.99999999984</v>
      </c>
      <c r="F65" s="14">
        <f t="shared" si="3"/>
        <v>136</v>
      </c>
      <c r="G65" s="13">
        <f t="shared" si="4"/>
        <v>522.99999999999989</v>
      </c>
      <c r="H65" s="14"/>
      <c r="I65" s="14">
        <v>522.99999999999989</v>
      </c>
      <c r="J65" s="14"/>
      <c r="K65" s="13">
        <f t="shared" si="5"/>
        <v>193.99999999999997</v>
      </c>
      <c r="L65" s="14"/>
      <c r="M65" s="14">
        <v>193.99999999999997</v>
      </c>
      <c r="N65" s="14"/>
      <c r="O65" s="13">
        <f t="shared" si="6"/>
        <v>66539.99999999984</v>
      </c>
      <c r="P65" s="14">
        <v>445.00000000000006</v>
      </c>
      <c r="Q65" s="14">
        <v>65974.99999999984</v>
      </c>
      <c r="R65" s="14">
        <v>120</v>
      </c>
      <c r="S65" s="13">
        <f t="shared" si="7"/>
        <v>696.99999999999989</v>
      </c>
      <c r="T65" s="14">
        <v>8</v>
      </c>
      <c r="U65" s="14">
        <v>688.99999999999989</v>
      </c>
      <c r="V65" s="14"/>
      <c r="W65" s="13">
        <f t="shared" si="8"/>
        <v>403.00000000000011</v>
      </c>
      <c r="X65" s="14"/>
      <c r="Y65" s="14">
        <v>387.00000000000011</v>
      </c>
      <c r="Z65" s="14">
        <v>16</v>
      </c>
    </row>
    <row r="66" spans="2:26" x14ac:dyDescent="0.25">
      <c r="B66" s="1" t="s">
        <v>65</v>
      </c>
      <c r="C66" s="13">
        <f t="shared" si="0"/>
        <v>38693.000000000022</v>
      </c>
      <c r="D66" s="14">
        <f t="shared" si="1"/>
        <v>314</v>
      </c>
      <c r="E66" s="14">
        <f t="shared" si="2"/>
        <v>38330.000000000022</v>
      </c>
      <c r="F66" s="14">
        <f t="shared" si="3"/>
        <v>49</v>
      </c>
      <c r="G66" s="13">
        <f t="shared" si="4"/>
        <v>233</v>
      </c>
      <c r="H66" s="14"/>
      <c r="I66" s="14">
        <v>233</v>
      </c>
      <c r="J66" s="14"/>
      <c r="K66" s="13">
        <f t="shared" si="5"/>
        <v>155</v>
      </c>
      <c r="L66" s="14">
        <v>2</v>
      </c>
      <c r="M66" s="14">
        <v>153</v>
      </c>
      <c r="N66" s="14"/>
      <c r="O66" s="13">
        <f t="shared" si="6"/>
        <v>37686.000000000022</v>
      </c>
      <c r="P66" s="14">
        <v>299</v>
      </c>
      <c r="Q66" s="14">
        <v>37342.000000000022</v>
      </c>
      <c r="R66" s="14">
        <v>45</v>
      </c>
      <c r="S66" s="13">
        <f t="shared" si="7"/>
        <v>365.00000000000006</v>
      </c>
      <c r="T66" s="14"/>
      <c r="U66" s="14">
        <v>365.00000000000006</v>
      </c>
      <c r="V66" s="14"/>
      <c r="W66" s="13">
        <f t="shared" si="8"/>
        <v>254</v>
      </c>
      <c r="X66" s="14">
        <v>13</v>
      </c>
      <c r="Y66" s="14">
        <v>237</v>
      </c>
      <c r="Z66" s="14">
        <v>4</v>
      </c>
    </row>
    <row r="67" spans="2:26" x14ac:dyDescent="0.25">
      <c r="B67" s="1" t="s">
        <v>66</v>
      </c>
      <c r="C67" s="13">
        <f t="shared" si="0"/>
        <v>52258.000000000065</v>
      </c>
      <c r="D67" s="14">
        <f t="shared" si="1"/>
        <v>289.99999999999989</v>
      </c>
      <c r="E67" s="14">
        <f t="shared" si="2"/>
        <v>51898.000000000065</v>
      </c>
      <c r="F67" s="14">
        <f t="shared" si="3"/>
        <v>70</v>
      </c>
      <c r="G67" s="13">
        <f t="shared" si="4"/>
        <v>353.00000000000011</v>
      </c>
      <c r="H67" s="14"/>
      <c r="I67" s="14">
        <v>353.00000000000011</v>
      </c>
      <c r="J67" s="14"/>
      <c r="K67" s="13">
        <f t="shared" si="5"/>
        <v>121.00000000000003</v>
      </c>
      <c r="L67" s="14"/>
      <c r="M67" s="14">
        <v>121.00000000000003</v>
      </c>
      <c r="N67" s="14"/>
      <c r="O67" s="13">
        <f t="shared" si="6"/>
        <v>50821.000000000065</v>
      </c>
      <c r="P67" s="14">
        <v>289.99999999999989</v>
      </c>
      <c r="Q67" s="14">
        <v>50462.000000000065</v>
      </c>
      <c r="R67" s="14">
        <v>69</v>
      </c>
      <c r="S67" s="13">
        <f t="shared" si="7"/>
        <v>650.00000000000011</v>
      </c>
      <c r="T67" s="14"/>
      <c r="U67" s="14">
        <v>650.00000000000011</v>
      </c>
      <c r="V67" s="14"/>
      <c r="W67" s="13">
        <f t="shared" si="8"/>
        <v>313.00000000000006</v>
      </c>
      <c r="X67" s="14"/>
      <c r="Y67" s="14">
        <v>312.00000000000006</v>
      </c>
      <c r="Z67" s="14">
        <v>1</v>
      </c>
    </row>
    <row r="68" spans="2:26" x14ac:dyDescent="0.25">
      <c r="B68" s="1" t="s">
        <v>67</v>
      </c>
      <c r="C68" s="13">
        <f t="shared" si="0"/>
        <v>48583.999999999956</v>
      </c>
      <c r="D68" s="14">
        <f t="shared" si="1"/>
        <v>361</v>
      </c>
      <c r="E68" s="14">
        <f t="shared" si="2"/>
        <v>48141.999999999956</v>
      </c>
      <c r="F68" s="14">
        <f t="shared" si="3"/>
        <v>81.000000000000014</v>
      </c>
      <c r="G68" s="13">
        <f t="shared" si="4"/>
        <v>400.00000000000017</v>
      </c>
      <c r="H68" s="14"/>
      <c r="I68" s="14">
        <v>400.00000000000017</v>
      </c>
      <c r="J68" s="14"/>
      <c r="K68" s="13">
        <f t="shared" si="5"/>
        <v>212.00000000000003</v>
      </c>
      <c r="L68" s="14"/>
      <c r="M68" s="14">
        <v>212.00000000000003</v>
      </c>
      <c r="N68" s="14"/>
      <c r="O68" s="13">
        <f t="shared" si="6"/>
        <v>47162.999999999956</v>
      </c>
      <c r="P68" s="14">
        <v>359</v>
      </c>
      <c r="Q68" s="14">
        <v>46722.999999999956</v>
      </c>
      <c r="R68" s="14">
        <v>81.000000000000014</v>
      </c>
      <c r="S68" s="13">
        <f t="shared" si="7"/>
        <v>536.99999999999966</v>
      </c>
      <c r="T68" s="14">
        <v>2</v>
      </c>
      <c r="U68" s="14">
        <v>534.99999999999966</v>
      </c>
      <c r="V68" s="14"/>
      <c r="W68" s="13">
        <f t="shared" si="8"/>
        <v>272.00000000000006</v>
      </c>
      <c r="X68" s="14"/>
      <c r="Y68" s="14">
        <v>272.00000000000006</v>
      </c>
      <c r="Z68" s="14"/>
    </row>
    <row r="69" spans="2:26" x14ac:dyDescent="0.25">
      <c r="B69" s="1" t="s">
        <v>68</v>
      </c>
      <c r="C69" s="13">
        <f t="shared" si="0"/>
        <v>45824.999999999942</v>
      </c>
      <c r="D69" s="14">
        <f t="shared" si="1"/>
        <v>365</v>
      </c>
      <c r="E69" s="14">
        <f t="shared" si="2"/>
        <v>45327.999999999942</v>
      </c>
      <c r="F69" s="14">
        <f t="shared" si="3"/>
        <v>132</v>
      </c>
      <c r="G69" s="13">
        <f t="shared" si="4"/>
        <v>321</v>
      </c>
      <c r="H69" s="14"/>
      <c r="I69" s="14">
        <v>298</v>
      </c>
      <c r="J69" s="14">
        <v>23</v>
      </c>
      <c r="K69" s="13">
        <f t="shared" si="5"/>
        <v>156.99999999999997</v>
      </c>
      <c r="L69" s="14"/>
      <c r="M69" s="14">
        <v>156.99999999999997</v>
      </c>
      <c r="N69" s="14"/>
      <c r="O69" s="13">
        <f t="shared" si="6"/>
        <v>44744.999999999942</v>
      </c>
      <c r="P69" s="14">
        <v>347</v>
      </c>
      <c r="Q69" s="14">
        <v>44293.999999999942</v>
      </c>
      <c r="R69" s="14">
        <v>104.00000000000001</v>
      </c>
      <c r="S69" s="13">
        <f t="shared" si="7"/>
        <v>365.00000000000006</v>
      </c>
      <c r="T69" s="14"/>
      <c r="U69" s="14">
        <v>365.00000000000006</v>
      </c>
      <c r="V69" s="14"/>
      <c r="W69" s="13">
        <f t="shared" si="8"/>
        <v>237.00000000000003</v>
      </c>
      <c r="X69" s="14">
        <v>18</v>
      </c>
      <c r="Y69" s="14">
        <v>214.00000000000003</v>
      </c>
      <c r="Z69" s="14">
        <v>5</v>
      </c>
    </row>
    <row r="70" spans="2:26" x14ac:dyDescent="0.25">
      <c r="B70" s="1" t="s">
        <v>69</v>
      </c>
      <c r="C70" s="13">
        <f t="shared" si="0"/>
        <v>56919.999999999956</v>
      </c>
      <c r="D70" s="14">
        <f t="shared" si="1"/>
        <v>361.00000000000006</v>
      </c>
      <c r="E70" s="14">
        <f t="shared" si="2"/>
        <v>56275.999999999956</v>
      </c>
      <c r="F70" s="14">
        <f t="shared" si="3"/>
        <v>283.00000000000006</v>
      </c>
      <c r="G70" s="13">
        <f t="shared" si="4"/>
        <v>309.00000000000006</v>
      </c>
      <c r="H70" s="14"/>
      <c r="I70" s="14">
        <v>309.00000000000006</v>
      </c>
      <c r="J70" s="14"/>
      <c r="K70" s="13">
        <f t="shared" si="5"/>
        <v>259.00000000000006</v>
      </c>
      <c r="L70" s="14">
        <v>2</v>
      </c>
      <c r="M70" s="14">
        <v>255.00000000000006</v>
      </c>
      <c r="N70" s="14">
        <v>2</v>
      </c>
      <c r="O70" s="13">
        <f t="shared" si="6"/>
        <v>55317.999999999956</v>
      </c>
      <c r="P70" s="14">
        <v>353.00000000000006</v>
      </c>
      <c r="Q70" s="14">
        <v>54690.999999999956</v>
      </c>
      <c r="R70" s="14">
        <v>274.00000000000006</v>
      </c>
      <c r="S70" s="13">
        <f t="shared" si="7"/>
        <v>672.00000000000023</v>
      </c>
      <c r="T70" s="14">
        <v>3</v>
      </c>
      <c r="U70" s="14">
        <v>669.00000000000023</v>
      </c>
      <c r="V70" s="14"/>
      <c r="W70" s="13">
        <f t="shared" si="8"/>
        <v>362</v>
      </c>
      <c r="X70" s="14">
        <v>3</v>
      </c>
      <c r="Y70" s="14">
        <v>352</v>
      </c>
      <c r="Z70" s="14">
        <v>7</v>
      </c>
    </row>
    <row r="71" spans="2:26" x14ac:dyDescent="0.25">
      <c r="B71" s="1" t="s">
        <v>70</v>
      </c>
      <c r="C71" s="13">
        <f t="shared" si="0"/>
        <v>38239.00000000016</v>
      </c>
      <c r="D71" s="14">
        <f t="shared" si="1"/>
        <v>289</v>
      </c>
      <c r="E71" s="14">
        <f t="shared" si="2"/>
        <v>37818.00000000016</v>
      </c>
      <c r="F71" s="14">
        <f t="shared" si="3"/>
        <v>132</v>
      </c>
      <c r="G71" s="13">
        <f t="shared" si="4"/>
        <v>175.99999999999997</v>
      </c>
      <c r="H71" s="14"/>
      <c r="I71" s="14">
        <v>175.99999999999997</v>
      </c>
      <c r="J71" s="14"/>
      <c r="K71" s="13">
        <f t="shared" si="5"/>
        <v>273</v>
      </c>
      <c r="L71" s="14"/>
      <c r="M71" s="14">
        <v>273</v>
      </c>
      <c r="N71" s="14"/>
      <c r="O71" s="13">
        <f t="shared" si="6"/>
        <v>37204.00000000016</v>
      </c>
      <c r="P71" s="14">
        <v>285</v>
      </c>
      <c r="Q71" s="14">
        <v>36794.00000000016</v>
      </c>
      <c r="R71" s="14">
        <v>124.99999999999999</v>
      </c>
      <c r="S71" s="13">
        <f t="shared" si="7"/>
        <v>342.00000000000011</v>
      </c>
      <c r="T71" s="14">
        <v>3</v>
      </c>
      <c r="U71" s="14">
        <v>336.00000000000011</v>
      </c>
      <c r="V71" s="14">
        <v>3</v>
      </c>
      <c r="W71" s="13">
        <f t="shared" si="8"/>
        <v>244</v>
      </c>
      <c r="X71" s="14">
        <v>1</v>
      </c>
      <c r="Y71" s="14">
        <v>239</v>
      </c>
      <c r="Z71" s="14">
        <v>4</v>
      </c>
    </row>
    <row r="72" spans="2:26" x14ac:dyDescent="0.25">
      <c r="B72" s="1" t="s">
        <v>71</v>
      </c>
      <c r="C72" s="13">
        <f t="shared" ref="C72:C115" si="9">SUM(D72:F72)</f>
        <v>38226.999999999935</v>
      </c>
      <c r="D72" s="14">
        <f>SUM(H72,L72,P72,T72,X72)</f>
        <v>248.00000000000006</v>
      </c>
      <c r="E72" s="14">
        <f>SUM(I72,M72,Q72,U72,Y72)</f>
        <v>37828.999999999935</v>
      </c>
      <c r="F72" s="14">
        <f>SUM(J72,N72,R72,V72,Z72)</f>
        <v>149.99999999999997</v>
      </c>
      <c r="G72" s="13">
        <f t="shared" ref="G72:G115" si="10">SUM(H72:J72)</f>
        <v>255.99999999999997</v>
      </c>
      <c r="H72" s="14"/>
      <c r="I72" s="14">
        <v>255.99999999999997</v>
      </c>
      <c r="J72" s="14"/>
      <c r="K72" s="13">
        <f t="shared" ref="K72:K115" si="11">SUM(L72:N72)</f>
        <v>124</v>
      </c>
      <c r="L72" s="14"/>
      <c r="M72" s="14">
        <v>124</v>
      </c>
      <c r="N72" s="14"/>
      <c r="O72" s="13">
        <f t="shared" ref="O72:O115" si="12">SUM(P72:R72)</f>
        <v>37340.999999999935</v>
      </c>
      <c r="P72" s="14">
        <v>240.00000000000006</v>
      </c>
      <c r="Q72" s="14">
        <v>36972.999999999935</v>
      </c>
      <c r="R72" s="14">
        <v>127.99999999999997</v>
      </c>
      <c r="S72" s="13">
        <f t="shared" ref="S72:S115" si="13">SUM(T72:V72)</f>
        <v>382.00000000000006</v>
      </c>
      <c r="T72" s="14">
        <v>4</v>
      </c>
      <c r="U72" s="14">
        <v>375.00000000000006</v>
      </c>
      <c r="V72" s="14">
        <v>3</v>
      </c>
      <c r="W72" s="13">
        <f t="shared" ref="W72:W115" si="14">SUM(X72:Z72)</f>
        <v>123.99999999999999</v>
      </c>
      <c r="X72" s="14">
        <v>4</v>
      </c>
      <c r="Y72" s="14">
        <v>100.99999999999999</v>
      </c>
      <c r="Z72" s="14">
        <v>19</v>
      </c>
    </row>
    <row r="73" spans="2:26" x14ac:dyDescent="0.25">
      <c r="B73" s="1" t="s">
        <v>72</v>
      </c>
      <c r="C73" s="13">
        <f t="shared" si="9"/>
        <v>36423.999999999913</v>
      </c>
      <c r="D73" s="14">
        <f>SUM(H73,L73,P73,T73,X73)</f>
        <v>147</v>
      </c>
      <c r="E73" s="14">
        <f>SUM(I73,M73,Q73,U73,Y73)</f>
        <v>36226.999999999913</v>
      </c>
      <c r="F73" s="14">
        <f>SUM(J73,N73,R73,V73,Z73)</f>
        <v>50.000000000000007</v>
      </c>
      <c r="G73" s="13">
        <f t="shared" si="10"/>
        <v>239.00000000000003</v>
      </c>
      <c r="H73" s="14"/>
      <c r="I73" s="14">
        <v>239.00000000000003</v>
      </c>
      <c r="J73" s="14"/>
      <c r="K73" s="13">
        <f t="shared" si="11"/>
        <v>205.99999999999997</v>
      </c>
      <c r="L73" s="14"/>
      <c r="M73" s="14">
        <v>205.99999999999997</v>
      </c>
      <c r="N73" s="14"/>
      <c r="O73" s="13">
        <f t="shared" si="12"/>
        <v>35473.999999999913</v>
      </c>
      <c r="P73" s="14">
        <v>142</v>
      </c>
      <c r="Q73" s="14">
        <v>35281.999999999913</v>
      </c>
      <c r="R73" s="14">
        <v>50.000000000000007</v>
      </c>
      <c r="S73" s="13">
        <f t="shared" si="13"/>
        <v>379.00000000000017</v>
      </c>
      <c r="T73" s="14">
        <v>5</v>
      </c>
      <c r="U73" s="14">
        <v>374.00000000000017</v>
      </c>
      <c r="V73" s="14"/>
      <c r="W73" s="13">
        <f t="shared" si="14"/>
        <v>126</v>
      </c>
      <c r="X73" s="14"/>
      <c r="Y73" s="14">
        <v>126</v>
      </c>
      <c r="Z73" s="14"/>
    </row>
    <row r="74" spans="2:26" x14ac:dyDescent="0.25">
      <c r="B74" s="1" t="s">
        <v>73</v>
      </c>
      <c r="C74" s="13">
        <f t="shared" si="9"/>
        <v>28840.999999999993</v>
      </c>
      <c r="D74" s="14">
        <f>SUM(H74,L74,P74,T74,X74)</f>
        <v>190.00000000000003</v>
      </c>
      <c r="E74" s="14">
        <f>SUM(I74,M74,Q74,U74,Y74)</f>
        <v>28593.999999999993</v>
      </c>
      <c r="F74" s="14">
        <f>SUM(J74,N74,R74,V74,Z74)</f>
        <v>57</v>
      </c>
      <c r="G74" s="13">
        <f t="shared" si="10"/>
        <v>142</v>
      </c>
      <c r="H74" s="14">
        <v>4</v>
      </c>
      <c r="I74" s="14">
        <v>138</v>
      </c>
      <c r="J74" s="14"/>
      <c r="K74" s="13">
        <f t="shared" si="11"/>
        <v>70</v>
      </c>
      <c r="L74" s="14">
        <v>2</v>
      </c>
      <c r="M74" s="14">
        <v>68</v>
      </c>
      <c r="N74" s="14"/>
      <c r="O74" s="13">
        <f t="shared" si="12"/>
        <v>28201.999999999993</v>
      </c>
      <c r="P74" s="14">
        <v>181.00000000000003</v>
      </c>
      <c r="Q74" s="14">
        <v>27968.999999999993</v>
      </c>
      <c r="R74" s="14">
        <v>52</v>
      </c>
      <c r="S74" s="13">
        <f t="shared" si="13"/>
        <v>307</v>
      </c>
      <c r="T74" s="14">
        <v>3</v>
      </c>
      <c r="U74" s="14">
        <v>304</v>
      </c>
      <c r="V74" s="14"/>
      <c r="W74" s="13">
        <f t="shared" si="14"/>
        <v>119.99999999999997</v>
      </c>
      <c r="X74" s="14"/>
      <c r="Y74" s="14">
        <v>114.99999999999997</v>
      </c>
      <c r="Z74" s="14">
        <v>5</v>
      </c>
    </row>
    <row r="75" spans="2:26" x14ac:dyDescent="0.25">
      <c r="B75" s="1" t="s">
        <v>74</v>
      </c>
      <c r="C75" s="13">
        <f t="shared" si="9"/>
        <v>38734.000000000146</v>
      </c>
      <c r="D75" s="14">
        <f>SUM(H75,L75,P75,T75,X75)</f>
        <v>193.00000000000003</v>
      </c>
      <c r="E75" s="14">
        <f>SUM(I75,M75,Q75,U75,Y75)</f>
        <v>38476.000000000146</v>
      </c>
      <c r="F75" s="14">
        <f>SUM(J75,N75,R75,V75,Z75)</f>
        <v>65</v>
      </c>
      <c r="G75" s="13">
        <f t="shared" si="10"/>
        <v>386</v>
      </c>
      <c r="H75" s="14">
        <v>23</v>
      </c>
      <c r="I75" s="14">
        <v>363</v>
      </c>
      <c r="J75" s="14"/>
      <c r="K75" s="13">
        <f t="shared" si="11"/>
        <v>196.99999999999997</v>
      </c>
      <c r="L75" s="14"/>
      <c r="M75" s="14">
        <v>196.99999999999997</v>
      </c>
      <c r="N75" s="14"/>
      <c r="O75" s="13">
        <f t="shared" si="12"/>
        <v>37659.000000000146</v>
      </c>
      <c r="P75" s="14">
        <v>169.00000000000003</v>
      </c>
      <c r="Q75" s="14">
        <v>37426.000000000146</v>
      </c>
      <c r="R75" s="14">
        <v>64</v>
      </c>
      <c r="S75" s="13">
        <f t="shared" si="13"/>
        <v>387.99999999999994</v>
      </c>
      <c r="T75" s="14">
        <v>1</v>
      </c>
      <c r="U75" s="14">
        <v>386.99999999999994</v>
      </c>
      <c r="V75" s="14"/>
      <c r="W75" s="13">
        <f t="shared" si="14"/>
        <v>103.99999999999999</v>
      </c>
      <c r="X75" s="14"/>
      <c r="Y75" s="14">
        <v>102.99999999999999</v>
      </c>
      <c r="Z75" s="14">
        <v>1</v>
      </c>
    </row>
    <row r="76" spans="2:26" x14ac:dyDescent="0.25">
      <c r="B76" s="1" t="s">
        <v>75</v>
      </c>
      <c r="C76" s="13">
        <f t="shared" si="9"/>
        <v>21331.999999999989</v>
      </c>
      <c r="D76" s="14">
        <f>SUM(H76,L76,P76,T76,X76)</f>
        <v>49</v>
      </c>
      <c r="E76" s="14">
        <f>SUM(I76,M76,Q76,U76,Y76)</f>
        <v>21177.999999999989</v>
      </c>
      <c r="F76" s="14">
        <f>SUM(J76,N76,R76,V76,Z76)</f>
        <v>105</v>
      </c>
      <c r="G76" s="13">
        <f t="shared" si="10"/>
        <v>114</v>
      </c>
      <c r="H76" s="14"/>
      <c r="I76" s="14">
        <v>114</v>
      </c>
      <c r="J76" s="14"/>
      <c r="K76" s="13">
        <f t="shared" si="11"/>
        <v>42.000000000000007</v>
      </c>
      <c r="L76" s="14"/>
      <c r="M76" s="14">
        <v>42.000000000000007</v>
      </c>
      <c r="N76" s="14"/>
      <c r="O76" s="13">
        <f t="shared" si="12"/>
        <v>20833.999999999989</v>
      </c>
      <c r="P76" s="14">
        <v>48</v>
      </c>
      <c r="Q76" s="14">
        <v>20708.999999999989</v>
      </c>
      <c r="R76" s="14">
        <v>77</v>
      </c>
      <c r="S76" s="13">
        <f t="shared" si="13"/>
        <v>250.00000000000003</v>
      </c>
      <c r="T76" s="14"/>
      <c r="U76" s="14">
        <v>247.00000000000003</v>
      </c>
      <c r="V76" s="14">
        <v>3</v>
      </c>
      <c r="W76" s="13">
        <f t="shared" si="14"/>
        <v>92</v>
      </c>
      <c r="X76" s="14">
        <v>1</v>
      </c>
      <c r="Y76" s="14">
        <v>66</v>
      </c>
      <c r="Z76" s="14">
        <v>25</v>
      </c>
    </row>
    <row r="77" spans="2:26" x14ac:dyDescent="0.25">
      <c r="B77" s="1" t="s">
        <v>76</v>
      </c>
      <c r="C77" s="13">
        <f t="shared" si="9"/>
        <v>31265.00000000008</v>
      </c>
      <c r="D77" s="14">
        <f>SUM(H77,L77,P77,T77,X77)</f>
        <v>125.00000000000003</v>
      </c>
      <c r="E77" s="14">
        <f>SUM(I77,M77,Q77,U77,Y77)</f>
        <v>30974.00000000008</v>
      </c>
      <c r="F77" s="14">
        <f>SUM(J77,N77,R77,V77,Z77)</f>
        <v>166</v>
      </c>
      <c r="G77" s="13">
        <f t="shared" si="10"/>
        <v>265</v>
      </c>
      <c r="H77" s="14"/>
      <c r="I77" s="14">
        <v>265</v>
      </c>
      <c r="J77" s="14"/>
      <c r="K77" s="13">
        <f t="shared" si="11"/>
        <v>75</v>
      </c>
      <c r="L77" s="14"/>
      <c r="M77" s="14">
        <v>75</v>
      </c>
      <c r="N77" s="14"/>
      <c r="O77" s="13">
        <f t="shared" si="12"/>
        <v>30220.00000000008</v>
      </c>
      <c r="P77" s="14">
        <v>122.00000000000003</v>
      </c>
      <c r="Q77" s="14">
        <v>29953.00000000008</v>
      </c>
      <c r="R77" s="14">
        <v>145</v>
      </c>
      <c r="S77" s="13">
        <f t="shared" si="13"/>
        <v>433</v>
      </c>
      <c r="T77" s="14">
        <v>1</v>
      </c>
      <c r="U77" s="14">
        <v>432</v>
      </c>
      <c r="V77" s="14"/>
      <c r="W77" s="13">
        <f t="shared" si="14"/>
        <v>271.99999999999994</v>
      </c>
      <c r="X77" s="14">
        <v>2</v>
      </c>
      <c r="Y77" s="14">
        <v>248.99999999999994</v>
      </c>
      <c r="Z77" s="14">
        <v>21</v>
      </c>
    </row>
    <row r="78" spans="2:26" x14ac:dyDescent="0.25">
      <c r="B78" s="1" t="s">
        <v>77</v>
      </c>
      <c r="C78" s="13">
        <f t="shared" si="9"/>
        <v>26017.999999999989</v>
      </c>
      <c r="D78" s="14">
        <f>SUM(H78,L78,P78,T78,X78)</f>
        <v>99.999999999999972</v>
      </c>
      <c r="E78" s="14">
        <f>SUM(I78,M78,Q78,U78,Y78)</f>
        <v>25851.999999999989</v>
      </c>
      <c r="F78" s="14">
        <f>SUM(J78,N78,R78,V78,Z78)</f>
        <v>66</v>
      </c>
      <c r="G78" s="13">
        <f t="shared" si="10"/>
        <v>103.00000000000003</v>
      </c>
      <c r="H78" s="14"/>
      <c r="I78" s="14">
        <v>103.00000000000003</v>
      </c>
      <c r="J78" s="14"/>
      <c r="K78" s="13">
        <f t="shared" si="11"/>
        <v>73</v>
      </c>
      <c r="L78" s="14"/>
      <c r="M78" s="14">
        <v>73</v>
      </c>
      <c r="N78" s="14"/>
      <c r="O78" s="13">
        <f t="shared" si="12"/>
        <v>25333.999999999989</v>
      </c>
      <c r="P78" s="14">
        <v>92.999999999999972</v>
      </c>
      <c r="Q78" s="14">
        <v>25180.999999999989</v>
      </c>
      <c r="R78" s="14">
        <v>60</v>
      </c>
      <c r="S78" s="13">
        <f t="shared" si="13"/>
        <v>285</v>
      </c>
      <c r="T78" s="14"/>
      <c r="U78" s="14">
        <v>285</v>
      </c>
      <c r="V78" s="14"/>
      <c r="W78" s="13">
        <f t="shared" si="14"/>
        <v>222.99999999999994</v>
      </c>
      <c r="X78" s="14">
        <v>7</v>
      </c>
      <c r="Y78" s="14">
        <v>209.99999999999994</v>
      </c>
      <c r="Z78" s="14">
        <v>6</v>
      </c>
    </row>
    <row r="79" spans="2:26" x14ac:dyDescent="0.25">
      <c r="B79" s="1" t="s">
        <v>78</v>
      </c>
      <c r="C79" s="13">
        <f t="shared" si="9"/>
        <v>26253.000000000065</v>
      </c>
      <c r="D79" s="14">
        <f>SUM(H79,L79,P79,T79,X79)</f>
        <v>148</v>
      </c>
      <c r="E79" s="14">
        <f>SUM(I79,M79,Q79,U79,Y79)</f>
        <v>26054.000000000065</v>
      </c>
      <c r="F79" s="14">
        <f>SUM(J79,N79,R79,V79,Z79)</f>
        <v>51</v>
      </c>
      <c r="G79" s="13">
        <f t="shared" si="10"/>
        <v>132</v>
      </c>
      <c r="H79" s="14"/>
      <c r="I79" s="14">
        <v>132</v>
      </c>
      <c r="J79" s="14"/>
      <c r="K79" s="13">
        <f t="shared" si="11"/>
        <v>103</v>
      </c>
      <c r="L79" s="14"/>
      <c r="M79" s="14">
        <v>103</v>
      </c>
      <c r="N79" s="14"/>
      <c r="O79" s="13">
        <f t="shared" si="12"/>
        <v>25622.000000000065</v>
      </c>
      <c r="P79" s="14">
        <v>148</v>
      </c>
      <c r="Q79" s="14">
        <v>25423.000000000065</v>
      </c>
      <c r="R79" s="14">
        <v>51</v>
      </c>
      <c r="S79" s="13">
        <f t="shared" si="13"/>
        <v>248.99999999999997</v>
      </c>
      <c r="T79" s="14"/>
      <c r="U79" s="14">
        <v>248.99999999999997</v>
      </c>
      <c r="V79" s="14"/>
      <c r="W79" s="13">
        <f t="shared" si="14"/>
        <v>146.99999999999997</v>
      </c>
      <c r="X79" s="14"/>
      <c r="Y79" s="14">
        <v>146.99999999999997</v>
      </c>
      <c r="Z79" s="14"/>
    </row>
    <row r="80" spans="2:26" x14ac:dyDescent="0.25">
      <c r="B80" s="1" t="s">
        <v>79</v>
      </c>
      <c r="C80" s="13">
        <f t="shared" si="9"/>
        <v>25058.000000000055</v>
      </c>
      <c r="D80" s="14">
        <f>SUM(H80,L80,P80,T80,X80)</f>
        <v>137.99999999999997</v>
      </c>
      <c r="E80" s="14">
        <f>SUM(I80,M80,Q80,U80,Y80)</f>
        <v>24848.000000000055</v>
      </c>
      <c r="F80" s="14">
        <f>SUM(J80,N80,R80,V80,Z80)</f>
        <v>72</v>
      </c>
      <c r="G80" s="13">
        <f t="shared" si="10"/>
        <v>164</v>
      </c>
      <c r="H80" s="14"/>
      <c r="I80" s="14">
        <v>164</v>
      </c>
      <c r="J80" s="14"/>
      <c r="K80" s="13">
        <f t="shared" si="11"/>
        <v>78</v>
      </c>
      <c r="L80" s="14"/>
      <c r="M80" s="14">
        <v>78</v>
      </c>
      <c r="N80" s="14"/>
      <c r="O80" s="13">
        <f t="shared" si="12"/>
        <v>24443.000000000055</v>
      </c>
      <c r="P80" s="14">
        <v>118.99999999999997</v>
      </c>
      <c r="Q80" s="14">
        <v>24265.000000000055</v>
      </c>
      <c r="R80" s="14">
        <v>58.999999999999993</v>
      </c>
      <c r="S80" s="13">
        <f t="shared" si="13"/>
        <v>230.00000000000006</v>
      </c>
      <c r="T80" s="14"/>
      <c r="U80" s="14">
        <v>226.00000000000006</v>
      </c>
      <c r="V80" s="14">
        <v>4</v>
      </c>
      <c r="W80" s="13">
        <f t="shared" si="14"/>
        <v>143</v>
      </c>
      <c r="X80" s="14">
        <v>19</v>
      </c>
      <c r="Y80" s="14">
        <v>115.00000000000001</v>
      </c>
      <c r="Z80" s="14">
        <v>9</v>
      </c>
    </row>
    <row r="81" spans="2:26" x14ac:dyDescent="0.25">
      <c r="B81" s="1" t="s">
        <v>80</v>
      </c>
      <c r="C81" s="13">
        <f t="shared" si="9"/>
        <v>20201.000000000004</v>
      </c>
      <c r="D81" s="14">
        <f>SUM(H81,L81,P81,T81,X81)</f>
        <v>155</v>
      </c>
      <c r="E81" s="14">
        <f>SUM(I81,M81,Q81,U81,Y81)</f>
        <v>19950.000000000004</v>
      </c>
      <c r="F81" s="14">
        <f>SUM(J81,N81,R81,V81,Z81)</f>
        <v>96</v>
      </c>
      <c r="G81" s="13">
        <f t="shared" si="10"/>
        <v>57</v>
      </c>
      <c r="H81" s="14"/>
      <c r="I81" s="14">
        <v>57</v>
      </c>
      <c r="J81" s="14"/>
      <c r="K81" s="13">
        <f t="shared" si="11"/>
        <v>78</v>
      </c>
      <c r="L81" s="14"/>
      <c r="M81" s="14">
        <v>78</v>
      </c>
      <c r="N81" s="14"/>
      <c r="O81" s="13">
        <f t="shared" si="12"/>
        <v>19577.000000000004</v>
      </c>
      <c r="P81" s="14">
        <v>154</v>
      </c>
      <c r="Q81" s="14">
        <v>19362.000000000004</v>
      </c>
      <c r="R81" s="14">
        <v>61</v>
      </c>
      <c r="S81" s="13">
        <f t="shared" si="13"/>
        <v>288.99999999999994</v>
      </c>
      <c r="T81" s="14">
        <v>1</v>
      </c>
      <c r="U81" s="14">
        <v>287.99999999999994</v>
      </c>
      <c r="V81" s="14"/>
      <c r="W81" s="13">
        <f t="shared" si="14"/>
        <v>200</v>
      </c>
      <c r="X81" s="14"/>
      <c r="Y81" s="14">
        <v>165</v>
      </c>
      <c r="Z81" s="14">
        <v>35</v>
      </c>
    </row>
    <row r="82" spans="2:26" x14ac:dyDescent="0.25">
      <c r="B82" s="1" t="s">
        <v>81</v>
      </c>
      <c r="C82" s="13">
        <f t="shared" si="9"/>
        <v>16035.000000000069</v>
      </c>
      <c r="D82" s="14">
        <f>SUM(H82,L82,P82,T82,X82)</f>
        <v>94.000000000000014</v>
      </c>
      <c r="E82" s="14">
        <f>SUM(I82,M82,Q82,U82,Y82)</f>
        <v>15888.000000000069</v>
      </c>
      <c r="F82" s="14">
        <f>SUM(J82,N82,R82,V82,Z82)</f>
        <v>53</v>
      </c>
      <c r="G82" s="13">
        <f t="shared" si="10"/>
        <v>75</v>
      </c>
      <c r="H82" s="14"/>
      <c r="I82" s="14">
        <v>75</v>
      </c>
      <c r="J82" s="14"/>
      <c r="K82" s="13">
        <f t="shared" si="11"/>
        <v>27.000000000000004</v>
      </c>
      <c r="L82" s="14">
        <v>2</v>
      </c>
      <c r="M82" s="14">
        <v>25.000000000000004</v>
      </c>
      <c r="N82" s="14"/>
      <c r="O82" s="13">
        <f t="shared" si="12"/>
        <v>15564.000000000069</v>
      </c>
      <c r="P82" s="14">
        <v>92.000000000000014</v>
      </c>
      <c r="Q82" s="14">
        <v>15423.000000000069</v>
      </c>
      <c r="R82" s="14">
        <v>49</v>
      </c>
      <c r="S82" s="13">
        <f t="shared" si="13"/>
        <v>172</v>
      </c>
      <c r="T82" s="14"/>
      <c r="U82" s="14">
        <v>172</v>
      </c>
      <c r="V82" s="14"/>
      <c r="W82" s="13">
        <f t="shared" si="14"/>
        <v>197</v>
      </c>
      <c r="X82" s="14"/>
      <c r="Y82" s="14">
        <v>193</v>
      </c>
      <c r="Z82" s="14">
        <v>4</v>
      </c>
    </row>
    <row r="83" spans="2:26" x14ac:dyDescent="0.25">
      <c r="B83" s="1" t="s">
        <v>82</v>
      </c>
      <c r="C83" s="13">
        <f t="shared" si="9"/>
        <v>20025.000000000025</v>
      </c>
      <c r="D83" s="14">
        <f>SUM(H83,L83,P83,T83,X83)</f>
        <v>30</v>
      </c>
      <c r="E83" s="14">
        <f>SUM(I83,M83,Q83,U83,Y83)</f>
        <v>19945.000000000025</v>
      </c>
      <c r="F83" s="14">
        <f>SUM(J83,N83,R83,V83,Z83)</f>
        <v>49.999999999999993</v>
      </c>
      <c r="G83" s="13">
        <f t="shared" si="10"/>
        <v>93</v>
      </c>
      <c r="H83" s="14"/>
      <c r="I83" s="14">
        <v>93</v>
      </c>
      <c r="J83" s="14"/>
      <c r="K83" s="13">
        <f t="shared" si="11"/>
        <v>91</v>
      </c>
      <c r="L83" s="14"/>
      <c r="M83" s="14">
        <v>91</v>
      </c>
      <c r="N83" s="14"/>
      <c r="O83" s="13">
        <f t="shared" si="12"/>
        <v>19462.000000000025</v>
      </c>
      <c r="P83" s="14">
        <v>28</v>
      </c>
      <c r="Q83" s="14">
        <v>19384.000000000025</v>
      </c>
      <c r="R83" s="14">
        <v>49.999999999999993</v>
      </c>
      <c r="S83" s="13">
        <f t="shared" si="13"/>
        <v>190.00000000000003</v>
      </c>
      <c r="T83" s="14"/>
      <c r="U83" s="14">
        <v>190.00000000000003</v>
      </c>
      <c r="V83" s="14"/>
      <c r="W83" s="13">
        <f t="shared" si="14"/>
        <v>189</v>
      </c>
      <c r="X83" s="14">
        <v>2</v>
      </c>
      <c r="Y83" s="14">
        <v>187</v>
      </c>
      <c r="Z83" s="14"/>
    </row>
    <row r="84" spans="2:26" x14ac:dyDescent="0.25">
      <c r="B84" s="1" t="s">
        <v>83</v>
      </c>
      <c r="C84" s="13">
        <f t="shared" si="9"/>
        <v>13889.999999999982</v>
      </c>
      <c r="D84" s="14">
        <f>SUM(H84,L84,P84,T84,X84)</f>
        <v>49</v>
      </c>
      <c r="E84" s="14">
        <f>SUM(I84,M84,Q84,U84,Y84)</f>
        <v>13799.999999999982</v>
      </c>
      <c r="F84" s="14">
        <f>SUM(J84,N84,R84,V84,Z84)</f>
        <v>41</v>
      </c>
      <c r="G84" s="13">
        <f t="shared" si="10"/>
        <v>70</v>
      </c>
      <c r="H84" s="14"/>
      <c r="I84" s="14">
        <v>70</v>
      </c>
      <c r="J84" s="14"/>
      <c r="K84" s="13">
        <f t="shared" si="11"/>
        <v>56</v>
      </c>
      <c r="L84" s="14"/>
      <c r="M84" s="14">
        <v>56</v>
      </c>
      <c r="N84" s="14"/>
      <c r="O84" s="13">
        <f t="shared" si="12"/>
        <v>13494.999999999982</v>
      </c>
      <c r="P84" s="14">
        <v>49</v>
      </c>
      <c r="Q84" s="14">
        <v>13409.999999999982</v>
      </c>
      <c r="R84" s="14">
        <v>36</v>
      </c>
      <c r="S84" s="13">
        <f t="shared" si="13"/>
        <v>196</v>
      </c>
      <c r="T84" s="14"/>
      <c r="U84" s="14">
        <v>193</v>
      </c>
      <c r="V84" s="14">
        <v>3</v>
      </c>
      <c r="W84" s="13">
        <f t="shared" si="14"/>
        <v>73</v>
      </c>
      <c r="X84" s="14"/>
      <c r="Y84" s="14">
        <v>71</v>
      </c>
      <c r="Z84" s="14">
        <v>2</v>
      </c>
    </row>
    <row r="85" spans="2:26" x14ac:dyDescent="0.25">
      <c r="B85" s="1" t="s">
        <v>84</v>
      </c>
      <c r="C85" s="13">
        <f t="shared" si="9"/>
        <v>18877.000000000062</v>
      </c>
      <c r="D85" s="14">
        <f>SUM(H85,L85,P85,T85,X85)</f>
        <v>79</v>
      </c>
      <c r="E85" s="14">
        <f>SUM(I85,M85,Q85,U85,Y85)</f>
        <v>18754.000000000062</v>
      </c>
      <c r="F85" s="14">
        <f>SUM(J85,N85,R85,V85,Z85)</f>
        <v>44</v>
      </c>
      <c r="G85" s="13">
        <f t="shared" si="10"/>
        <v>87</v>
      </c>
      <c r="H85" s="14"/>
      <c r="I85" s="14">
        <v>87</v>
      </c>
      <c r="J85" s="14"/>
      <c r="K85" s="13">
        <f t="shared" si="11"/>
        <v>39.999999999999993</v>
      </c>
      <c r="L85" s="14"/>
      <c r="M85" s="14">
        <v>39.999999999999993</v>
      </c>
      <c r="N85" s="14"/>
      <c r="O85" s="13">
        <f t="shared" si="12"/>
        <v>18298.000000000062</v>
      </c>
      <c r="P85" s="14">
        <v>79</v>
      </c>
      <c r="Q85" s="14">
        <v>18191.000000000062</v>
      </c>
      <c r="R85" s="14">
        <v>28.000000000000004</v>
      </c>
      <c r="S85" s="13">
        <f t="shared" si="13"/>
        <v>311</v>
      </c>
      <c r="T85" s="14"/>
      <c r="U85" s="14">
        <v>311</v>
      </c>
      <c r="V85" s="14"/>
      <c r="W85" s="13">
        <f t="shared" si="14"/>
        <v>141</v>
      </c>
      <c r="X85" s="14"/>
      <c r="Y85" s="14">
        <v>125</v>
      </c>
      <c r="Z85" s="14">
        <v>16</v>
      </c>
    </row>
    <row r="86" spans="2:26" x14ac:dyDescent="0.25">
      <c r="B86" s="1" t="s">
        <v>85</v>
      </c>
      <c r="C86" s="13">
        <f t="shared" si="9"/>
        <v>9511.0000000000036</v>
      </c>
      <c r="D86" s="14">
        <f>SUM(H86,L86,P86,T86,X86)</f>
        <v>34</v>
      </c>
      <c r="E86" s="14">
        <f>SUM(I86,M86,Q86,U86,Y86)</f>
        <v>9452.0000000000036</v>
      </c>
      <c r="F86" s="14">
        <f>SUM(J86,N86,R86,V86,Z86)</f>
        <v>25</v>
      </c>
      <c r="G86" s="13">
        <f t="shared" si="10"/>
        <v>59</v>
      </c>
      <c r="H86" s="14"/>
      <c r="I86" s="14">
        <v>59</v>
      </c>
      <c r="J86" s="14"/>
      <c r="K86" s="13">
        <f t="shared" si="11"/>
        <v>24</v>
      </c>
      <c r="L86" s="14"/>
      <c r="M86" s="14">
        <v>24</v>
      </c>
      <c r="N86" s="14"/>
      <c r="O86" s="13">
        <f t="shared" si="12"/>
        <v>9281.0000000000036</v>
      </c>
      <c r="P86" s="14">
        <v>34</v>
      </c>
      <c r="Q86" s="14">
        <v>9222.0000000000036</v>
      </c>
      <c r="R86" s="14">
        <v>25</v>
      </c>
      <c r="S86" s="13">
        <f t="shared" si="13"/>
        <v>100</v>
      </c>
      <c r="T86" s="14"/>
      <c r="U86" s="14">
        <v>100</v>
      </c>
      <c r="V86" s="14"/>
      <c r="W86" s="13">
        <f t="shared" si="14"/>
        <v>47</v>
      </c>
      <c r="X86" s="14"/>
      <c r="Y86" s="14">
        <v>47</v>
      </c>
      <c r="Z86" s="14"/>
    </row>
    <row r="87" spans="2:26" x14ac:dyDescent="0.25">
      <c r="B87" s="1" t="s">
        <v>86</v>
      </c>
      <c r="C87" s="13">
        <f t="shared" si="9"/>
        <v>11650.999999999956</v>
      </c>
      <c r="D87" s="14">
        <f>SUM(H87,L87,P87,T87,X87)</f>
        <v>45</v>
      </c>
      <c r="E87" s="14">
        <f>SUM(I87,M87,Q87,U87,Y87)</f>
        <v>11553.999999999956</v>
      </c>
      <c r="F87" s="14">
        <f>SUM(J87,N87,R87,V87,Z87)</f>
        <v>52</v>
      </c>
      <c r="G87" s="13">
        <f t="shared" si="10"/>
        <v>58</v>
      </c>
      <c r="H87" s="14"/>
      <c r="I87" s="14">
        <v>58</v>
      </c>
      <c r="J87" s="14"/>
      <c r="K87" s="13">
        <f t="shared" si="11"/>
        <v>64</v>
      </c>
      <c r="L87" s="14"/>
      <c r="M87" s="14">
        <v>64</v>
      </c>
      <c r="N87" s="14"/>
      <c r="O87" s="13">
        <f t="shared" si="12"/>
        <v>11363.999999999956</v>
      </c>
      <c r="P87" s="14">
        <v>45</v>
      </c>
      <c r="Q87" s="14">
        <v>11269.999999999956</v>
      </c>
      <c r="R87" s="14">
        <v>49</v>
      </c>
      <c r="S87" s="13">
        <f t="shared" si="13"/>
        <v>110</v>
      </c>
      <c r="T87" s="14"/>
      <c r="U87" s="14">
        <v>110</v>
      </c>
      <c r="V87" s="14"/>
      <c r="W87" s="13">
        <f t="shared" si="14"/>
        <v>54.999999999999993</v>
      </c>
      <c r="X87" s="14"/>
      <c r="Y87" s="14">
        <v>51.999999999999993</v>
      </c>
      <c r="Z87" s="14">
        <v>3</v>
      </c>
    </row>
    <row r="88" spans="2:26" x14ac:dyDescent="0.25">
      <c r="B88" s="1" t="s">
        <v>87</v>
      </c>
      <c r="C88" s="13">
        <f t="shared" si="9"/>
        <v>10829.000000000004</v>
      </c>
      <c r="D88" s="14">
        <f>SUM(H88,L88,P88,T88,X88)</f>
        <v>39.000000000000007</v>
      </c>
      <c r="E88" s="14">
        <f>SUM(I88,M88,Q88,U88,Y88)</f>
        <v>10758.000000000004</v>
      </c>
      <c r="F88" s="14">
        <f>SUM(J88,N88,R88,V88,Z88)</f>
        <v>32</v>
      </c>
      <c r="G88" s="13">
        <f t="shared" si="10"/>
        <v>59</v>
      </c>
      <c r="H88" s="14"/>
      <c r="I88" s="14">
        <v>59</v>
      </c>
      <c r="J88" s="14"/>
      <c r="K88" s="13">
        <f t="shared" si="11"/>
        <v>30</v>
      </c>
      <c r="L88" s="14"/>
      <c r="M88" s="14">
        <v>30</v>
      </c>
      <c r="N88" s="14"/>
      <c r="O88" s="13">
        <f t="shared" si="12"/>
        <v>10571.000000000004</v>
      </c>
      <c r="P88" s="14">
        <v>37.000000000000007</v>
      </c>
      <c r="Q88" s="14">
        <v>10507.000000000004</v>
      </c>
      <c r="R88" s="14">
        <v>27</v>
      </c>
      <c r="S88" s="13">
        <f t="shared" si="13"/>
        <v>124.99999999999996</v>
      </c>
      <c r="T88" s="14"/>
      <c r="U88" s="14">
        <v>124.99999999999996</v>
      </c>
      <c r="V88" s="14"/>
      <c r="W88" s="13">
        <f t="shared" si="14"/>
        <v>44</v>
      </c>
      <c r="X88" s="14">
        <v>2</v>
      </c>
      <c r="Y88" s="14">
        <v>37</v>
      </c>
      <c r="Z88" s="14">
        <v>5</v>
      </c>
    </row>
    <row r="89" spans="2:26" x14ac:dyDescent="0.25">
      <c r="B89" s="1" t="s">
        <v>88</v>
      </c>
      <c r="C89" s="13">
        <f t="shared" si="9"/>
        <v>11253.000000000004</v>
      </c>
      <c r="D89" s="14">
        <f>SUM(H89,L89,P89,T89,X89)</f>
        <v>74</v>
      </c>
      <c r="E89" s="14">
        <f>SUM(I89,M89,Q89,U89,Y89)</f>
        <v>11149.000000000004</v>
      </c>
      <c r="F89" s="14">
        <f>SUM(J89,N89,R89,V89,Z89)</f>
        <v>30</v>
      </c>
      <c r="G89" s="13">
        <f t="shared" si="10"/>
        <v>74</v>
      </c>
      <c r="H89" s="14">
        <v>10</v>
      </c>
      <c r="I89" s="14">
        <v>64</v>
      </c>
      <c r="J89" s="14"/>
      <c r="K89" s="13">
        <f t="shared" si="11"/>
        <v>65</v>
      </c>
      <c r="L89" s="14"/>
      <c r="M89" s="14">
        <v>65</v>
      </c>
      <c r="N89" s="14"/>
      <c r="O89" s="13">
        <f t="shared" si="12"/>
        <v>10988.000000000004</v>
      </c>
      <c r="P89" s="14">
        <v>64</v>
      </c>
      <c r="Q89" s="14">
        <v>10898.000000000004</v>
      </c>
      <c r="R89" s="14">
        <v>26</v>
      </c>
      <c r="S89" s="13">
        <f t="shared" si="13"/>
        <v>103.99999999999999</v>
      </c>
      <c r="T89" s="14"/>
      <c r="U89" s="14">
        <v>103.99999999999999</v>
      </c>
      <c r="V89" s="14"/>
      <c r="W89" s="13">
        <f t="shared" si="14"/>
        <v>22</v>
      </c>
      <c r="X89" s="14"/>
      <c r="Y89" s="14">
        <v>18</v>
      </c>
      <c r="Z89" s="14">
        <v>4</v>
      </c>
    </row>
    <row r="90" spans="2:26" x14ac:dyDescent="0.25">
      <c r="B90" s="1" t="s">
        <v>89</v>
      </c>
      <c r="C90" s="13">
        <f t="shared" si="9"/>
        <v>10766.999999999998</v>
      </c>
      <c r="D90" s="14">
        <f>SUM(H90,L90,P90,T90,X90)</f>
        <v>4</v>
      </c>
      <c r="E90" s="14">
        <f>SUM(I90,M90,Q90,U90,Y90)</f>
        <v>10663.999999999998</v>
      </c>
      <c r="F90" s="14">
        <f>SUM(J90,N90,R90,V90,Z90)</f>
        <v>98.999999999999986</v>
      </c>
      <c r="G90" s="13">
        <f t="shared" si="10"/>
        <v>33</v>
      </c>
      <c r="H90" s="14"/>
      <c r="I90" s="14">
        <v>33</v>
      </c>
      <c r="J90" s="14"/>
      <c r="K90" s="13">
        <f t="shared" si="11"/>
        <v>119</v>
      </c>
      <c r="L90" s="14"/>
      <c r="M90" s="14">
        <v>119</v>
      </c>
      <c r="N90" s="14"/>
      <c r="O90" s="13">
        <f t="shared" si="12"/>
        <v>10434.999999999998</v>
      </c>
      <c r="P90" s="14">
        <v>4</v>
      </c>
      <c r="Q90" s="14">
        <v>10331.999999999998</v>
      </c>
      <c r="R90" s="14">
        <v>98.999999999999986</v>
      </c>
      <c r="S90" s="13">
        <f t="shared" si="13"/>
        <v>140.00000000000003</v>
      </c>
      <c r="T90" s="14"/>
      <c r="U90" s="14">
        <v>140.00000000000003</v>
      </c>
      <c r="V90" s="14"/>
      <c r="W90" s="13">
        <f t="shared" si="14"/>
        <v>40</v>
      </c>
      <c r="X90" s="14"/>
      <c r="Y90" s="14">
        <v>40</v>
      </c>
      <c r="Z90" s="14"/>
    </row>
    <row r="91" spans="2:26" x14ac:dyDescent="0.25">
      <c r="B91" s="1" t="s">
        <v>90</v>
      </c>
      <c r="C91" s="13">
        <f t="shared" si="9"/>
        <v>7103.0000000000036</v>
      </c>
      <c r="D91" s="14">
        <f>SUM(H91,L91,P91,T91,X91)</f>
        <v>28</v>
      </c>
      <c r="E91" s="14">
        <f>SUM(I91,M91,Q91,U91,Y91)</f>
        <v>7048.0000000000036</v>
      </c>
      <c r="F91" s="14">
        <f>SUM(J91,N91,R91,V91,Z91)</f>
        <v>27</v>
      </c>
      <c r="G91" s="13">
        <f t="shared" si="10"/>
        <v>40</v>
      </c>
      <c r="H91" s="14"/>
      <c r="I91" s="14">
        <v>40</v>
      </c>
      <c r="J91" s="14"/>
      <c r="K91" s="13">
        <f t="shared" si="11"/>
        <v>22</v>
      </c>
      <c r="L91" s="14"/>
      <c r="M91" s="14">
        <v>22</v>
      </c>
      <c r="N91" s="14"/>
      <c r="O91" s="13">
        <f t="shared" si="12"/>
        <v>6909.0000000000036</v>
      </c>
      <c r="P91" s="14">
        <v>28</v>
      </c>
      <c r="Q91" s="14">
        <v>6859.0000000000036</v>
      </c>
      <c r="R91" s="14">
        <v>22</v>
      </c>
      <c r="S91" s="13">
        <f t="shared" si="13"/>
        <v>50.999999999999993</v>
      </c>
      <c r="T91" s="14"/>
      <c r="U91" s="14">
        <v>48.999999999999993</v>
      </c>
      <c r="V91" s="14">
        <v>2</v>
      </c>
      <c r="W91" s="13">
        <f t="shared" si="14"/>
        <v>81</v>
      </c>
      <c r="X91" s="14"/>
      <c r="Y91" s="14">
        <v>78</v>
      </c>
      <c r="Z91" s="14">
        <v>3</v>
      </c>
    </row>
    <row r="92" spans="2:26" x14ac:dyDescent="0.25">
      <c r="B92" s="1" t="s">
        <v>91</v>
      </c>
      <c r="C92" s="13">
        <f t="shared" si="9"/>
        <v>6779.0000000000009</v>
      </c>
      <c r="D92" s="14">
        <f>SUM(H92,L92,P92,T92,X92)</f>
        <v>14</v>
      </c>
      <c r="E92" s="14">
        <f>SUM(I92,M92,Q92,U92,Y92)</f>
        <v>6748.0000000000009</v>
      </c>
      <c r="F92" s="14">
        <f>SUM(J92,N92,R92,V92,Z92)</f>
        <v>17</v>
      </c>
      <c r="G92" s="13">
        <f t="shared" si="10"/>
        <v>55</v>
      </c>
      <c r="H92" s="14"/>
      <c r="I92" s="14">
        <v>55</v>
      </c>
      <c r="J92" s="14"/>
      <c r="K92" s="13">
        <f t="shared" si="11"/>
        <v>16.000000000000004</v>
      </c>
      <c r="L92" s="14"/>
      <c r="M92" s="14">
        <v>16.000000000000004</v>
      </c>
      <c r="N92" s="14"/>
      <c r="O92" s="13">
        <f t="shared" si="12"/>
        <v>6580.0000000000009</v>
      </c>
      <c r="P92" s="14">
        <v>8</v>
      </c>
      <c r="Q92" s="14">
        <v>6556.0000000000009</v>
      </c>
      <c r="R92" s="14">
        <v>16</v>
      </c>
      <c r="S92" s="13">
        <f t="shared" si="13"/>
        <v>91</v>
      </c>
      <c r="T92" s="14">
        <v>6</v>
      </c>
      <c r="U92" s="14">
        <v>85</v>
      </c>
      <c r="V92" s="14"/>
      <c r="W92" s="13">
        <f t="shared" si="14"/>
        <v>37</v>
      </c>
      <c r="X92" s="14"/>
      <c r="Y92" s="14">
        <v>36</v>
      </c>
      <c r="Z92" s="14">
        <v>1</v>
      </c>
    </row>
    <row r="93" spans="2:26" x14ac:dyDescent="0.25">
      <c r="B93" s="1" t="s">
        <v>92</v>
      </c>
      <c r="C93" s="13">
        <f t="shared" si="9"/>
        <v>5023.9999999999973</v>
      </c>
      <c r="D93" s="14">
        <f>SUM(H93,L93,P93,T93,X93)</f>
        <v>9</v>
      </c>
      <c r="E93" s="14">
        <f>SUM(I93,M93,Q93,U93,Y93)</f>
        <v>5006.9999999999973</v>
      </c>
      <c r="F93" s="14">
        <f>SUM(J93,N93,R93,V93,Z93)</f>
        <v>8</v>
      </c>
      <c r="G93" s="13">
        <f t="shared" si="10"/>
        <v>13</v>
      </c>
      <c r="H93" s="14"/>
      <c r="I93" s="14">
        <v>13</v>
      </c>
      <c r="J93" s="14"/>
      <c r="K93" s="13">
        <f t="shared" si="11"/>
        <v>9</v>
      </c>
      <c r="L93" s="14"/>
      <c r="M93" s="14">
        <v>9</v>
      </c>
      <c r="N93" s="14"/>
      <c r="O93" s="13">
        <f t="shared" si="12"/>
        <v>4921.9999999999973</v>
      </c>
      <c r="P93" s="14">
        <v>9</v>
      </c>
      <c r="Q93" s="14">
        <v>4904.9999999999973</v>
      </c>
      <c r="R93" s="14">
        <v>8</v>
      </c>
      <c r="S93" s="13">
        <f t="shared" si="13"/>
        <v>73</v>
      </c>
      <c r="T93" s="14"/>
      <c r="U93" s="14">
        <v>73</v>
      </c>
      <c r="V93" s="14"/>
      <c r="W93" s="13">
        <f t="shared" si="14"/>
        <v>7</v>
      </c>
      <c r="X93" s="14"/>
      <c r="Y93" s="14">
        <v>7</v>
      </c>
      <c r="Z93" s="14"/>
    </row>
    <row r="94" spans="2:26" x14ac:dyDescent="0.25">
      <c r="B94" s="1" t="s">
        <v>93</v>
      </c>
      <c r="C94" s="13">
        <f t="shared" si="9"/>
        <v>4893.0000000000064</v>
      </c>
      <c r="D94" s="14">
        <f>SUM(H94,L94,P94,T94,X94)</f>
        <v>13</v>
      </c>
      <c r="E94" s="14">
        <f>SUM(I94,M94,Q94,U94,Y94)</f>
        <v>4864.0000000000064</v>
      </c>
      <c r="F94" s="14">
        <f>SUM(J94,N94,R94,V94,Z94)</f>
        <v>16</v>
      </c>
      <c r="G94" s="13">
        <f t="shared" si="10"/>
        <v>0</v>
      </c>
      <c r="H94" s="14"/>
      <c r="I94" s="14"/>
      <c r="J94" s="14"/>
      <c r="K94" s="13">
        <f t="shared" si="11"/>
        <v>32</v>
      </c>
      <c r="L94" s="14"/>
      <c r="M94" s="14">
        <v>32</v>
      </c>
      <c r="N94" s="14"/>
      <c r="O94" s="13">
        <f t="shared" si="12"/>
        <v>4765.0000000000064</v>
      </c>
      <c r="P94" s="14">
        <v>13</v>
      </c>
      <c r="Q94" s="14">
        <v>4740.0000000000064</v>
      </c>
      <c r="R94" s="14">
        <v>12</v>
      </c>
      <c r="S94" s="13">
        <f t="shared" si="13"/>
        <v>58.000000000000007</v>
      </c>
      <c r="T94" s="14"/>
      <c r="U94" s="14">
        <v>58.000000000000007</v>
      </c>
      <c r="V94" s="14"/>
      <c r="W94" s="13">
        <f t="shared" si="14"/>
        <v>38.000000000000007</v>
      </c>
      <c r="X94" s="14"/>
      <c r="Y94" s="14">
        <v>34.000000000000007</v>
      </c>
      <c r="Z94" s="14">
        <v>4</v>
      </c>
    </row>
    <row r="95" spans="2:26" x14ac:dyDescent="0.25">
      <c r="B95" s="1" t="s">
        <v>94</v>
      </c>
      <c r="C95" s="13">
        <f t="shared" si="9"/>
        <v>5152.9999999999982</v>
      </c>
      <c r="D95" s="14">
        <f>SUM(H95,L95,P95,T95,X95)</f>
        <v>11</v>
      </c>
      <c r="E95" s="14">
        <f>SUM(I95,M95,Q95,U95,Y95)</f>
        <v>5118.9999999999982</v>
      </c>
      <c r="F95" s="14">
        <f>SUM(J95,N95,R95,V95,Z95)</f>
        <v>23</v>
      </c>
      <c r="G95" s="13">
        <f t="shared" si="10"/>
        <v>23</v>
      </c>
      <c r="H95" s="14"/>
      <c r="I95" s="14">
        <v>23</v>
      </c>
      <c r="J95" s="14"/>
      <c r="K95" s="13">
        <f t="shared" si="11"/>
        <v>10</v>
      </c>
      <c r="L95" s="14">
        <v>2</v>
      </c>
      <c r="M95" s="14">
        <v>8</v>
      </c>
      <c r="N95" s="14"/>
      <c r="O95" s="13">
        <f t="shared" si="12"/>
        <v>5042.9999999999982</v>
      </c>
      <c r="P95" s="14">
        <v>9</v>
      </c>
      <c r="Q95" s="14">
        <v>5010.9999999999982</v>
      </c>
      <c r="R95" s="14">
        <v>23</v>
      </c>
      <c r="S95" s="13">
        <f t="shared" si="13"/>
        <v>48.000000000000007</v>
      </c>
      <c r="T95" s="14"/>
      <c r="U95" s="14">
        <v>48.000000000000007</v>
      </c>
      <c r="V95" s="14"/>
      <c r="W95" s="13">
        <f t="shared" si="14"/>
        <v>29</v>
      </c>
      <c r="X95" s="14"/>
      <c r="Y95" s="14">
        <v>29</v>
      </c>
      <c r="Z95" s="14"/>
    </row>
    <row r="96" spans="2:26" x14ac:dyDescent="0.25">
      <c r="B96" s="1" t="s">
        <v>95</v>
      </c>
      <c r="C96" s="13">
        <f t="shared" si="9"/>
        <v>2641.0000000000005</v>
      </c>
      <c r="D96" s="14">
        <f>SUM(H96,L96,P96,T96,X96)</f>
        <v>13</v>
      </c>
      <c r="E96" s="14">
        <f>SUM(I96,M96,Q96,U96,Y96)</f>
        <v>2624.0000000000005</v>
      </c>
      <c r="F96" s="14">
        <f>SUM(J96,N96,R96,V96,Z96)</f>
        <v>4</v>
      </c>
      <c r="G96" s="13">
        <f t="shared" si="10"/>
        <v>17</v>
      </c>
      <c r="H96" s="14"/>
      <c r="I96" s="14">
        <v>17</v>
      </c>
      <c r="J96" s="14"/>
      <c r="K96" s="13">
        <f t="shared" si="11"/>
        <v>4</v>
      </c>
      <c r="L96" s="14">
        <v>2</v>
      </c>
      <c r="M96" s="14">
        <v>2</v>
      </c>
      <c r="N96" s="14"/>
      <c r="O96" s="13">
        <f t="shared" si="12"/>
        <v>2573.0000000000005</v>
      </c>
      <c r="P96" s="14">
        <v>11</v>
      </c>
      <c r="Q96" s="14">
        <v>2558.0000000000005</v>
      </c>
      <c r="R96" s="14">
        <v>4</v>
      </c>
      <c r="S96" s="13">
        <f t="shared" si="13"/>
        <v>37</v>
      </c>
      <c r="T96" s="14"/>
      <c r="U96" s="14">
        <v>37</v>
      </c>
      <c r="V96" s="14"/>
      <c r="W96" s="13">
        <f t="shared" si="14"/>
        <v>10</v>
      </c>
      <c r="X96" s="14"/>
      <c r="Y96" s="14">
        <v>10</v>
      </c>
      <c r="Z96" s="14"/>
    </row>
    <row r="97" spans="2:26" x14ac:dyDescent="0.25">
      <c r="B97" s="1" t="s">
        <v>96</v>
      </c>
      <c r="C97" s="13">
        <f t="shared" si="9"/>
        <v>3067.9999999999959</v>
      </c>
      <c r="D97" s="14">
        <f>SUM(H97,L97,P97,T97,X97)</f>
        <v>1</v>
      </c>
      <c r="E97" s="14">
        <f>SUM(I97,M97,Q97,U97,Y97)</f>
        <v>3050.9999999999959</v>
      </c>
      <c r="F97" s="14">
        <f>SUM(J97,N97,R97,V97,Z97)</f>
        <v>16</v>
      </c>
      <c r="G97" s="13">
        <f t="shared" si="10"/>
        <v>0</v>
      </c>
      <c r="H97" s="14"/>
      <c r="I97" s="14"/>
      <c r="J97" s="14"/>
      <c r="K97" s="13">
        <f t="shared" si="11"/>
        <v>2</v>
      </c>
      <c r="L97" s="14"/>
      <c r="M97" s="14">
        <v>2</v>
      </c>
      <c r="N97" s="14"/>
      <c r="O97" s="13">
        <f t="shared" si="12"/>
        <v>3017.9999999999959</v>
      </c>
      <c r="P97" s="14">
        <v>1</v>
      </c>
      <c r="Q97" s="14">
        <v>3016.9999999999959</v>
      </c>
      <c r="R97" s="14"/>
      <c r="S97" s="13">
        <f t="shared" si="13"/>
        <v>29</v>
      </c>
      <c r="T97" s="14"/>
      <c r="U97" s="14">
        <v>29</v>
      </c>
      <c r="V97" s="14"/>
      <c r="W97" s="13">
        <f t="shared" si="14"/>
        <v>19</v>
      </c>
      <c r="X97" s="14"/>
      <c r="Y97" s="14">
        <v>3</v>
      </c>
      <c r="Z97" s="14">
        <v>16</v>
      </c>
    </row>
    <row r="98" spans="2:26" x14ac:dyDescent="0.25">
      <c r="B98" s="1" t="s">
        <v>97</v>
      </c>
      <c r="C98" s="13">
        <f t="shared" si="9"/>
        <v>2738.0000000000045</v>
      </c>
      <c r="D98" s="14">
        <f>SUM(H98,L98,P98,T98,X98)</f>
        <v>36</v>
      </c>
      <c r="E98" s="14">
        <f>SUM(I98,M98,Q98,U98,Y98)</f>
        <v>2700.0000000000045</v>
      </c>
      <c r="F98" s="14">
        <f>SUM(J98,N98,R98,V98,Z98)</f>
        <v>2</v>
      </c>
      <c r="G98" s="13">
        <f t="shared" si="10"/>
        <v>0</v>
      </c>
      <c r="H98" s="14"/>
      <c r="I98" s="14"/>
      <c r="J98" s="14"/>
      <c r="K98" s="13">
        <f t="shared" si="11"/>
        <v>4</v>
      </c>
      <c r="L98" s="14"/>
      <c r="M98" s="14">
        <v>4</v>
      </c>
      <c r="N98" s="14"/>
      <c r="O98" s="13">
        <f t="shared" si="12"/>
        <v>2701.0000000000045</v>
      </c>
      <c r="P98" s="14">
        <v>33</v>
      </c>
      <c r="Q98" s="14">
        <v>2666.0000000000045</v>
      </c>
      <c r="R98" s="14">
        <v>2</v>
      </c>
      <c r="S98" s="13">
        <f t="shared" si="13"/>
        <v>26.999999999999996</v>
      </c>
      <c r="T98" s="14"/>
      <c r="U98" s="14">
        <v>26.999999999999996</v>
      </c>
      <c r="V98" s="14"/>
      <c r="W98" s="13">
        <f t="shared" si="14"/>
        <v>6</v>
      </c>
      <c r="X98" s="14">
        <v>3</v>
      </c>
      <c r="Y98" s="14">
        <v>3</v>
      </c>
      <c r="Z98" s="14"/>
    </row>
    <row r="99" spans="2:26" x14ac:dyDescent="0.25">
      <c r="B99" s="1" t="s">
        <v>98</v>
      </c>
      <c r="C99" s="13">
        <f t="shared" si="9"/>
        <v>1873.9999999999995</v>
      </c>
      <c r="D99" s="14">
        <f>SUM(H99,L99,P99,T99,X99)</f>
        <v>0</v>
      </c>
      <c r="E99" s="14">
        <f>SUM(I99,M99,Q99,U99,Y99)</f>
        <v>1867.9999999999995</v>
      </c>
      <c r="F99" s="14">
        <f>SUM(J99,N99,R99,V99,Z99)</f>
        <v>6</v>
      </c>
      <c r="G99" s="13">
        <f t="shared" si="10"/>
        <v>0</v>
      </c>
      <c r="H99" s="14"/>
      <c r="I99" s="14"/>
      <c r="J99" s="14"/>
      <c r="K99" s="13">
        <f t="shared" si="11"/>
        <v>4</v>
      </c>
      <c r="L99" s="14"/>
      <c r="M99" s="14">
        <v>4</v>
      </c>
      <c r="N99" s="14"/>
      <c r="O99" s="13">
        <f t="shared" si="12"/>
        <v>1834.9999999999995</v>
      </c>
      <c r="P99" s="14"/>
      <c r="Q99" s="14">
        <v>1828.9999999999995</v>
      </c>
      <c r="R99" s="14">
        <v>6</v>
      </c>
      <c r="S99" s="13">
        <f t="shared" si="13"/>
        <v>30</v>
      </c>
      <c r="T99" s="14"/>
      <c r="U99" s="14">
        <v>30</v>
      </c>
      <c r="V99" s="14"/>
      <c r="W99" s="13">
        <f t="shared" si="14"/>
        <v>5</v>
      </c>
      <c r="X99" s="14"/>
      <c r="Y99" s="14">
        <v>5</v>
      </c>
      <c r="Z99" s="14"/>
    </row>
    <row r="100" spans="2:26" x14ac:dyDescent="0.25">
      <c r="B100" s="1" t="s">
        <v>99</v>
      </c>
      <c r="C100" s="13">
        <f t="shared" si="9"/>
        <v>1851.0000000000002</v>
      </c>
      <c r="D100" s="14">
        <f>SUM(H100,L100,P100,T100,X100)</f>
        <v>3</v>
      </c>
      <c r="E100" s="14">
        <f>SUM(I100,M100,Q100,U100,Y100)</f>
        <v>1823.0000000000002</v>
      </c>
      <c r="F100" s="14">
        <f>SUM(J100,N100,R100,V100,Z100)</f>
        <v>25</v>
      </c>
      <c r="G100" s="13">
        <f t="shared" si="10"/>
        <v>30</v>
      </c>
      <c r="H100" s="14"/>
      <c r="I100" s="14">
        <v>30</v>
      </c>
      <c r="J100" s="14"/>
      <c r="K100" s="13">
        <f t="shared" si="11"/>
        <v>1</v>
      </c>
      <c r="L100" s="14"/>
      <c r="M100" s="14">
        <v>1</v>
      </c>
      <c r="N100" s="14"/>
      <c r="O100" s="13">
        <f t="shared" si="12"/>
        <v>1810.0000000000002</v>
      </c>
      <c r="P100" s="14">
        <v>3</v>
      </c>
      <c r="Q100" s="14">
        <v>1782.0000000000002</v>
      </c>
      <c r="R100" s="14">
        <v>25</v>
      </c>
      <c r="S100" s="13">
        <f t="shared" si="13"/>
        <v>6</v>
      </c>
      <c r="T100" s="14"/>
      <c r="U100" s="14">
        <v>6</v>
      </c>
      <c r="V100" s="14"/>
      <c r="W100" s="13">
        <f t="shared" si="14"/>
        <v>4</v>
      </c>
      <c r="X100" s="14"/>
      <c r="Y100" s="14">
        <v>4</v>
      </c>
      <c r="Z100" s="14"/>
    </row>
    <row r="101" spans="2:26" x14ac:dyDescent="0.25">
      <c r="B101" s="1" t="s">
        <v>100</v>
      </c>
      <c r="C101" s="13">
        <f t="shared" si="9"/>
        <v>1266.9999999999995</v>
      </c>
      <c r="D101" s="14">
        <f>SUM(H101,L101,P101,T101,X101)</f>
        <v>2</v>
      </c>
      <c r="E101" s="14">
        <f>SUM(I101,M101,Q101,U101,Y101)</f>
        <v>1264.9999999999995</v>
      </c>
      <c r="F101" s="14">
        <f>SUM(J101,N101,R101,V101,Z101)</f>
        <v>0</v>
      </c>
      <c r="G101" s="13">
        <f t="shared" si="10"/>
        <v>13</v>
      </c>
      <c r="H101" s="14"/>
      <c r="I101" s="14">
        <v>13</v>
      </c>
      <c r="J101" s="14"/>
      <c r="K101" s="13">
        <f t="shared" si="11"/>
        <v>0</v>
      </c>
      <c r="L101" s="14"/>
      <c r="M101" s="14"/>
      <c r="N101" s="14"/>
      <c r="O101" s="13">
        <f t="shared" si="12"/>
        <v>1228.9999999999995</v>
      </c>
      <c r="P101" s="14">
        <v>2</v>
      </c>
      <c r="Q101" s="14">
        <v>1226.9999999999995</v>
      </c>
      <c r="R101" s="14"/>
      <c r="S101" s="13">
        <f t="shared" si="13"/>
        <v>16</v>
      </c>
      <c r="T101" s="14"/>
      <c r="U101" s="14">
        <v>16</v>
      </c>
      <c r="V101" s="14"/>
      <c r="W101" s="13">
        <f t="shared" si="14"/>
        <v>9</v>
      </c>
      <c r="X101" s="14"/>
      <c r="Y101" s="14">
        <v>9</v>
      </c>
      <c r="Z101" s="14"/>
    </row>
    <row r="102" spans="2:26" x14ac:dyDescent="0.25">
      <c r="B102" s="1" t="s">
        <v>101</v>
      </c>
      <c r="C102" s="13">
        <f t="shared" si="9"/>
        <v>830</v>
      </c>
      <c r="D102" s="14">
        <f>SUM(H102,L102,P102,T102,X102)</f>
        <v>3</v>
      </c>
      <c r="E102" s="14">
        <f>SUM(I102,M102,Q102,U102,Y102)</f>
        <v>826</v>
      </c>
      <c r="F102" s="14">
        <f>SUM(J102,N102,R102,V102,Z102)</f>
        <v>1</v>
      </c>
      <c r="G102" s="13">
        <f t="shared" si="10"/>
        <v>0</v>
      </c>
      <c r="H102" s="14"/>
      <c r="I102" s="14"/>
      <c r="J102" s="14"/>
      <c r="K102" s="13">
        <f t="shared" si="11"/>
        <v>0</v>
      </c>
      <c r="L102" s="14"/>
      <c r="M102" s="14"/>
      <c r="N102" s="14"/>
      <c r="O102" s="13">
        <f t="shared" si="12"/>
        <v>799</v>
      </c>
      <c r="P102" s="14">
        <v>3</v>
      </c>
      <c r="Q102" s="14">
        <v>795</v>
      </c>
      <c r="R102" s="14">
        <v>1</v>
      </c>
      <c r="S102" s="13">
        <f t="shared" si="13"/>
        <v>20</v>
      </c>
      <c r="T102" s="14"/>
      <c r="U102" s="14">
        <v>20</v>
      </c>
      <c r="V102" s="14"/>
      <c r="W102" s="13">
        <f t="shared" si="14"/>
        <v>11</v>
      </c>
      <c r="X102" s="14"/>
      <c r="Y102" s="14">
        <v>11</v>
      </c>
      <c r="Z102" s="14"/>
    </row>
    <row r="103" spans="2:26" x14ac:dyDescent="0.25">
      <c r="B103" s="1" t="s">
        <v>102</v>
      </c>
      <c r="C103" s="13">
        <f t="shared" si="9"/>
        <v>728.00000000000023</v>
      </c>
      <c r="D103" s="14">
        <f>SUM(H103,L103,P103,T103,X103)</f>
        <v>0</v>
      </c>
      <c r="E103" s="14">
        <f>SUM(I103,M103,Q103,U103,Y103)</f>
        <v>720.00000000000023</v>
      </c>
      <c r="F103" s="14">
        <f>SUM(J103,N103,R103,V103,Z103)</f>
        <v>8</v>
      </c>
      <c r="G103" s="13">
        <f t="shared" si="10"/>
        <v>0</v>
      </c>
      <c r="H103" s="14"/>
      <c r="I103" s="14"/>
      <c r="J103" s="14"/>
      <c r="K103" s="13">
        <f t="shared" si="11"/>
        <v>0</v>
      </c>
      <c r="L103" s="14"/>
      <c r="M103" s="14"/>
      <c r="N103" s="14"/>
      <c r="O103" s="13">
        <f t="shared" si="12"/>
        <v>724.00000000000023</v>
      </c>
      <c r="P103" s="14"/>
      <c r="Q103" s="14">
        <v>716.00000000000023</v>
      </c>
      <c r="R103" s="14">
        <v>8</v>
      </c>
      <c r="S103" s="13">
        <f t="shared" si="13"/>
        <v>4</v>
      </c>
      <c r="T103" s="14"/>
      <c r="U103" s="14">
        <v>4</v>
      </c>
      <c r="V103" s="14"/>
      <c r="W103" s="13">
        <f t="shared" si="14"/>
        <v>0</v>
      </c>
      <c r="X103" s="14"/>
      <c r="Y103" s="14"/>
      <c r="Z103" s="14"/>
    </row>
    <row r="104" spans="2:26" x14ac:dyDescent="0.25">
      <c r="B104" s="1" t="s">
        <v>103</v>
      </c>
      <c r="C104" s="13">
        <f t="shared" si="9"/>
        <v>552.99999999999989</v>
      </c>
      <c r="D104" s="14">
        <f>SUM(H104,L104,P104,T104,X104)</f>
        <v>0</v>
      </c>
      <c r="E104" s="14">
        <f>SUM(I104,M104,Q104,U104,Y104)</f>
        <v>552.99999999999989</v>
      </c>
      <c r="F104" s="14">
        <f>SUM(J104,N104,R104,V104,Z104)</f>
        <v>0</v>
      </c>
      <c r="G104" s="13">
        <f t="shared" si="10"/>
        <v>0</v>
      </c>
      <c r="H104" s="14"/>
      <c r="I104" s="14"/>
      <c r="J104" s="14"/>
      <c r="K104" s="13">
        <f t="shared" si="11"/>
        <v>1</v>
      </c>
      <c r="L104" s="14"/>
      <c r="M104" s="14">
        <v>1</v>
      </c>
      <c r="N104" s="14"/>
      <c r="O104" s="13">
        <f t="shared" si="12"/>
        <v>551.99999999999989</v>
      </c>
      <c r="P104" s="14"/>
      <c r="Q104" s="14">
        <v>551.99999999999989</v>
      </c>
      <c r="R104" s="14"/>
      <c r="S104" s="13">
        <f t="shared" si="13"/>
        <v>0</v>
      </c>
      <c r="T104" s="14"/>
      <c r="U104" s="14"/>
      <c r="V104" s="14"/>
      <c r="W104" s="13">
        <f t="shared" si="14"/>
        <v>0</v>
      </c>
      <c r="X104" s="14"/>
      <c r="Y104" s="14"/>
      <c r="Z104" s="14"/>
    </row>
    <row r="105" spans="2:26" x14ac:dyDescent="0.25">
      <c r="B105" s="1" t="s">
        <v>104</v>
      </c>
      <c r="C105" s="13">
        <f t="shared" si="9"/>
        <v>352</v>
      </c>
      <c r="D105" s="14">
        <f>SUM(H105,L105,P105,T105,X105)</f>
        <v>0</v>
      </c>
      <c r="E105" s="14">
        <f>SUM(I105,M105,Q105,U105,Y105)</f>
        <v>352</v>
      </c>
      <c r="F105" s="14">
        <f>SUM(J105,N105,R105,V105,Z105)</f>
        <v>0</v>
      </c>
      <c r="G105" s="13">
        <f t="shared" si="10"/>
        <v>0</v>
      </c>
      <c r="H105" s="14"/>
      <c r="I105" s="14"/>
      <c r="J105" s="14"/>
      <c r="K105" s="13">
        <f t="shared" si="11"/>
        <v>4</v>
      </c>
      <c r="L105" s="14"/>
      <c r="M105" s="14">
        <v>4</v>
      </c>
      <c r="N105" s="14"/>
      <c r="O105" s="13">
        <f t="shared" si="12"/>
        <v>339</v>
      </c>
      <c r="P105" s="14"/>
      <c r="Q105" s="14">
        <v>339</v>
      </c>
      <c r="R105" s="14"/>
      <c r="S105" s="13">
        <f t="shared" si="13"/>
        <v>9</v>
      </c>
      <c r="T105" s="14"/>
      <c r="U105" s="14">
        <v>9</v>
      </c>
      <c r="V105" s="14"/>
      <c r="W105" s="13">
        <f t="shared" si="14"/>
        <v>0</v>
      </c>
      <c r="X105" s="14"/>
      <c r="Y105" s="14"/>
      <c r="Z105" s="14"/>
    </row>
    <row r="106" spans="2:26" x14ac:dyDescent="0.25">
      <c r="B106" s="1" t="s">
        <v>105</v>
      </c>
      <c r="C106" s="13">
        <f t="shared" si="9"/>
        <v>135</v>
      </c>
      <c r="D106" s="14">
        <f>SUM(H106,L106,P106,T106,X106)</f>
        <v>0</v>
      </c>
      <c r="E106" s="14">
        <f>SUM(I106,M106,Q106,U106,Y106)</f>
        <v>135</v>
      </c>
      <c r="F106" s="14">
        <f>SUM(J106,N106,R106,V106,Z106)</f>
        <v>0</v>
      </c>
      <c r="G106" s="13">
        <f t="shared" si="10"/>
        <v>0</v>
      </c>
      <c r="H106" s="14"/>
      <c r="I106" s="14"/>
      <c r="J106" s="14"/>
      <c r="K106" s="13">
        <f t="shared" si="11"/>
        <v>0</v>
      </c>
      <c r="L106" s="14"/>
      <c r="M106" s="14"/>
      <c r="N106" s="14"/>
      <c r="O106" s="13">
        <f t="shared" si="12"/>
        <v>135</v>
      </c>
      <c r="P106" s="14"/>
      <c r="Q106" s="14">
        <v>135</v>
      </c>
      <c r="R106" s="14"/>
      <c r="S106" s="13">
        <f t="shared" si="13"/>
        <v>0</v>
      </c>
      <c r="T106" s="14"/>
      <c r="U106" s="14"/>
      <c r="V106" s="14"/>
      <c r="W106" s="13">
        <f t="shared" si="14"/>
        <v>0</v>
      </c>
      <c r="X106" s="14"/>
      <c r="Y106" s="14"/>
      <c r="Z106" s="14"/>
    </row>
    <row r="107" spans="2:26" x14ac:dyDescent="0.25">
      <c r="B107" s="1" t="s">
        <v>106</v>
      </c>
      <c r="C107" s="13">
        <f t="shared" si="9"/>
        <v>123.99999999999999</v>
      </c>
      <c r="D107" s="14">
        <f>SUM(H107,L107,P107,T107,X107)</f>
        <v>0</v>
      </c>
      <c r="E107" s="14">
        <f>SUM(I107,M107,Q107,U107,Y107)</f>
        <v>123.99999999999999</v>
      </c>
      <c r="F107" s="14">
        <f>SUM(J107,N107,R107,V107,Z107)</f>
        <v>0</v>
      </c>
      <c r="G107" s="13">
        <f t="shared" si="10"/>
        <v>0</v>
      </c>
      <c r="H107" s="14"/>
      <c r="I107" s="14"/>
      <c r="J107" s="14"/>
      <c r="K107" s="13">
        <f t="shared" si="11"/>
        <v>7</v>
      </c>
      <c r="L107" s="14"/>
      <c r="M107" s="14">
        <v>7</v>
      </c>
      <c r="N107" s="14"/>
      <c r="O107" s="13">
        <f t="shared" si="12"/>
        <v>115.99999999999999</v>
      </c>
      <c r="P107" s="14"/>
      <c r="Q107" s="14">
        <v>115.99999999999999</v>
      </c>
      <c r="R107" s="14"/>
      <c r="S107" s="13">
        <f t="shared" si="13"/>
        <v>0</v>
      </c>
      <c r="T107" s="14"/>
      <c r="U107" s="14"/>
      <c r="V107" s="14"/>
      <c r="W107" s="13">
        <f t="shared" si="14"/>
        <v>1</v>
      </c>
      <c r="X107" s="14"/>
      <c r="Y107" s="14">
        <v>1</v>
      </c>
      <c r="Z107" s="14"/>
    </row>
    <row r="108" spans="2:26" x14ac:dyDescent="0.25">
      <c r="B108" s="1" t="s">
        <v>107</v>
      </c>
      <c r="C108" s="13">
        <f t="shared" si="9"/>
        <v>114</v>
      </c>
      <c r="D108" s="14">
        <f>SUM(H108,L108,P108,T108,X108)</f>
        <v>0</v>
      </c>
      <c r="E108" s="14">
        <f>SUM(I108,M108,Q108,U108,Y108)</f>
        <v>114</v>
      </c>
      <c r="F108" s="14">
        <f>SUM(J108,N108,R108,V108,Z108)</f>
        <v>0</v>
      </c>
      <c r="G108" s="13">
        <f t="shared" si="10"/>
        <v>0</v>
      </c>
      <c r="H108" s="14"/>
      <c r="I108" s="14"/>
      <c r="J108" s="14"/>
      <c r="K108" s="13">
        <f t="shared" si="11"/>
        <v>0</v>
      </c>
      <c r="L108" s="14"/>
      <c r="M108" s="14"/>
      <c r="N108" s="14"/>
      <c r="O108" s="13">
        <f t="shared" si="12"/>
        <v>114</v>
      </c>
      <c r="P108" s="14"/>
      <c r="Q108" s="14">
        <v>114</v>
      </c>
      <c r="R108" s="14"/>
      <c r="S108" s="13">
        <f t="shared" si="13"/>
        <v>0</v>
      </c>
      <c r="T108" s="14"/>
      <c r="U108" s="14"/>
      <c r="V108" s="14"/>
      <c r="W108" s="13">
        <f t="shared" si="14"/>
        <v>0</v>
      </c>
      <c r="X108" s="14"/>
      <c r="Y108" s="14"/>
      <c r="Z108" s="14"/>
    </row>
    <row r="109" spans="2:26" x14ac:dyDescent="0.25">
      <c r="B109" s="1" t="s">
        <v>108</v>
      </c>
      <c r="C109" s="13">
        <f t="shared" si="9"/>
        <v>39.000000000000007</v>
      </c>
      <c r="D109" s="14">
        <f>SUM(H109,L109,P109,T109,X109)</f>
        <v>0</v>
      </c>
      <c r="E109" s="14">
        <f>SUM(I109,M109,Q109,U109,Y109)</f>
        <v>39.000000000000007</v>
      </c>
      <c r="F109" s="14">
        <f>SUM(J109,N109,R109,V109,Z109)</f>
        <v>0</v>
      </c>
      <c r="G109" s="13">
        <f t="shared" si="10"/>
        <v>0</v>
      </c>
      <c r="H109" s="14"/>
      <c r="I109" s="14"/>
      <c r="J109" s="14"/>
      <c r="K109" s="13">
        <f t="shared" si="11"/>
        <v>0</v>
      </c>
      <c r="L109" s="14"/>
      <c r="M109" s="14"/>
      <c r="N109" s="14"/>
      <c r="O109" s="13">
        <f t="shared" si="12"/>
        <v>37.000000000000007</v>
      </c>
      <c r="P109" s="14"/>
      <c r="Q109" s="14">
        <v>37.000000000000007</v>
      </c>
      <c r="R109" s="14"/>
      <c r="S109" s="13">
        <f t="shared" si="13"/>
        <v>2</v>
      </c>
      <c r="T109" s="14"/>
      <c r="U109" s="14">
        <v>2</v>
      </c>
      <c r="V109" s="14"/>
      <c r="W109" s="13">
        <f t="shared" si="14"/>
        <v>0</v>
      </c>
      <c r="X109" s="14"/>
      <c r="Y109" s="14"/>
      <c r="Z109" s="14"/>
    </row>
    <row r="110" spans="2:26" x14ac:dyDescent="0.25">
      <c r="B110" s="1" t="s">
        <v>109</v>
      </c>
      <c r="C110" s="13">
        <f t="shared" si="9"/>
        <v>21.999999999999996</v>
      </c>
      <c r="D110" s="14">
        <f>SUM(H110,L110,P110,T110,X110)</f>
        <v>0</v>
      </c>
      <c r="E110" s="14">
        <f>SUM(I110,M110,Q110,U110,Y110)</f>
        <v>21.999999999999996</v>
      </c>
      <c r="F110" s="14">
        <f>SUM(J110,N110,R110,V110,Z110)</f>
        <v>0</v>
      </c>
      <c r="G110" s="13">
        <f t="shared" si="10"/>
        <v>0</v>
      </c>
      <c r="H110" s="14"/>
      <c r="I110" s="14"/>
      <c r="J110" s="14"/>
      <c r="K110" s="13">
        <f t="shared" si="11"/>
        <v>0</v>
      </c>
      <c r="L110" s="14"/>
      <c r="M110" s="14"/>
      <c r="N110" s="14"/>
      <c r="O110" s="13">
        <f t="shared" si="12"/>
        <v>21.999999999999996</v>
      </c>
      <c r="P110" s="14"/>
      <c r="Q110" s="14">
        <v>21.999999999999996</v>
      </c>
      <c r="R110" s="14"/>
      <c r="S110" s="13">
        <f t="shared" si="13"/>
        <v>0</v>
      </c>
      <c r="T110" s="14"/>
      <c r="U110" s="14"/>
      <c r="V110" s="14"/>
      <c r="W110" s="13">
        <f t="shared" si="14"/>
        <v>0</v>
      </c>
      <c r="X110" s="14"/>
      <c r="Y110" s="14"/>
      <c r="Z110" s="14"/>
    </row>
    <row r="111" spans="2:26" x14ac:dyDescent="0.25">
      <c r="B111" s="1" t="s">
        <v>110</v>
      </c>
      <c r="C111" s="13">
        <f t="shared" si="9"/>
        <v>8</v>
      </c>
      <c r="D111" s="14">
        <f>SUM(H111,L111,P111,T111,X111)</f>
        <v>0</v>
      </c>
      <c r="E111" s="14">
        <f>SUM(I111,M111,Q111,U111,Y111)</f>
        <v>8</v>
      </c>
      <c r="F111" s="14">
        <f>SUM(J111,N111,R111,V111,Z111)</f>
        <v>0</v>
      </c>
      <c r="G111" s="13">
        <f t="shared" si="10"/>
        <v>0</v>
      </c>
      <c r="H111" s="14"/>
      <c r="I111" s="14"/>
      <c r="J111" s="14"/>
      <c r="K111" s="13">
        <f t="shared" si="11"/>
        <v>0</v>
      </c>
      <c r="L111" s="14"/>
      <c r="M111" s="14"/>
      <c r="N111" s="14"/>
      <c r="O111" s="13">
        <f t="shared" si="12"/>
        <v>8</v>
      </c>
      <c r="P111" s="14"/>
      <c r="Q111" s="14">
        <v>8</v>
      </c>
      <c r="R111" s="14"/>
      <c r="S111" s="13">
        <f t="shared" si="13"/>
        <v>0</v>
      </c>
      <c r="T111" s="14"/>
      <c r="U111" s="14"/>
      <c r="V111" s="14"/>
      <c r="W111" s="13">
        <f t="shared" si="14"/>
        <v>0</v>
      </c>
      <c r="X111" s="14"/>
      <c r="Y111" s="14"/>
      <c r="Z111" s="14"/>
    </row>
    <row r="112" spans="2:26" x14ac:dyDescent="0.25">
      <c r="B112" s="1" t="s">
        <v>111</v>
      </c>
      <c r="C112" s="13">
        <f t="shared" si="9"/>
        <v>5</v>
      </c>
      <c r="D112" s="14">
        <f>SUM(H112,L112,P112,T112,X112)</f>
        <v>0</v>
      </c>
      <c r="E112" s="14">
        <f>SUM(I112,M112,Q112,U112,Y112)</f>
        <v>5</v>
      </c>
      <c r="F112" s="14">
        <f>SUM(J112,N112,R112,V112,Z112)</f>
        <v>0</v>
      </c>
      <c r="G112" s="13">
        <f t="shared" si="10"/>
        <v>0</v>
      </c>
      <c r="H112" s="14"/>
      <c r="I112" s="14"/>
      <c r="J112" s="14"/>
      <c r="K112" s="13">
        <f t="shared" si="11"/>
        <v>0</v>
      </c>
      <c r="L112" s="14"/>
      <c r="M112" s="14"/>
      <c r="N112" s="14"/>
      <c r="O112" s="13">
        <f t="shared" si="12"/>
        <v>5</v>
      </c>
      <c r="P112" s="14"/>
      <c r="Q112" s="14">
        <v>5</v>
      </c>
      <c r="R112" s="14"/>
      <c r="S112" s="13">
        <f t="shared" si="13"/>
        <v>0</v>
      </c>
      <c r="T112" s="14"/>
      <c r="U112" s="14"/>
      <c r="V112" s="14"/>
      <c r="W112" s="13">
        <f t="shared" si="14"/>
        <v>0</v>
      </c>
      <c r="X112" s="14"/>
      <c r="Y112" s="14"/>
      <c r="Z112" s="14"/>
    </row>
    <row r="113" spans="2:26" x14ac:dyDescent="0.25">
      <c r="B113" s="1" t="s">
        <v>112</v>
      </c>
      <c r="C113" s="13">
        <f t="shared" si="9"/>
        <v>11</v>
      </c>
      <c r="D113" s="14">
        <f>SUM(H113,L113,P113,T113,X113)</f>
        <v>0</v>
      </c>
      <c r="E113" s="14">
        <f>SUM(I113,M113,Q113,U113,Y113)</f>
        <v>11</v>
      </c>
      <c r="F113" s="14">
        <f>SUM(J113,N113,R113,V113,Z113)</f>
        <v>0</v>
      </c>
      <c r="G113" s="13">
        <f t="shared" si="10"/>
        <v>0</v>
      </c>
      <c r="H113" s="14"/>
      <c r="I113" s="14"/>
      <c r="J113" s="14"/>
      <c r="K113" s="13">
        <f t="shared" si="11"/>
        <v>0</v>
      </c>
      <c r="L113" s="14"/>
      <c r="M113" s="14"/>
      <c r="N113" s="14"/>
      <c r="O113" s="13">
        <f t="shared" si="12"/>
        <v>11</v>
      </c>
      <c r="P113" s="14"/>
      <c r="Q113" s="14">
        <v>11</v>
      </c>
      <c r="R113" s="14"/>
      <c r="S113" s="13">
        <f t="shared" si="13"/>
        <v>0</v>
      </c>
      <c r="T113" s="14"/>
      <c r="U113" s="14"/>
      <c r="V113" s="14"/>
      <c r="W113" s="13">
        <f t="shared" si="14"/>
        <v>0</v>
      </c>
      <c r="X113" s="14"/>
      <c r="Y113" s="14"/>
      <c r="Z113" s="14"/>
    </row>
    <row r="114" spans="2:26" x14ac:dyDescent="0.25">
      <c r="B114" s="2" t="s">
        <v>10</v>
      </c>
      <c r="C114" s="13">
        <f t="shared" si="9"/>
        <v>11</v>
      </c>
      <c r="D114" s="13">
        <f>SUM(H114,L114,P114,T114,X114)</f>
        <v>1</v>
      </c>
      <c r="E114" s="13">
        <f>SUM(I114,M114,Q114,U114,Y114)</f>
        <v>10</v>
      </c>
      <c r="F114" s="13">
        <f>SUM(J114,N114,R114,V114,Z114)</f>
        <v>0</v>
      </c>
      <c r="G114" s="13">
        <f t="shared" si="10"/>
        <v>0</v>
      </c>
      <c r="H114" s="14"/>
      <c r="I114" s="14"/>
      <c r="J114" s="14"/>
      <c r="K114" s="13">
        <f t="shared" si="11"/>
        <v>0</v>
      </c>
      <c r="L114" s="14"/>
      <c r="M114" s="14"/>
      <c r="N114" s="14"/>
      <c r="O114" s="13">
        <f t="shared" si="12"/>
        <v>9</v>
      </c>
      <c r="P114" s="14">
        <v>1</v>
      </c>
      <c r="Q114" s="14">
        <v>8</v>
      </c>
      <c r="R114" s="14"/>
      <c r="S114" s="13">
        <f t="shared" si="13"/>
        <v>0</v>
      </c>
      <c r="T114" s="14"/>
      <c r="U114" s="14"/>
      <c r="V114" s="14"/>
      <c r="W114" s="13">
        <f t="shared" si="14"/>
        <v>2</v>
      </c>
      <c r="X114" s="14"/>
      <c r="Y114" s="14">
        <v>2</v>
      </c>
      <c r="Z114" s="14"/>
    </row>
    <row r="115" spans="2:26" x14ac:dyDescent="0.25">
      <c r="B115" s="10" t="s">
        <v>2</v>
      </c>
      <c r="C115" s="15">
        <f t="shared" si="9"/>
        <v>2975.0000000000005</v>
      </c>
      <c r="D115" s="15">
        <f>SUM(H115,L115,P115,T115,X115)</f>
        <v>466.99999999999994</v>
      </c>
      <c r="E115" s="15">
        <f>SUM(I115,M115,Q115,U115,Y115)</f>
        <v>1943.0000000000007</v>
      </c>
      <c r="F115" s="15">
        <f>SUM(J115,N115,R115,V115,Z115)</f>
        <v>565</v>
      </c>
      <c r="G115" s="15">
        <f t="shared" si="10"/>
        <v>0</v>
      </c>
      <c r="H115" s="16"/>
      <c r="I115" s="16"/>
      <c r="J115" s="16"/>
      <c r="K115" s="15">
        <f t="shared" si="11"/>
        <v>3</v>
      </c>
      <c r="L115" s="16"/>
      <c r="M115" s="16">
        <v>3</v>
      </c>
      <c r="N115" s="16"/>
      <c r="O115" s="15">
        <f t="shared" si="12"/>
        <v>2514.0000000000005</v>
      </c>
      <c r="P115" s="16">
        <v>455.99999999999994</v>
      </c>
      <c r="Q115" s="16">
        <v>1909.0000000000007</v>
      </c>
      <c r="R115" s="16">
        <v>149.00000000000003</v>
      </c>
      <c r="S115" s="15">
        <f t="shared" si="13"/>
        <v>21.000000000000004</v>
      </c>
      <c r="T115" s="16">
        <v>6</v>
      </c>
      <c r="U115" s="16">
        <v>15.000000000000004</v>
      </c>
      <c r="V115" s="16"/>
      <c r="W115" s="15">
        <f t="shared" si="14"/>
        <v>436.99999999999994</v>
      </c>
      <c r="X115" s="16">
        <v>5</v>
      </c>
      <c r="Y115" s="16">
        <v>16</v>
      </c>
      <c r="Z115" s="16">
        <v>415.99999999999994</v>
      </c>
    </row>
    <row r="116" spans="2:26" x14ac:dyDescent="0.25">
      <c r="B116" s="11" t="s">
        <v>118</v>
      </c>
      <c r="C116" s="11"/>
      <c r="D116" s="11"/>
      <c r="E116" s="11"/>
      <c r="F116" s="11"/>
      <c r="G116" s="11"/>
      <c r="K116" s="11"/>
      <c r="O116" s="11"/>
      <c r="S116" s="11"/>
      <c r="W116" s="11"/>
    </row>
  </sheetData>
  <mergeCells count="15">
    <mergeCell ref="B2:Z2"/>
    <mergeCell ref="O5:R5"/>
    <mergeCell ref="S4:V4"/>
    <mergeCell ref="S5:V5"/>
    <mergeCell ref="W4:Z4"/>
    <mergeCell ref="W5:Z5"/>
    <mergeCell ref="B3:B6"/>
    <mergeCell ref="C3:F4"/>
    <mergeCell ref="C5:F5"/>
    <mergeCell ref="G5:J5"/>
    <mergeCell ref="G4:J4"/>
    <mergeCell ref="G3:Z3"/>
    <mergeCell ref="K4:N4"/>
    <mergeCell ref="K5:N5"/>
    <mergeCell ref="O4:R4"/>
  </mergeCells>
  <pageMargins left="0.7" right="0.7" top="0.75" bottom="0.75" header="0.3" footer="0.3"/>
  <ignoredErrors>
    <ignoredError sqref="K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6"/>
  <sheetViews>
    <sheetView showGridLines="0" tabSelected="1" workbookViewId="0">
      <selection activeCell="E10" sqref="E10"/>
    </sheetView>
  </sheetViews>
  <sheetFormatPr baseColWidth="10" defaultRowHeight="15" x14ac:dyDescent="0.25"/>
  <cols>
    <col min="1" max="1" width="2.85546875" customWidth="1"/>
    <col min="2" max="2" width="13.5703125" customWidth="1"/>
    <col min="3" max="26" width="9.140625" customWidth="1"/>
  </cols>
  <sheetData>
    <row r="1" spans="2:29" s="12" customFormat="1" ht="12.75" x14ac:dyDescent="0.2"/>
    <row r="2" spans="2:29" s="12" customFormat="1" ht="45" customHeight="1" x14ac:dyDescent="0.2">
      <c r="B2" s="18" t="s">
        <v>119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7"/>
      <c r="AB2" s="17"/>
      <c r="AC2" s="17"/>
    </row>
    <row r="3" spans="2:29" ht="24.75" customHeight="1" x14ac:dyDescent="0.25">
      <c r="B3" s="3" t="s">
        <v>114</v>
      </c>
      <c r="C3" s="4" t="s">
        <v>120</v>
      </c>
      <c r="D3" s="4"/>
      <c r="E3" s="4"/>
      <c r="F3" s="4"/>
      <c r="G3" s="19" t="s">
        <v>115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2:29" ht="15" customHeight="1" x14ac:dyDescent="0.25">
      <c r="B4" s="3"/>
      <c r="C4" s="4"/>
      <c r="D4" s="4"/>
      <c r="E4" s="4"/>
      <c r="F4" s="4"/>
      <c r="G4" s="4" t="s">
        <v>0</v>
      </c>
      <c r="H4" s="4"/>
      <c r="I4" s="4"/>
      <c r="J4" s="4"/>
      <c r="K4" s="4" t="s">
        <v>12</v>
      </c>
      <c r="L4" s="4"/>
      <c r="M4" s="4"/>
      <c r="N4" s="4"/>
      <c r="O4" s="4" t="s">
        <v>1</v>
      </c>
      <c r="P4" s="4"/>
      <c r="Q4" s="4"/>
      <c r="R4" s="4"/>
      <c r="S4" s="4" t="s">
        <v>13</v>
      </c>
      <c r="T4" s="4"/>
      <c r="U4" s="4"/>
      <c r="V4" s="4"/>
      <c r="W4" s="4" t="s">
        <v>2</v>
      </c>
      <c r="X4" s="4"/>
      <c r="Y4" s="4"/>
      <c r="Z4" s="4"/>
    </row>
    <row r="5" spans="2:29" ht="15.75" customHeight="1" x14ac:dyDescent="0.25">
      <c r="B5" s="3"/>
      <c r="C5" s="4" t="s">
        <v>11</v>
      </c>
      <c r="D5" s="4"/>
      <c r="E5" s="4"/>
      <c r="F5" s="4"/>
      <c r="G5" s="4" t="s">
        <v>116</v>
      </c>
      <c r="H5" s="4"/>
      <c r="I5" s="4"/>
      <c r="J5" s="4"/>
      <c r="K5" s="4" t="s">
        <v>116</v>
      </c>
      <c r="L5" s="4"/>
      <c r="M5" s="4"/>
      <c r="N5" s="4"/>
      <c r="O5" s="4" t="s">
        <v>116</v>
      </c>
      <c r="P5" s="4"/>
      <c r="Q5" s="4"/>
      <c r="R5" s="4"/>
      <c r="S5" s="4" t="s">
        <v>116</v>
      </c>
      <c r="T5" s="4"/>
      <c r="U5" s="4"/>
      <c r="V5" s="4"/>
      <c r="W5" s="4" t="s">
        <v>116</v>
      </c>
      <c r="X5" s="4"/>
      <c r="Y5" s="4"/>
      <c r="Z5" s="4"/>
    </row>
    <row r="6" spans="2:29" ht="24.75" customHeight="1" x14ac:dyDescent="0.25">
      <c r="B6" s="3"/>
      <c r="C6" s="8" t="s">
        <v>11</v>
      </c>
      <c r="D6" s="9" t="s">
        <v>0</v>
      </c>
      <c r="E6" s="9" t="s">
        <v>1</v>
      </c>
      <c r="F6" s="9" t="s">
        <v>117</v>
      </c>
      <c r="G6" s="8" t="s">
        <v>11</v>
      </c>
      <c r="H6" s="9" t="s">
        <v>0</v>
      </c>
      <c r="I6" s="9" t="s">
        <v>1</v>
      </c>
      <c r="J6" s="9" t="s">
        <v>117</v>
      </c>
      <c r="K6" s="8" t="s">
        <v>11</v>
      </c>
      <c r="L6" s="9" t="s">
        <v>0</v>
      </c>
      <c r="M6" s="9" t="s">
        <v>1</v>
      </c>
      <c r="N6" s="9" t="s">
        <v>117</v>
      </c>
      <c r="O6" s="8" t="s">
        <v>11</v>
      </c>
      <c r="P6" s="9" t="s">
        <v>0</v>
      </c>
      <c r="Q6" s="9" t="s">
        <v>1</v>
      </c>
      <c r="R6" s="9" t="s">
        <v>117</v>
      </c>
      <c r="S6" s="8" t="s">
        <v>11</v>
      </c>
      <c r="T6" s="9" t="s">
        <v>0</v>
      </c>
      <c r="U6" s="9" t="s">
        <v>1</v>
      </c>
      <c r="V6" s="9" t="s">
        <v>117</v>
      </c>
      <c r="W6" s="8" t="s">
        <v>11</v>
      </c>
      <c r="X6" s="9" t="s">
        <v>0</v>
      </c>
      <c r="Y6" s="9" t="s">
        <v>1</v>
      </c>
      <c r="Z6" s="9" t="s">
        <v>117</v>
      </c>
    </row>
    <row r="7" spans="2:29" ht="15.75" x14ac:dyDescent="0.25">
      <c r="B7" s="5" t="s">
        <v>113</v>
      </c>
      <c r="C7" s="6">
        <v>7430744.9999998529</v>
      </c>
      <c r="D7" s="6">
        <v>2271513.0000000075</v>
      </c>
      <c r="E7" s="6">
        <v>5139965.9999998454</v>
      </c>
      <c r="F7" s="6">
        <v>19266.000000000022</v>
      </c>
      <c r="G7" s="6">
        <v>58742</v>
      </c>
      <c r="H7" s="6">
        <v>18584.999999999989</v>
      </c>
      <c r="I7" s="6">
        <v>39997.000000000015</v>
      </c>
      <c r="J7" s="6">
        <v>160</v>
      </c>
      <c r="K7" s="6">
        <v>26597.999999999993</v>
      </c>
      <c r="L7" s="6">
        <v>7036.9999999999964</v>
      </c>
      <c r="M7" s="7">
        <v>19539.999999999996</v>
      </c>
      <c r="N7" s="7">
        <v>21</v>
      </c>
      <c r="O7" s="6">
        <v>7232163.9999998529</v>
      </c>
      <c r="P7" s="6">
        <v>2213936.0000000075</v>
      </c>
      <c r="Q7" s="7">
        <v>5002093.9999998454</v>
      </c>
      <c r="R7" s="7">
        <v>16134.00000000002</v>
      </c>
      <c r="S7" s="6">
        <v>68025.999999999738</v>
      </c>
      <c r="T7" s="6">
        <v>16470.000000000036</v>
      </c>
      <c r="U7" s="7">
        <v>51407.999999999702</v>
      </c>
      <c r="V7" s="7">
        <v>148</v>
      </c>
      <c r="W7" s="6">
        <v>45214.999999999971</v>
      </c>
      <c r="X7" s="6">
        <v>15484.999999999995</v>
      </c>
      <c r="Y7" s="7">
        <v>26926.999999999975</v>
      </c>
      <c r="Z7" s="7">
        <v>2803</v>
      </c>
    </row>
    <row r="8" spans="2:29" ht="15.75" x14ac:dyDescent="0.25">
      <c r="B8" s="5" t="s">
        <v>121</v>
      </c>
      <c r="C8" s="6">
        <f>SUM(C9:C11)</f>
        <v>442359.99999999988</v>
      </c>
      <c r="D8" s="6">
        <f t="shared" ref="D8:Z8" si="0">SUM(D9:D11)</f>
        <v>271939.99999999965</v>
      </c>
      <c r="E8" s="6">
        <f t="shared" si="0"/>
        <v>165555.00000000023</v>
      </c>
      <c r="F8" s="6">
        <f t="shared" si="0"/>
        <v>4865.0000000000018</v>
      </c>
      <c r="G8" s="6">
        <f t="shared" si="0"/>
        <v>3282</v>
      </c>
      <c r="H8" s="6">
        <f t="shared" si="0"/>
        <v>2290</v>
      </c>
      <c r="I8" s="6">
        <f t="shared" si="0"/>
        <v>991.99999999999977</v>
      </c>
      <c r="J8" s="6">
        <f t="shared" si="0"/>
        <v>0</v>
      </c>
      <c r="K8" s="6">
        <f t="shared" si="0"/>
        <v>1281</v>
      </c>
      <c r="L8" s="6">
        <f t="shared" si="0"/>
        <v>816.00000000000023</v>
      </c>
      <c r="M8" s="6">
        <f t="shared" si="0"/>
        <v>457.99999999999994</v>
      </c>
      <c r="N8" s="6">
        <f t="shared" si="0"/>
        <v>7</v>
      </c>
      <c r="O8" s="6">
        <f t="shared" si="0"/>
        <v>430781.99999999988</v>
      </c>
      <c r="P8" s="6">
        <f t="shared" si="0"/>
        <v>264656.99999999965</v>
      </c>
      <c r="Q8" s="6">
        <f t="shared" si="0"/>
        <v>161525.00000000023</v>
      </c>
      <c r="R8" s="6">
        <f t="shared" si="0"/>
        <v>4600.0000000000018</v>
      </c>
      <c r="S8" s="6">
        <f t="shared" si="0"/>
        <v>3246</v>
      </c>
      <c r="T8" s="6">
        <f t="shared" si="0"/>
        <v>2004.0000000000005</v>
      </c>
      <c r="U8" s="6">
        <f t="shared" si="0"/>
        <v>1218</v>
      </c>
      <c r="V8" s="6">
        <f t="shared" si="0"/>
        <v>24.000000000000004</v>
      </c>
      <c r="W8" s="6">
        <f t="shared" si="0"/>
        <v>3769</v>
      </c>
      <c r="X8" s="6">
        <f t="shared" si="0"/>
        <v>2173</v>
      </c>
      <c r="Y8" s="6">
        <f t="shared" si="0"/>
        <v>1361.9999999999998</v>
      </c>
      <c r="Z8" s="6">
        <f t="shared" si="0"/>
        <v>234</v>
      </c>
    </row>
    <row r="9" spans="2:29" x14ac:dyDescent="0.25">
      <c r="B9" s="2" t="s">
        <v>3</v>
      </c>
      <c r="C9" s="13">
        <v>146659.00000000041</v>
      </c>
      <c r="D9" s="13">
        <v>25695.000000000007</v>
      </c>
      <c r="E9" s="13">
        <v>117180.00000000041</v>
      </c>
      <c r="F9" s="13">
        <v>3784.0000000000018</v>
      </c>
      <c r="G9" s="13">
        <v>984.99999999999977</v>
      </c>
      <c r="H9" s="14">
        <v>268.99999999999994</v>
      </c>
      <c r="I9" s="14">
        <v>715.99999999999977</v>
      </c>
      <c r="J9" s="14"/>
      <c r="K9" s="13">
        <v>379.99999999999989</v>
      </c>
      <c r="L9" s="14">
        <v>111.99999999999997</v>
      </c>
      <c r="M9" s="14">
        <v>260.99999999999994</v>
      </c>
      <c r="N9" s="14">
        <v>7</v>
      </c>
      <c r="O9" s="13">
        <v>143055.00000000041</v>
      </c>
      <c r="P9" s="14">
        <v>24974.000000000007</v>
      </c>
      <c r="Q9" s="14">
        <v>114428.00000000041</v>
      </c>
      <c r="R9" s="14">
        <v>3653.0000000000018</v>
      </c>
      <c r="S9" s="13">
        <v>986.99999999999977</v>
      </c>
      <c r="T9" s="14">
        <v>122</v>
      </c>
      <c r="U9" s="14">
        <v>842.99999999999977</v>
      </c>
      <c r="V9" s="14">
        <v>22.000000000000004</v>
      </c>
      <c r="W9" s="13">
        <v>1251.9999999999998</v>
      </c>
      <c r="X9" s="14">
        <v>218.00000000000003</v>
      </c>
      <c r="Y9" s="14">
        <v>931.99999999999977</v>
      </c>
      <c r="Z9" s="14">
        <v>101.99999999999999</v>
      </c>
    </row>
    <row r="10" spans="2:29" x14ac:dyDescent="0.25">
      <c r="B10" s="2" t="s">
        <v>4</v>
      </c>
      <c r="C10" s="13">
        <v>148601.99999999953</v>
      </c>
      <c r="D10" s="13">
        <v>107117.99999999971</v>
      </c>
      <c r="E10" s="13">
        <v>40713.99999999984</v>
      </c>
      <c r="F10" s="13">
        <v>769.99999999999966</v>
      </c>
      <c r="G10" s="13">
        <v>1151</v>
      </c>
      <c r="H10" s="13">
        <v>919</v>
      </c>
      <c r="I10" s="13">
        <v>232</v>
      </c>
      <c r="J10" s="13"/>
      <c r="K10" s="13">
        <v>505.00000000000011</v>
      </c>
      <c r="L10" s="13">
        <v>354.00000000000011</v>
      </c>
      <c r="M10" s="13">
        <v>151</v>
      </c>
      <c r="N10" s="13"/>
      <c r="O10" s="13">
        <v>144470.99999999953</v>
      </c>
      <c r="P10" s="13">
        <v>104120.99999999971</v>
      </c>
      <c r="Q10" s="13">
        <v>39639.99999999984</v>
      </c>
      <c r="R10" s="13">
        <v>709.99999999999966</v>
      </c>
      <c r="S10" s="13">
        <v>1129.0000000000005</v>
      </c>
      <c r="T10" s="13">
        <v>805.00000000000023</v>
      </c>
      <c r="U10" s="13">
        <v>322.00000000000011</v>
      </c>
      <c r="V10" s="13">
        <v>2</v>
      </c>
      <c r="W10" s="13">
        <v>1345.9999999999993</v>
      </c>
      <c r="X10" s="13">
        <v>918.99999999999943</v>
      </c>
      <c r="Y10" s="13">
        <v>368.99999999999994</v>
      </c>
      <c r="Z10" s="13">
        <v>58</v>
      </c>
    </row>
    <row r="11" spans="2:29" x14ac:dyDescent="0.25">
      <c r="B11" s="2" t="s">
        <v>5</v>
      </c>
      <c r="C11" s="13">
        <v>147098.99999999991</v>
      </c>
      <c r="D11" s="13">
        <v>139126.99999999991</v>
      </c>
      <c r="E11" s="13">
        <v>7660.9999999999918</v>
      </c>
      <c r="F11" s="13">
        <v>311</v>
      </c>
      <c r="G11" s="13">
        <v>1146</v>
      </c>
      <c r="H11" s="13">
        <v>1102</v>
      </c>
      <c r="I11" s="13">
        <v>44</v>
      </c>
      <c r="J11" s="13"/>
      <c r="K11" s="13">
        <v>396.00000000000011</v>
      </c>
      <c r="L11" s="13">
        <v>350.00000000000011</v>
      </c>
      <c r="M11" s="13">
        <v>46</v>
      </c>
      <c r="N11" s="13"/>
      <c r="O11" s="13">
        <v>143255.99999999991</v>
      </c>
      <c r="P11" s="13">
        <v>135561.99999999991</v>
      </c>
      <c r="Q11" s="13">
        <v>7456.9999999999918</v>
      </c>
      <c r="R11" s="13">
        <v>237.00000000000003</v>
      </c>
      <c r="S11" s="13">
        <v>1130.0000000000002</v>
      </c>
      <c r="T11" s="13">
        <v>1077.0000000000002</v>
      </c>
      <c r="U11" s="13">
        <v>53.000000000000007</v>
      </c>
      <c r="V11" s="13"/>
      <c r="W11" s="13">
        <v>1171.0000000000007</v>
      </c>
      <c r="X11" s="13">
        <v>1036.0000000000007</v>
      </c>
      <c r="Y11" s="13">
        <v>61.000000000000007</v>
      </c>
      <c r="Z11" s="13">
        <v>74</v>
      </c>
    </row>
    <row r="12" spans="2:29" ht="15.75" x14ac:dyDescent="0.25">
      <c r="B12" s="5" t="s">
        <v>122</v>
      </c>
      <c r="C12" s="6">
        <f>SUM(C13:C18)</f>
        <v>877175.00000000047</v>
      </c>
      <c r="D12" s="6">
        <f t="shared" ref="D12:Z12" si="1">SUM(D13:D18)</f>
        <v>855255.00000000047</v>
      </c>
      <c r="E12" s="6">
        <f t="shared" si="1"/>
        <v>20688</v>
      </c>
      <c r="F12" s="6">
        <f t="shared" si="1"/>
        <v>1232</v>
      </c>
      <c r="G12" s="6">
        <f t="shared" si="1"/>
        <v>5457</v>
      </c>
      <c r="H12" s="6">
        <f t="shared" si="1"/>
        <v>5389</v>
      </c>
      <c r="I12" s="6">
        <f t="shared" si="1"/>
        <v>68</v>
      </c>
      <c r="J12" s="6">
        <f t="shared" si="1"/>
        <v>0</v>
      </c>
      <c r="K12" s="6">
        <f t="shared" si="1"/>
        <v>2687.0000000000005</v>
      </c>
      <c r="L12" s="6">
        <f t="shared" si="1"/>
        <v>2620.0000000000005</v>
      </c>
      <c r="M12" s="6">
        <f t="shared" si="1"/>
        <v>58</v>
      </c>
      <c r="N12" s="6">
        <f t="shared" si="1"/>
        <v>9</v>
      </c>
      <c r="O12" s="6">
        <f t="shared" si="1"/>
        <v>856589.00000000047</v>
      </c>
      <c r="P12" s="6">
        <f t="shared" si="1"/>
        <v>835508.00000000047</v>
      </c>
      <c r="Q12" s="6">
        <f t="shared" si="1"/>
        <v>20300</v>
      </c>
      <c r="R12" s="6">
        <f t="shared" si="1"/>
        <v>781.00000000000011</v>
      </c>
      <c r="S12" s="6">
        <f t="shared" si="1"/>
        <v>6223.0000000000018</v>
      </c>
      <c r="T12" s="6">
        <f t="shared" si="1"/>
        <v>6081.0000000000018</v>
      </c>
      <c r="U12" s="6">
        <f t="shared" si="1"/>
        <v>135</v>
      </c>
      <c r="V12" s="6">
        <f t="shared" si="1"/>
        <v>7</v>
      </c>
      <c r="W12" s="6">
        <f t="shared" si="1"/>
        <v>6219.0000000000009</v>
      </c>
      <c r="X12" s="6">
        <f t="shared" si="1"/>
        <v>5657.0000000000009</v>
      </c>
      <c r="Y12" s="6">
        <f t="shared" si="1"/>
        <v>127</v>
      </c>
      <c r="Z12" s="6">
        <f t="shared" si="1"/>
        <v>435</v>
      </c>
    </row>
    <row r="13" spans="2:29" x14ac:dyDescent="0.25">
      <c r="B13" s="2" t="s">
        <v>6</v>
      </c>
      <c r="C13" s="13">
        <v>146249.00000000026</v>
      </c>
      <c r="D13" s="13">
        <v>141785.00000000026</v>
      </c>
      <c r="E13" s="13">
        <v>4248.0000000000009</v>
      </c>
      <c r="F13" s="13">
        <v>216</v>
      </c>
      <c r="G13" s="13">
        <v>939.99999999999989</v>
      </c>
      <c r="H13" s="13">
        <v>937.99999999999989</v>
      </c>
      <c r="I13" s="13">
        <v>2</v>
      </c>
      <c r="J13" s="13"/>
      <c r="K13" s="13">
        <v>556.00000000000023</v>
      </c>
      <c r="L13" s="13">
        <v>532.00000000000023</v>
      </c>
      <c r="M13" s="13">
        <v>24</v>
      </c>
      <c r="N13" s="13"/>
      <c r="O13" s="13">
        <v>142768.00000000026</v>
      </c>
      <c r="P13" s="13">
        <v>138430.00000000026</v>
      </c>
      <c r="Q13" s="13">
        <v>4179.0000000000009</v>
      </c>
      <c r="R13" s="13">
        <v>159</v>
      </c>
      <c r="S13" s="13">
        <v>1015.0000000000003</v>
      </c>
      <c r="T13" s="13">
        <v>1001.0000000000003</v>
      </c>
      <c r="U13" s="13">
        <v>12</v>
      </c>
      <c r="V13" s="13">
        <v>2</v>
      </c>
      <c r="W13" s="13">
        <v>970</v>
      </c>
      <c r="X13" s="13">
        <v>884</v>
      </c>
      <c r="Y13" s="13">
        <v>30.999999999999996</v>
      </c>
      <c r="Z13" s="13">
        <v>54.999999999999993</v>
      </c>
    </row>
    <row r="14" spans="2:29" x14ac:dyDescent="0.25">
      <c r="B14" s="2" t="s">
        <v>7</v>
      </c>
      <c r="C14" s="13">
        <v>146554.99999999933</v>
      </c>
      <c r="D14" s="13">
        <v>142872.99999999933</v>
      </c>
      <c r="E14" s="13">
        <v>3293.9999999999991</v>
      </c>
      <c r="F14" s="13">
        <v>388.00000000000011</v>
      </c>
      <c r="G14" s="13">
        <v>1006</v>
      </c>
      <c r="H14" s="13">
        <v>994</v>
      </c>
      <c r="I14" s="13">
        <v>12</v>
      </c>
      <c r="J14" s="13"/>
      <c r="K14" s="13">
        <v>367.00000000000011</v>
      </c>
      <c r="L14" s="13">
        <v>366.00000000000011</v>
      </c>
      <c r="M14" s="13">
        <v>1</v>
      </c>
      <c r="N14" s="13"/>
      <c r="O14" s="13">
        <v>142922.99999999933</v>
      </c>
      <c r="P14" s="13">
        <v>139421.99999999933</v>
      </c>
      <c r="Q14" s="13">
        <v>3217.9999999999991</v>
      </c>
      <c r="R14" s="13">
        <v>283.00000000000011</v>
      </c>
      <c r="S14" s="13">
        <v>1161.0000000000002</v>
      </c>
      <c r="T14" s="13">
        <v>1101.0000000000002</v>
      </c>
      <c r="U14" s="13">
        <v>59</v>
      </c>
      <c r="V14" s="13">
        <v>1</v>
      </c>
      <c r="W14" s="13">
        <v>1098.0000000000005</v>
      </c>
      <c r="X14" s="13">
        <v>990.00000000000045</v>
      </c>
      <c r="Y14" s="13">
        <v>4</v>
      </c>
      <c r="Z14" s="13">
        <v>104</v>
      </c>
    </row>
    <row r="15" spans="2:29" x14ac:dyDescent="0.25">
      <c r="B15" s="2" t="s">
        <v>8</v>
      </c>
      <c r="C15" s="13">
        <v>147238.99999999965</v>
      </c>
      <c r="D15" s="13">
        <v>144260.99999999965</v>
      </c>
      <c r="E15" s="13">
        <v>2839</v>
      </c>
      <c r="F15" s="13">
        <v>139</v>
      </c>
      <c r="G15" s="13">
        <v>925</v>
      </c>
      <c r="H15" s="13">
        <v>921</v>
      </c>
      <c r="I15" s="13">
        <v>4</v>
      </c>
      <c r="J15" s="13"/>
      <c r="K15" s="13">
        <v>469.00000000000011</v>
      </c>
      <c r="L15" s="13">
        <v>444.00000000000011</v>
      </c>
      <c r="M15" s="13">
        <v>25</v>
      </c>
      <c r="N15" s="13"/>
      <c r="O15" s="13">
        <v>143792.99999999965</v>
      </c>
      <c r="P15" s="13">
        <v>140931.99999999965</v>
      </c>
      <c r="Q15" s="13">
        <v>2771</v>
      </c>
      <c r="R15" s="13">
        <v>90</v>
      </c>
      <c r="S15" s="13">
        <v>1070.0000000000007</v>
      </c>
      <c r="T15" s="13">
        <v>1046.0000000000007</v>
      </c>
      <c r="U15" s="13">
        <v>20</v>
      </c>
      <c r="V15" s="13">
        <v>4</v>
      </c>
      <c r="W15" s="13">
        <v>982.00000000000023</v>
      </c>
      <c r="X15" s="13">
        <v>918.00000000000023</v>
      </c>
      <c r="Y15" s="13">
        <v>19</v>
      </c>
      <c r="Z15" s="13">
        <v>45</v>
      </c>
    </row>
    <row r="16" spans="2:29" x14ac:dyDescent="0.25">
      <c r="B16" s="2" t="s">
        <v>9</v>
      </c>
      <c r="C16" s="13">
        <v>142939.00000000055</v>
      </c>
      <c r="D16" s="13">
        <v>139625.00000000055</v>
      </c>
      <c r="E16" s="13">
        <v>3176</v>
      </c>
      <c r="F16" s="13">
        <v>138</v>
      </c>
      <c r="G16" s="13">
        <v>634.99999999999989</v>
      </c>
      <c r="H16" s="13">
        <v>619.99999999999989</v>
      </c>
      <c r="I16" s="13">
        <v>15</v>
      </c>
      <c r="J16" s="13"/>
      <c r="K16" s="13">
        <v>488.99999999999977</v>
      </c>
      <c r="L16" s="13">
        <v>486.99999999999977</v>
      </c>
      <c r="M16" s="13">
        <v>2</v>
      </c>
      <c r="N16" s="13"/>
      <c r="O16" s="13">
        <v>139864.00000000055</v>
      </c>
      <c r="P16" s="13">
        <v>136663.00000000055</v>
      </c>
      <c r="Q16" s="13">
        <v>3115</v>
      </c>
      <c r="R16" s="13">
        <v>86</v>
      </c>
      <c r="S16" s="13">
        <v>882.99999999999989</v>
      </c>
      <c r="T16" s="13">
        <v>870.99999999999989</v>
      </c>
      <c r="U16" s="13">
        <v>12</v>
      </c>
      <c r="V16" s="13"/>
      <c r="W16" s="13">
        <v>1068.0000000000002</v>
      </c>
      <c r="X16" s="13">
        <v>984.00000000000011</v>
      </c>
      <c r="Y16" s="13">
        <v>32</v>
      </c>
      <c r="Z16" s="13">
        <v>52.000000000000007</v>
      </c>
    </row>
    <row r="17" spans="2:26" x14ac:dyDescent="0.25">
      <c r="B17" s="1" t="s">
        <v>14</v>
      </c>
      <c r="C17" s="13">
        <v>148963.00000000052</v>
      </c>
      <c r="D17" s="14">
        <v>145114.00000000052</v>
      </c>
      <c r="E17" s="14">
        <v>3622.0000000000009</v>
      </c>
      <c r="F17" s="14">
        <v>227</v>
      </c>
      <c r="G17" s="13">
        <v>1076.0000000000002</v>
      </c>
      <c r="H17" s="13">
        <v>1041.0000000000002</v>
      </c>
      <c r="I17" s="13">
        <v>35</v>
      </c>
      <c r="J17" s="13"/>
      <c r="K17" s="13">
        <v>508.00000000000006</v>
      </c>
      <c r="L17" s="13">
        <v>502.00000000000006</v>
      </c>
      <c r="M17" s="13">
        <v>6</v>
      </c>
      <c r="N17" s="13"/>
      <c r="O17" s="13">
        <v>145395.00000000052</v>
      </c>
      <c r="P17" s="13">
        <v>141749.00000000052</v>
      </c>
      <c r="Q17" s="13">
        <v>3553.0000000000009</v>
      </c>
      <c r="R17" s="13">
        <v>92.999999999999986</v>
      </c>
      <c r="S17" s="13">
        <v>1065.0000000000005</v>
      </c>
      <c r="T17" s="13">
        <v>1050.0000000000005</v>
      </c>
      <c r="U17" s="13">
        <v>15</v>
      </c>
      <c r="V17" s="13"/>
      <c r="W17" s="13">
        <v>919</v>
      </c>
      <c r="X17" s="13">
        <v>772</v>
      </c>
      <c r="Y17" s="13">
        <v>13</v>
      </c>
      <c r="Z17" s="13">
        <v>134</v>
      </c>
    </row>
    <row r="18" spans="2:26" x14ac:dyDescent="0.25">
      <c r="B18" s="1" t="s">
        <v>15</v>
      </c>
      <c r="C18" s="13">
        <v>145230.0000000002</v>
      </c>
      <c r="D18" s="14">
        <v>141597.0000000002</v>
      </c>
      <c r="E18" s="14">
        <v>3509.0000000000009</v>
      </c>
      <c r="F18" s="14">
        <v>124</v>
      </c>
      <c r="G18" s="13">
        <v>875.00000000000034</v>
      </c>
      <c r="H18" s="13">
        <v>875.00000000000034</v>
      </c>
      <c r="I18" s="13"/>
      <c r="J18" s="13"/>
      <c r="K18" s="13">
        <v>298.00000000000006</v>
      </c>
      <c r="L18" s="13">
        <v>289.00000000000006</v>
      </c>
      <c r="M18" s="13"/>
      <c r="N18" s="13">
        <v>9</v>
      </c>
      <c r="O18" s="13">
        <v>141846.0000000002</v>
      </c>
      <c r="P18" s="13">
        <v>138312.0000000002</v>
      </c>
      <c r="Q18" s="13">
        <v>3464.0000000000009</v>
      </c>
      <c r="R18" s="13">
        <v>70</v>
      </c>
      <c r="S18" s="13">
        <v>1028.9999999999998</v>
      </c>
      <c r="T18" s="13">
        <v>1011.9999999999998</v>
      </c>
      <c r="U18" s="13">
        <v>17</v>
      </c>
      <c r="V18" s="13"/>
      <c r="W18" s="13">
        <v>1182.0000000000002</v>
      </c>
      <c r="X18" s="13">
        <v>1109.0000000000002</v>
      </c>
      <c r="Y18" s="13">
        <v>28</v>
      </c>
      <c r="Z18" s="13">
        <v>45</v>
      </c>
    </row>
    <row r="19" spans="2:26" ht="15.75" x14ac:dyDescent="0.25">
      <c r="B19" s="5" t="s">
        <v>123</v>
      </c>
      <c r="C19" s="6">
        <f>SUM(C20:C25)</f>
        <v>878620.99999999965</v>
      </c>
      <c r="D19" s="6">
        <f t="shared" ref="D19" si="2">SUM(D20:D25)</f>
        <v>714961.9999999993</v>
      </c>
      <c r="E19" s="6">
        <f t="shared" ref="E19" si="3">SUM(E20:E25)</f>
        <v>162738.00000000026</v>
      </c>
      <c r="F19" s="6">
        <f t="shared" ref="F19" si="4">SUM(F20:F25)</f>
        <v>921</v>
      </c>
      <c r="G19" s="6">
        <f t="shared" ref="G19" si="5">SUM(G20:G25)</f>
        <v>6357</v>
      </c>
      <c r="H19" s="6">
        <f t="shared" ref="H19" si="6">SUM(H20:H25)</f>
        <v>5391</v>
      </c>
      <c r="I19" s="6">
        <f t="shared" ref="I19" si="7">SUM(I20:I25)</f>
        <v>963</v>
      </c>
      <c r="J19" s="6">
        <f t="shared" ref="J19" si="8">SUM(J20:J25)</f>
        <v>3</v>
      </c>
      <c r="K19" s="6">
        <f t="shared" ref="K19" si="9">SUM(K20:K25)</f>
        <v>2811</v>
      </c>
      <c r="L19" s="6">
        <f t="shared" ref="L19" si="10">SUM(L20:L25)</f>
        <v>2234</v>
      </c>
      <c r="M19" s="6">
        <f t="shared" ref="M19" si="11">SUM(M20:M25)</f>
        <v>577</v>
      </c>
      <c r="N19" s="6">
        <f t="shared" ref="N19" si="12">SUM(N20:N25)</f>
        <v>0</v>
      </c>
      <c r="O19" s="6">
        <f t="shared" ref="O19" si="13">SUM(O20:O25)</f>
        <v>856586.99999999965</v>
      </c>
      <c r="P19" s="6">
        <f t="shared" ref="P19" si="14">SUM(P20:P25)</f>
        <v>697216.9999999993</v>
      </c>
      <c r="Q19" s="6">
        <f t="shared" ref="Q19" si="15">SUM(Q20:Q25)</f>
        <v>158686.00000000026</v>
      </c>
      <c r="R19" s="6">
        <f t="shared" ref="R19" si="16">SUM(R20:R25)</f>
        <v>684</v>
      </c>
      <c r="S19" s="6">
        <f t="shared" ref="S19" si="17">SUM(S20:S25)</f>
        <v>6689</v>
      </c>
      <c r="T19" s="6">
        <f t="shared" ref="T19" si="18">SUM(T20:T25)</f>
        <v>5173</v>
      </c>
      <c r="U19" s="6">
        <f t="shared" ref="U19" si="19">SUM(U20:U25)</f>
        <v>1490.0000000000002</v>
      </c>
      <c r="V19" s="6">
        <f t="shared" ref="V19" si="20">SUM(V20:V25)</f>
        <v>26</v>
      </c>
      <c r="W19" s="6">
        <f t="shared" ref="W19" si="21">SUM(W20:W25)</f>
        <v>6177</v>
      </c>
      <c r="X19" s="6">
        <f t="shared" ref="X19" si="22">SUM(X20:X25)</f>
        <v>4947</v>
      </c>
      <c r="Y19" s="6">
        <f t="shared" ref="Y19" si="23">SUM(Y20:Y25)</f>
        <v>1022</v>
      </c>
      <c r="Z19" s="6">
        <f t="shared" ref="Z19" si="24">SUM(Z20:Z25)</f>
        <v>208</v>
      </c>
    </row>
    <row r="20" spans="2:26" x14ac:dyDescent="0.25">
      <c r="B20" s="1" t="s">
        <v>16</v>
      </c>
      <c r="C20" s="13">
        <v>149367.00000000137</v>
      </c>
      <c r="D20" s="14">
        <v>142473.00000000137</v>
      </c>
      <c r="E20" s="14">
        <v>6684.9999999999973</v>
      </c>
      <c r="F20" s="14">
        <v>209</v>
      </c>
      <c r="G20" s="13">
        <v>1038</v>
      </c>
      <c r="H20" s="13">
        <v>1018</v>
      </c>
      <c r="I20" s="13">
        <v>17</v>
      </c>
      <c r="J20" s="13">
        <v>3</v>
      </c>
      <c r="K20" s="13">
        <v>395</v>
      </c>
      <c r="L20" s="13">
        <v>362</v>
      </c>
      <c r="M20" s="13">
        <v>33</v>
      </c>
      <c r="N20" s="13"/>
      <c r="O20" s="13">
        <v>145734.00000000137</v>
      </c>
      <c r="P20" s="13">
        <v>139137.00000000137</v>
      </c>
      <c r="Q20" s="13">
        <v>6467.9999999999973</v>
      </c>
      <c r="R20" s="13">
        <v>129</v>
      </c>
      <c r="S20" s="13">
        <v>1190.0000000000005</v>
      </c>
      <c r="T20" s="13">
        <v>1081.0000000000005</v>
      </c>
      <c r="U20" s="13">
        <v>109.00000000000001</v>
      </c>
      <c r="V20" s="13"/>
      <c r="W20" s="13">
        <v>1009.9999999999993</v>
      </c>
      <c r="X20" s="13">
        <v>874.99999999999932</v>
      </c>
      <c r="Y20" s="13">
        <v>58</v>
      </c>
      <c r="Z20" s="13">
        <v>77</v>
      </c>
    </row>
    <row r="21" spans="2:26" x14ac:dyDescent="0.25">
      <c r="B21" s="1" t="s">
        <v>17</v>
      </c>
      <c r="C21" s="13">
        <v>145752.99999999974</v>
      </c>
      <c r="D21" s="14">
        <v>134900.99999999971</v>
      </c>
      <c r="E21" s="14">
        <v>10767.000000000018</v>
      </c>
      <c r="F21" s="14">
        <v>85</v>
      </c>
      <c r="G21" s="13">
        <v>1214.9999999999998</v>
      </c>
      <c r="H21" s="14">
        <v>1187.9999999999998</v>
      </c>
      <c r="I21" s="14">
        <v>27</v>
      </c>
      <c r="J21" s="14"/>
      <c r="K21" s="13">
        <v>508</v>
      </c>
      <c r="L21" s="14">
        <v>447</v>
      </c>
      <c r="M21" s="14">
        <v>60.999999999999993</v>
      </c>
      <c r="N21" s="14"/>
      <c r="O21" s="13">
        <v>141914.99999999974</v>
      </c>
      <c r="P21" s="14">
        <v>131408.99999999971</v>
      </c>
      <c r="Q21" s="14">
        <v>10453.000000000018</v>
      </c>
      <c r="R21" s="14">
        <v>53.000000000000007</v>
      </c>
      <c r="S21" s="13">
        <v>1092.9999999999995</v>
      </c>
      <c r="T21" s="14">
        <v>936.99999999999955</v>
      </c>
      <c r="U21" s="14">
        <v>156</v>
      </c>
      <c r="V21" s="14"/>
      <c r="W21" s="13">
        <v>1022.0000000000003</v>
      </c>
      <c r="X21" s="14">
        <v>920.00000000000034</v>
      </c>
      <c r="Y21" s="14">
        <v>70</v>
      </c>
      <c r="Z21" s="14">
        <v>32</v>
      </c>
    </row>
    <row r="22" spans="2:26" x14ac:dyDescent="0.25">
      <c r="B22" s="1" t="s">
        <v>18</v>
      </c>
      <c r="C22" s="13">
        <v>155580.99999999904</v>
      </c>
      <c r="D22" s="14">
        <v>137659.99999999901</v>
      </c>
      <c r="E22" s="14">
        <v>17760.000000000022</v>
      </c>
      <c r="F22" s="14">
        <v>161.00000000000003</v>
      </c>
      <c r="G22" s="13">
        <v>932.99999999999977</v>
      </c>
      <c r="H22" s="14">
        <v>861.99999999999977</v>
      </c>
      <c r="I22" s="14">
        <v>71</v>
      </c>
      <c r="J22" s="14"/>
      <c r="K22" s="13">
        <v>390.00000000000006</v>
      </c>
      <c r="L22" s="14">
        <v>348.00000000000006</v>
      </c>
      <c r="M22" s="14">
        <v>42</v>
      </c>
      <c r="N22" s="14"/>
      <c r="O22" s="13">
        <v>151940.99999999904</v>
      </c>
      <c r="P22" s="14">
        <v>134453.99999999901</v>
      </c>
      <c r="Q22" s="14">
        <v>17361.000000000022</v>
      </c>
      <c r="R22" s="14">
        <v>126.00000000000003</v>
      </c>
      <c r="S22" s="13">
        <v>1100.9999999999989</v>
      </c>
      <c r="T22" s="14">
        <v>993.99999999999886</v>
      </c>
      <c r="U22" s="14">
        <v>106.99999999999999</v>
      </c>
      <c r="V22" s="14"/>
      <c r="W22" s="13">
        <v>1216.0000000000005</v>
      </c>
      <c r="X22" s="14">
        <v>1002.0000000000003</v>
      </c>
      <c r="Y22" s="14">
        <v>179</v>
      </c>
      <c r="Z22" s="14">
        <v>35</v>
      </c>
    </row>
    <row r="23" spans="2:26" x14ac:dyDescent="0.25">
      <c r="B23" s="1" t="s">
        <v>19</v>
      </c>
      <c r="C23" s="13">
        <v>148098.99999999962</v>
      </c>
      <c r="D23" s="14">
        <v>117390.99999999964</v>
      </c>
      <c r="E23" s="14">
        <v>30607.999999999982</v>
      </c>
      <c r="F23" s="14">
        <v>100.00000000000001</v>
      </c>
      <c r="G23" s="13">
        <v>1195</v>
      </c>
      <c r="H23" s="14">
        <v>1057</v>
      </c>
      <c r="I23" s="14">
        <v>138</v>
      </c>
      <c r="J23" s="14"/>
      <c r="K23" s="13">
        <v>547.00000000000011</v>
      </c>
      <c r="L23" s="14">
        <v>471.00000000000011</v>
      </c>
      <c r="M23" s="14">
        <v>76</v>
      </c>
      <c r="N23" s="14"/>
      <c r="O23" s="13">
        <v>144257.99999999962</v>
      </c>
      <c r="P23" s="14">
        <v>114204.99999999964</v>
      </c>
      <c r="Q23" s="14">
        <v>29987.999999999982</v>
      </c>
      <c r="R23" s="14">
        <v>65.000000000000014</v>
      </c>
      <c r="S23" s="13">
        <v>1063</v>
      </c>
      <c r="T23" s="14">
        <v>790</v>
      </c>
      <c r="U23" s="14">
        <v>246.99999999999997</v>
      </c>
      <c r="V23" s="14">
        <v>26</v>
      </c>
      <c r="W23" s="13">
        <v>1035.9999999999995</v>
      </c>
      <c r="X23" s="14">
        <v>867.99999999999966</v>
      </c>
      <c r="Y23" s="14">
        <v>159</v>
      </c>
      <c r="Z23" s="14">
        <v>9</v>
      </c>
    </row>
    <row r="24" spans="2:26" x14ac:dyDescent="0.25">
      <c r="B24" s="1" t="s">
        <v>20</v>
      </c>
      <c r="C24" s="13">
        <v>138199.99999999971</v>
      </c>
      <c r="D24" s="14">
        <v>93108.999999999593</v>
      </c>
      <c r="E24" s="14">
        <v>44910.000000000124</v>
      </c>
      <c r="F24" s="14">
        <v>181</v>
      </c>
      <c r="G24" s="13">
        <v>956.99999999999989</v>
      </c>
      <c r="H24" s="14">
        <v>692.99999999999989</v>
      </c>
      <c r="I24" s="14">
        <v>264</v>
      </c>
      <c r="J24" s="14"/>
      <c r="K24" s="13">
        <v>552</v>
      </c>
      <c r="L24" s="14">
        <v>398.00000000000006</v>
      </c>
      <c r="M24" s="14">
        <v>153.99999999999997</v>
      </c>
      <c r="N24" s="14"/>
      <c r="O24" s="13">
        <v>134564.99999999971</v>
      </c>
      <c r="P24" s="14">
        <v>90579.999999999593</v>
      </c>
      <c r="Q24" s="14">
        <v>43844.000000000124</v>
      </c>
      <c r="R24" s="14">
        <v>141</v>
      </c>
      <c r="S24" s="13">
        <v>1076</v>
      </c>
      <c r="T24" s="14">
        <v>660.99999999999989</v>
      </c>
      <c r="U24" s="14">
        <v>415</v>
      </c>
      <c r="V24" s="14"/>
      <c r="W24" s="13">
        <v>1050.0000000000002</v>
      </c>
      <c r="X24" s="14">
        <v>777.00000000000023</v>
      </c>
      <c r="Y24" s="14">
        <v>233</v>
      </c>
      <c r="Z24" s="14">
        <v>40</v>
      </c>
    </row>
    <row r="25" spans="2:26" x14ac:dyDescent="0.25">
      <c r="B25" s="20" t="s">
        <v>21</v>
      </c>
      <c r="C25" s="15">
        <v>141621.00000000012</v>
      </c>
      <c r="D25" s="16">
        <v>89428</v>
      </c>
      <c r="E25" s="16">
        <v>52008.000000000116</v>
      </c>
      <c r="F25" s="16">
        <v>185</v>
      </c>
      <c r="G25" s="15">
        <v>1018.9999999999999</v>
      </c>
      <c r="H25" s="16">
        <v>572.99999999999989</v>
      </c>
      <c r="I25" s="16">
        <v>446</v>
      </c>
      <c r="J25" s="16"/>
      <c r="K25" s="15">
        <v>419</v>
      </c>
      <c r="L25" s="16">
        <v>208</v>
      </c>
      <c r="M25" s="16">
        <v>211.00000000000003</v>
      </c>
      <c r="N25" s="16"/>
      <c r="O25" s="15">
        <v>138174.00000000012</v>
      </c>
      <c r="P25" s="16">
        <v>87432</v>
      </c>
      <c r="Q25" s="16">
        <v>50572.000000000116</v>
      </c>
      <c r="R25" s="16">
        <v>170</v>
      </c>
      <c r="S25" s="15">
        <v>1166.0000000000007</v>
      </c>
      <c r="T25" s="16">
        <v>710.00000000000057</v>
      </c>
      <c r="U25" s="16">
        <v>456.00000000000017</v>
      </c>
      <c r="V25" s="16"/>
      <c r="W25" s="15">
        <v>843</v>
      </c>
      <c r="X25" s="16">
        <v>504.99999999999994</v>
      </c>
      <c r="Y25" s="16">
        <v>323</v>
      </c>
      <c r="Z25" s="16">
        <v>15</v>
      </c>
    </row>
    <row r="26" spans="2:26" x14ac:dyDescent="0.25">
      <c r="B26" s="11" t="s">
        <v>118</v>
      </c>
      <c r="C26" s="11"/>
      <c r="D26" s="11"/>
      <c r="E26" s="11"/>
      <c r="F26" s="11"/>
      <c r="G26" s="11"/>
      <c r="K26" s="11"/>
      <c r="O26" s="11"/>
      <c r="S26" s="11"/>
      <c r="W26" s="11"/>
    </row>
  </sheetData>
  <mergeCells count="15">
    <mergeCell ref="G5:J5"/>
    <mergeCell ref="K5:N5"/>
    <mergeCell ref="O5:R5"/>
    <mergeCell ref="S5:V5"/>
    <mergeCell ref="W5:Z5"/>
    <mergeCell ref="B2:Z2"/>
    <mergeCell ref="B3:B6"/>
    <mergeCell ref="C3:F4"/>
    <mergeCell ref="G3:Z3"/>
    <mergeCell ref="G4:J4"/>
    <mergeCell ref="K4:N4"/>
    <mergeCell ref="O4:R4"/>
    <mergeCell ref="S4:V4"/>
    <mergeCell ref="W4:Z4"/>
    <mergeCell ref="C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Afrodescendientes Asistencia Es</vt:lpstr>
      <vt:lpstr>Adscripción grupo menores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GALAGA</dc:creator>
  <cp:lastModifiedBy>GALAGA</cp:lastModifiedBy>
  <dcterms:created xsi:type="dcterms:W3CDTF">2017-09-18T20:53:34Z</dcterms:created>
  <dcterms:modified xsi:type="dcterms:W3CDTF">2017-09-19T16:16:58Z</dcterms:modified>
</cp:coreProperties>
</file>