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1295" yWindow="210" windowWidth="13725" windowHeight="12420" tabRatio="961"/>
  </bookViews>
  <sheets>
    <sheet name="Resumen Transformación" sheetId="46" r:id="rId1"/>
    <sheet name="Resumen subact" sheetId="49" r:id="rId2"/>
    <sheet name="2000" sheetId="24" state="hidden" r:id="rId3"/>
    <sheet name="2001" sheetId="25" state="hidden" r:id="rId4"/>
    <sheet name="2002" sheetId="23" state="hidden" r:id="rId5"/>
    <sheet name="2003" sheetId="22" state="hidden" r:id="rId6"/>
    <sheet name="2004" sheetId="21" state="hidden" r:id="rId7"/>
    <sheet name="2005" sheetId="20" state="hidden" r:id="rId8"/>
    <sheet name="2006" sheetId="19" state="hidden" r:id="rId9"/>
    <sheet name="2007" sheetId="18" r:id="rId10"/>
    <sheet name="2008" sheetId="17" r:id="rId11"/>
    <sheet name="2009" sheetId="15" r:id="rId12"/>
    <sheet name="2010" sheetId="50" r:id="rId13"/>
    <sheet name="2011" sheetId="53" r:id="rId14"/>
    <sheet name="2012" sheetId="54" r:id="rId15"/>
    <sheet name="2013" sheetId="58" r:id="rId16"/>
    <sheet name="2014" sheetId="60" r:id="rId17"/>
    <sheet name="2015" sheetId="61" r:id="rId18"/>
    <sheet name="2016" sheetId="63" r:id="rId19"/>
    <sheet name="2017" sheetId="65" r:id="rId20"/>
    <sheet name="subact2000" sheetId="29" state="hidden" r:id="rId21"/>
    <sheet name="subact2001" sheetId="30" state="hidden" r:id="rId22"/>
    <sheet name="subact2002" sheetId="31" state="hidden" r:id="rId23"/>
    <sheet name="subact2003" sheetId="28" state="hidden" r:id="rId24"/>
    <sheet name="subact2004" sheetId="27" state="hidden" r:id="rId25"/>
    <sheet name="subact2005" sheetId="26" state="hidden" r:id="rId26"/>
    <sheet name="subact2006" sheetId="32" state="hidden" r:id="rId27"/>
    <sheet name="2018" sheetId="68" r:id="rId28"/>
    <sheet name="2019" sheetId="71" r:id="rId29"/>
    <sheet name="subact2007" sheetId="33" r:id="rId30"/>
    <sheet name="subact2008" sheetId="34" r:id="rId31"/>
    <sheet name="subactividad 2009" sheetId="16" r:id="rId32"/>
    <sheet name="subact2010" sheetId="51" r:id="rId33"/>
    <sheet name="subact2011" sheetId="52" r:id="rId34"/>
    <sheet name="subact2012" sheetId="56" r:id="rId35"/>
    <sheet name="subact2013" sheetId="59" r:id="rId36"/>
    <sheet name="subact2014" sheetId="57" r:id="rId37"/>
    <sheet name="subact2015" sheetId="62" r:id="rId38"/>
    <sheet name="subact2016" sheetId="64" r:id="rId39"/>
    <sheet name="subact2017" sheetId="66" r:id="rId40"/>
    <sheet name="subact2018" sheetId="67" r:id="rId41"/>
    <sheet name="subact2019" sheetId="70" r:id="rId42"/>
  </sheets>
  <calcPr calcId="145621"/>
</workbook>
</file>

<file path=xl/calcChain.xml><?xml version="1.0" encoding="utf-8"?>
<calcChain xmlns="http://schemas.openxmlformats.org/spreadsheetml/2006/main">
  <c r="O324" i="49" l="1"/>
  <c r="N324" i="49"/>
  <c r="O302" i="49"/>
  <c r="N302" i="49"/>
  <c r="O287" i="49"/>
  <c r="N287" i="49"/>
  <c r="O256" i="49"/>
  <c r="N256" i="49"/>
  <c r="O244" i="49"/>
  <c r="N244" i="49"/>
  <c r="O210" i="49"/>
  <c r="N210" i="49"/>
  <c r="O203" i="49"/>
  <c r="N203" i="49"/>
  <c r="O174" i="49"/>
  <c r="N174" i="49"/>
  <c r="O166" i="49"/>
  <c r="N166" i="49"/>
  <c r="O158" i="49"/>
  <c r="N158" i="49"/>
  <c r="O120" i="49"/>
  <c r="N120" i="49"/>
  <c r="O114" i="49"/>
  <c r="N114" i="49"/>
  <c r="O107" i="49"/>
  <c r="N107" i="49"/>
  <c r="O101" i="49"/>
  <c r="N101" i="49"/>
  <c r="O80" i="49"/>
  <c r="N80" i="49"/>
  <c r="O69" i="49"/>
  <c r="N69" i="49"/>
  <c r="O61" i="49"/>
  <c r="N61" i="49"/>
  <c r="O40" i="49"/>
  <c r="N40" i="49"/>
  <c r="O34" i="49"/>
  <c r="N34" i="49"/>
  <c r="O26" i="49"/>
  <c r="O326" i="49" s="1"/>
  <c r="N26" i="49"/>
  <c r="N326" i="49" s="1"/>
  <c r="E324" i="70"/>
  <c r="D324" i="70" l="1"/>
  <c r="D302" i="70"/>
  <c r="D287" i="70"/>
  <c r="D256" i="70"/>
  <c r="D244" i="70"/>
  <c r="D210" i="70"/>
  <c r="D203" i="70"/>
  <c r="D174" i="70"/>
  <c r="D166" i="70"/>
  <c r="D158" i="70"/>
  <c r="D120" i="70"/>
  <c r="D114" i="70"/>
  <c r="D107" i="70"/>
  <c r="D101" i="70"/>
  <c r="D80" i="70"/>
  <c r="D69" i="70"/>
  <c r="D61" i="70"/>
  <c r="D40" i="70"/>
  <c r="D34" i="70"/>
  <c r="D26" i="70"/>
  <c r="D326" i="70" l="1"/>
  <c r="Q323" i="49"/>
  <c r="P323" i="49"/>
  <c r="Q322" i="49"/>
  <c r="P322" i="49"/>
  <c r="Q321" i="49"/>
  <c r="P321" i="49"/>
  <c r="Q320" i="49"/>
  <c r="P320" i="49"/>
  <c r="Q319" i="49"/>
  <c r="P319" i="49"/>
  <c r="Q318" i="49"/>
  <c r="P318" i="49"/>
  <c r="Q317" i="49"/>
  <c r="P317" i="49"/>
  <c r="Q316" i="49"/>
  <c r="P316" i="49"/>
  <c r="Q315" i="49"/>
  <c r="P315" i="49"/>
  <c r="Q314" i="49"/>
  <c r="P314" i="49"/>
  <c r="Q301" i="49"/>
  <c r="P301" i="49"/>
  <c r="Q300" i="49"/>
  <c r="P300" i="49"/>
  <c r="Q299" i="49"/>
  <c r="P299" i="49"/>
  <c r="Q298" i="49"/>
  <c r="P298" i="49"/>
  <c r="Q297" i="49"/>
  <c r="P297" i="49"/>
  <c r="Q296" i="49"/>
  <c r="P296" i="49"/>
  <c r="Q295" i="49"/>
  <c r="P295" i="49"/>
  <c r="Q294" i="49"/>
  <c r="P294" i="49"/>
  <c r="Q293" i="49"/>
  <c r="P293" i="49"/>
  <c r="Q292" i="49"/>
  <c r="P292" i="49"/>
  <c r="Q286" i="49"/>
  <c r="P286" i="49"/>
  <c r="Q285" i="49"/>
  <c r="P285" i="49"/>
  <c r="Q284" i="49"/>
  <c r="P284" i="49"/>
  <c r="Q283" i="49"/>
  <c r="P283" i="49"/>
  <c r="Q282" i="49"/>
  <c r="P282" i="49"/>
  <c r="Q281" i="49"/>
  <c r="P281" i="49"/>
  <c r="Q280" i="49"/>
  <c r="P280" i="49"/>
  <c r="Q279" i="49"/>
  <c r="P279" i="49"/>
  <c r="Q278" i="49"/>
  <c r="P278" i="49"/>
  <c r="Q277" i="49"/>
  <c r="P277" i="49"/>
  <c r="Q276" i="49"/>
  <c r="P276" i="49"/>
  <c r="Q275" i="49"/>
  <c r="P275" i="49"/>
  <c r="Q255" i="49"/>
  <c r="P255" i="49"/>
  <c r="Q254" i="49"/>
  <c r="P254" i="49"/>
  <c r="Q253" i="49"/>
  <c r="P253" i="49"/>
  <c r="Q252" i="49"/>
  <c r="P252" i="49"/>
  <c r="Q251" i="49"/>
  <c r="P251" i="49"/>
  <c r="Q250" i="49"/>
  <c r="P250" i="49"/>
  <c r="Q249" i="49"/>
  <c r="P249" i="49"/>
  <c r="Q243" i="49"/>
  <c r="P243" i="49"/>
  <c r="Q242" i="49"/>
  <c r="P242" i="49"/>
  <c r="Q241" i="49"/>
  <c r="P241" i="49"/>
  <c r="Q240" i="49"/>
  <c r="P240" i="49"/>
  <c r="Q239" i="49"/>
  <c r="P239" i="49"/>
  <c r="Q238" i="49"/>
  <c r="P238" i="49"/>
  <c r="Q237" i="49"/>
  <c r="P237" i="49"/>
  <c r="Q236" i="49"/>
  <c r="P236" i="49"/>
  <c r="Q235" i="49"/>
  <c r="P235" i="49"/>
  <c r="Q234" i="49"/>
  <c r="P234" i="49"/>
  <c r="Q233" i="49"/>
  <c r="P233" i="49"/>
  <c r="Q209" i="49"/>
  <c r="P209" i="49"/>
  <c r="Q208" i="49"/>
  <c r="P208" i="49"/>
  <c r="Q202" i="49"/>
  <c r="P202" i="49"/>
  <c r="Q201" i="49"/>
  <c r="P201" i="49"/>
  <c r="Q200" i="49"/>
  <c r="P200" i="49"/>
  <c r="Q199" i="49"/>
  <c r="P199" i="49"/>
  <c r="Q198" i="49"/>
  <c r="P198" i="49"/>
  <c r="Q197" i="49"/>
  <c r="P197" i="49"/>
  <c r="Q196" i="49"/>
  <c r="P196" i="49"/>
  <c r="Q195" i="49"/>
  <c r="P195" i="49"/>
  <c r="Q194" i="49"/>
  <c r="P194" i="49"/>
  <c r="Q193" i="49"/>
  <c r="P193" i="49"/>
  <c r="Q192" i="49"/>
  <c r="P192" i="49"/>
  <c r="Q191" i="49"/>
  <c r="P191" i="49"/>
  <c r="Q190" i="49"/>
  <c r="P190" i="49"/>
  <c r="Q189" i="49"/>
  <c r="P189" i="49"/>
  <c r="Q173" i="49"/>
  <c r="Q174" i="49" s="1"/>
  <c r="P173" i="49"/>
  <c r="Q172" i="49"/>
  <c r="P172" i="49"/>
  <c r="P171" i="49"/>
  <c r="Q171" i="49"/>
  <c r="Q165" i="49"/>
  <c r="P165" i="49"/>
  <c r="Q164" i="49"/>
  <c r="P164" i="49"/>
  <c r="Q163" i="49"/>
  <c r="P163" i="49"/>
  <c r="Q157" i="49"/>
  <c r="P156" i="49"/>
  <c r="P157" i="49"/>
  <c r="Q156" i="49"/>
  <c r="Q155" i="49"/>
  <c r="P155" i="49"/>
  <c r="Q154" i="49"/>
  <c r="P154" i="49"/>
  <c r="Q153" i="49"/>
  <c r="P153" i="49"/>
  <c r="Q152" i="49"/>
  <c r="P152" i="49"/>
  <c r="Q151" i="49"/>
  <c r="P151" i="49"/>
  <c r="Q150" i="49"/>
  <c r="P150" i="49"/>
  <c r="Q149" i="49"/>
  <c r="P149" i="49"/>
  <c r="Q148" i="49"/>
  <c r="P148" i="49"/>
  <c r="Q147" i="49"/>
  <c r="P147" i="49"/>
  <c r="Q146" i="49"/>
  <c r="P146" i="49"/>
  <c r="Q145" i="49"/>
  <c r="P145" i="49"/>
  <c r="Q119" i="49"/>
  <c r="Q120" i="49" s="1"/>
  <c r="P119" i="49"/>
  <c r="P120" i="49" s="1"/>
  <c r="Q113" i="49"/>
  <c r="P113" i="49"/>
  <c r="Q112" i="49"/>
  <c r="P112" i="49"/>
  <c r="Q106" i="49"/>
  <c r="Q107" i="49" s="1"/>
  <c r="P106" i="49"/>
  <c r="P107" i="49" s="1"/>
  <c r="Q100" i="49"/>
  <c r="P100" i="49"/>
  <c r="Q99" i="49"/>
  <c r="P99" i="49"/>
  <c r="Q98" i="49"/>
  <c r="P98" i="49"/>
  <c r="Q97" i="49"/>
  <c r="P97" i="49"/>
  <c r="Q79" i="49"/>
  <c r="P79" i="49"/>
  <c r="Q78" i="49"/>
  <c r="P78" i="49"/>
  <c r="Q77" i="49"/>
  <c r="P77" i="49"/>
  <c r="Q76" i="49"/>
  <c r="P76" i="49"/>
  <c r="Q75" i="49"/>
  <c r="P75" i="49"/>
  <c r="Q74" i="49"/>
  <c r="P74" i="49"/>
  <c r="Q68" i="49"/>
  <c r="P68" i="49"/>
  <c r="Q67" i="49"/>
  <c r="P67" i="49"/>
  <c r="Q66" i="49"/>
  <c r="P66" i="49"/>
  <c r="Q60" i="49"/>
  <c r="P60" i="49"/>
  <c r="Q59" i="49"/>
  <c r="P59" i="49"/>
  <c r="Q58" i="49"/>
  <c r="P58" i="49"/>
  <c r="Q57" i="49"/>
  <c r="P57" i="49"/>
  <c r="Q56" i="49"/>
  <c r="P56" i="49"/>
  <c r="Q55" i="49"/>
  <c r="P55" i="49"/>
  <c r="Q39" i="49"/>
  <c r="Q40" i="49" s="1"/>
  <c r="P39" i="49"/>
  <c r="P40" i="49" s="1"/>
  <c r="Q33" i="49"/>
  <c r="P33" i="49"/>
  <c r="Q32" i="49"/>
  <c r="P32" i="49"/>
  <c r="Q31" i="49"/>
  <c r="P31" i="49"/>
  <c r="P18" i="49"/>
  <c r="P11" i="49"/>
  <c r="Q10" i="49"/>
  <c r="P10" i="49"/>
  <c r="Q25" i="49"/>
  <c r="P25" i="49"/>
  <c r="Q24" i="49"/>
  <c r="P24" i="49"/>
  <c r="Q23" i="49"/>
  <c r="P23" i="49"/>
  <c r="Q22" i="49"/>
  <c r="P22" i="49"/>
  <c r="Q21" i="49"/>
  <c r="P21" i="49"/>
  <c r="Q20" i="49"/>
  <c r="P20" i="49"/>
  <c r="Q19" i="49"/>
  <c r="P19" i="49"/>
  <c r="Q18" i="49"/>
  <c r="Q17" i="49"/>
  <c r="P17" i="49"/>
  <c r="Q16" i="49"/>
  <c r="P16" i="49"/>
  <c r="Q15" i="49"/>
  <c r="P15" i="49"/>
  <c r="Q14" i="49"/>
  <c r="P14" i="49"/>
  <c r="Q13" i="49"/>
  <c r="P13" i="49"/>
  <c r="Q12" i="49"/>
  <c r="P12" i="49"/>
  <c r="Q11" i="49"/>
  <c r="Q30" i="46"/>
  <c r="P30" i="46"/>
  <c r="Q29" i="46"/>
  <c r="P29" i="46"/>
  <c r="Q28" i="46"/>
  <c r="P28" i="46"/>
  <c r="Q27" i="46"/>
  <c r="P27" i="46"/>
  <c r="Q26" i="46"/>
  <c r="P26" i="46"/>
  <c r="Q25" i="46"/>
  <c r="P25" i="46"/>
  <c r="Q24" i="46"/>
  <c r="P24" i="46"/>
  <c r="Q23" i="46"/>
  <c r="P23" i="46"/>
  <c r="Q22" i="46"/>
  <c r="P22" i="46"/>
  <c r="Q21" i="46"/>
  <c r="P21" i="46"/>
  <c r="Q20" i="46"/>
  <c r="P20" i="46"/>
  <c r="Q19" i="46"/>
  <c r="P19" i="46"/>
  <c r="Q18" i="46"/>
  <c r="P18" i="46"/>
  <c r="Q17" i="46"/>
  <c r="P17" i="46"/>
  <c r="Q16" i="46"/>
  <c r="P16" i="46"/>
  <c r="Q15" i="46"/>
  <c r="P15" i="46"/>
  <c r="Q14" i="46"/>
  <c r="P14" i="46"/>
  <c r="Q13" i="46"/>
  <c r="P13" i="46"/>
  <c r="Q12" i="46"/>
  <c r="P12" i="46"/>
  <c r="Q11" i="46"/>
  <c r="P11" i="46"/>
  <c r="P31" i="46" s="1"/>
  <c r="N31" i="46"/>
  <c r="Q31" i="46" l="1"/>
  <c r="Q34" i="49"/>
  <c r="Q203" i="49"/>
  <c r="Q244" i="49"/>
  <c r="Q324" i="49"/>
  <c r="P34" i="49"/>
  <c r="P210" i="49"/>
  <c r="Q26" i="49"/>
  <c r="Q210" i="49"/>
  <c r="Q287" i="49"/>
  <c r="Q302" i="49"/>
  <c r="P26" i="49"/>
  <c r="P256" i="49"/>
  <c r="P302" i="49"/>
  <c r="Q80" i="49"/>
  <c r="Q256" i="49"/>
  <c r="P203" i="49"/>
  <c r="P244" i="49"/>
  <c r="P324" i="49"/>
  <c r="P158" i="49"/>
  <c r="P287" i="49"/>
  <c r="P174" i="49"/>
  <c r="Q158" i="49"/>
  <c r="Q114" i="49"/>
  <c r="Q101" i="49"/>
  <c r="Q69" i="49"/>
  <c r="P101" i="49"/>
  <c r="P61" i="49"/>
  <c r="P166" i="49"/>
  <c r="Q166" i="49"/>
  <c r="P114" i="49"/>
  <c r="P80" i="49"/>
  <c r="P69" i="49"/>
  <c r="Q61" i="49"/>
  <c r="Q326" i="49" s="1"/>
  <c r="P326" i="49" l="1"/>
  <c r="M31" i="71"/>
  <c r="L31" i="71"/>
  <c r="K31" i="71"/>
  <c r="J31" i="71"/>
  <c r="I31" i="71"/>
  <c r="H31" i="71"/>
  <c r="G31" i="71"/>
  <c r="F31" i="71"/>
  <c r="E31" i="71"/>
  <c r="D31" i="71"/>
  <c r="C31" i="71"/>
  <c r="B31" i="71"/>
  <c r="M324" i="49"/>
  <c r="M302" i="49"/>
  <c r="M287" i="49"/>
  <c r="M256" i="49"/>
  <c r="M244" i="49"/>
  <c r="M210" i="49"/>
  <c r="M203" i="49"/>
  <c r="M174" i="49"/>
  <c r="M166" i="49"/>
  <c r="M158" i="49"/>
  <c r="M120" i="49"/>
  <c r="M114" i="49"/>
  <c r="M107" i="49"/>
  <c r="M101" i="49"/>
  <c r="M80" i="49"/>
  <c r="M69" i="49"/>
  <c r="M61" i="49"/>
  <c r="M40" i="49"/>
  <c r="M34" i="49"/>
  <c r="M26" i="49"/>
  <c r="M302" i="70"/>
  <c r="L302" i="70"/>
  <c r="K302" i="70"/>
  <c r="J302" i="70"/>
  <c r="I302" i="70"/>
  <c r="H302" i="70"/>
  <c r="G302" i="70"/>
  <c r="F302" i="70"/>
  <c r="E302" i="70"/>
  <c r="M287" i="70"/>
  <c r="L287" i="70"/>
  <c r="K287" i="70"/>
  <c r="J287" i="70"/>
  <c r="I287" i="70"/>
  <c r="H287" i="70"/>
  <c r="G287" i="70"/>
  <c r="F287" i="70"/>
  <c r="E287" i="70"/>
  <c r="M256" i="70"/>
  <c r="L256" i="70"/>
  <c r="K256" i="70"/>
  <c r="J256" i="70"/>
  <c r="I256" i="70"/>
  <c r="H256" i="70"/>
  <c r="G256" i="70"/>
  <c r="F256" i="70"/>
  <c r="E256" i="70"/>
  <c r="M244" i="70"/>
  <c r="L244" i="70"/>
  <c r="K244" i="70"/>
  <c r="J244" i="70"/>
  <c r="I244" i="70"/>
  <c r="H244" i="70"/>
  <c r="G244" i="70"/>
  <c r="F244" i="70"/>
  <c r="E244" i="70"/>
  <c r="M210" i="70"/>
  <c r="L210" i="70"/>
  <c r="K210" i="70"/>
  <c r="J210" i="70"/>
  <c r="I210" i="70"/>
  <c r="H210" i="70"/>
  <c r="G210" i="70"/>
  <c r="F210" i="70"/>
  <c r="E210" i="70"/>
  <c r="M203" i="70"/>
  <c r="L203" i="70"/>
  <c r="K203" i="70"/>
  <c r="J203" i="70"/>
  <c r="I203" i="70"/>
  <c r="H203" i="70"/>
  <c r="G203" i="70"/>
  <c r="F203" i="70"/>
  <c r="E203" i="70"/>
  <c r="M174" i="70"/>
  <c r="L174" i="70"/>
  <c r="K174" i="70"/>
  <c r="J174" i="70"/>
  <c r="I174" i="70"/>
  <c r="H174" i="70"/>
  <c r="G174" i="70"/>
  <c r="F174" i="70"/>
  <c r="E174" i="70"/>
  <c r="M166" i="70"/>
  <c r="L166" i="70"/>
  <c r="K166" i="70"/>
  <c r="J166" i="70"/>
  <c r="I166" i="70"/>
  <c r="H166" i="70"/>
  <c r="G166" i="70"/>
  <c r="F166" i="70"/>
  <c r="E166" i="70"/>
  <c r="M158" i="70"/>
  <c r="L158" i="70"/>
  <c r="K158" i="70"/>
  <c r="J158" i="70"/>
  <c r="I158" i="70"/>
  <c r="H158" i="70"/>
  <c r="G158" i="70"/>
  <c r="F158" i="70"/>
  <c r="E158" i="70"/>
  <c r="M120" i="70"/>
  <c r="L120" i="70"/>
  <c r="K120" i="70"/>
  <c r="J120" i="70"/>
  <c r="I120" i="70"/>
  <c r="H120" i="70"/>
  <c r="G120" i="70"/>
  <c r="F120" i="70"/>
  <c r="E120" i="70"/>
  <c r="M114" i="70"/>
  <c r="L114" i="70"/>
  <c r="K114" i="70"/>
  <c r="J114" i="70"/>
  <c r="I114" i="70"/>
  <c r="H114" i="70"/>
  <c r="G114" i="70"/>
  <c r="F114" i="70"/>
  <c r="E114" i="70"/>
  <c r="M107" i="70"/>
  <c r="L107" i="70"/>
  <c r="K107" i="70"/>
  <c r="J107" i="70"/>
  <c r="I107" i="70"/>
  <c r="H107" i="70"/>
  <c r="G107" i="70"/>
  <c r="F107" i="70"/>
  <c r="E107" i="70"/>
  <c r="M101" i="70"/>
  <c r="L101" i="70"/>
  <c r="K101" i="70"/>
  <c r="J101" i="70"/>
  <c r="I101" i="70"/>
  <c r="H101" i="70"/>
  <c r="G101" i="70"/>
  <c r="F101" i="70"/>
  <c r="E101" i="70"/>
  <c r="M80" i="70"/>
  <c r="L80" i="70"/>
  <c r="K80" i="70"/>
  <c r="J80" i="70"/>
  <c r="I80" i="70"/>
  <c r="H80" i="70"/>
  <c r="G80" i="70"/>
  <c r="F80" i="70"/>
  <c r="E80" i="70"/>
  <c r="M69" i="70"/>
  <c r="L69" i="70"/>
  <c r="K69" i="70"/>
  <c r="J69" i="70"/>
  <c r="I69" i="70"/>
  <c r="H69" i="70"/>
  <c r="G69" i="70"/>
  <c r="F69" i="70"/>
  <c r="E69" i="70"/>
  <c r="M61" i="70"/>
  <c r="L61" i="70"/>
  <c r="K61" i="70"/>
  <c r="J61" i="70"/>
  <c r="I61" i="70"/>
  <c r="H61" i="70"/>
  <c r="G61" i="70"/>
  <c r="F61" i="70"/>
  <c r="E61" i="70"/>
  <c r="M40" i="70"/>
  <c r="L40" i="70"/>
  <c r="K40" i="70"/>
  <c r="J40" i="70"/>
  <c r="I40" i="70"/>
  <c r="H40" i="70"/>
  <c r="G40" i="70"/>
  <c r="F40" i="70"/>
  <c r="E40" i="70"/>
  <c r="M34" i="70"/>
  <c r="L34" i="70"/>
  <c r="K34" i="70"/>
  <c r="J34" i="70"/>
  <c r="I34" i="70"/>
  <c r="H34" i="70"/>
  <c r="G34" i="70"/>
  <c r="F34" i="70"/>
  <c r="E34" i="70"/>
  <c r="M26" i="70"/>
  <c r="L26" i="70"/>
  <c r="K26" i="70"/>
  <c r="J26" i="70"/>
  <c r="I26" i="70"/>
  <c r="H26" i="70"/>
  <c r="G26" i="70"/>
  <c r="F26" i="70"/>
  <c r="E26" i="70"/>
  <c r="C326" i="70"/>
  <c r="J326" i="70" l="1"/>
  <c r="E326" i="70"/>
  <c r="M326" i="49"/>
  <c r="B326" i="70"/>
  <c r="F326" i="70"/>
  <c r="K326" i="70"/>
  <c r="H326" i="70"/>
  <c r="I326" i="70"/>
  <c r="L326" i="70"/>
  <c r="M326" i="70"/>
  <c r="G326" i="70"/>
  <c r="I31" i="68" l="1"/>
  <c r="M31" i="68"/>
  <c r="L31" i="68"/>
  <c r="K31" i="68"/>
  <c r="J31" i="68"/>
  <c r="H31" i="68"/>
  <c r="G31" i="68"/>
  <c r="F31" i="68"/>
  <c r="E31" i="68"/>
  <c r="D31" i="68"/>
  <c r="C31" i="68"/>
  <c r="B31" i="68"/>
  <c r="E174" i="67" l="1"/>
  <c r="F174" i="67"/>
  <c r="O31" i="46" l="1"/>
  <c r="L324" i="49" l="1"/>
  <c r="L302" i="49"/>
  <c r="L287" i="49"/>
  <c r="L256" i="49"/>
  <c r="L244" i="49"/>
  <c r="L210" i="49"/>
  <c r="L203" i="49"/>
  <c r="L174" i="49"/>
  <c r="L166" i="49"/>
  <c r="L158" i="49"/>
  <c r="L120" i="49"/>
  <c r="L114" i="49"/>
  <c r="L107" i="49"/>
  <c r="L101" i="49"/>
  <c r="L80" i="49"/>
  <c r="L69" i="49"/>
  <c r="L61" i="49"/>
  <c r="L40" i="49"/>
  <c r="L34" i="49"/>
  <c r="L26" i="49"/>
  <c r="B174" i="67"/>
  <c r="D34" i="67"/>
  <c r="E34" i="67"/>
  <c r="M324" i="67"/>
  <c r="L324" i="67"/>
  <c r="K324" i="67"/>
  <c r="J324" i="67"/>
  <c r="I324" i="67"/>
  <c r="H324" i="67"/>
  <c r="G324" i="67"/>
  <c r="F324" i="67"/>
  <c r="E324" i="67"/>
  <c r="D324" i="67"/>
  <c r="C324" i="67"/>
  <c r="B324" i="67"/>
  <c r="M302" i="67"/>
  <c r="L302" i="67"/>
  <c r="K302" i="67"/>
  <c r="J302" i="67"/>
  <c r="I302" i="67"/>
  <c r="H302" i="67"/>
  <c r="G302" i="67"/>
  <c r="F302" i="67"/>
  <c r="E302" i="67"/>
  <c r="D302" i="67"/>
  <c r="C302" i="67"/>
  <c r="B302" i="67"/>
  <c r="M287" i="67"/>
  <c r="L287" i="67"/>
  <c r="K287" i="67"/>
  <c r="J287" i="67"/>
  <c r="I287" i="67"/>
  <c r="H287" i="67"/>
  <c r="G287" i="67"/>
  <c r="F287" i="67"/>
  <c r="E287" i="67"/>
  <c r="D287" i="67"/>
  <c r="C287" i="67"/>
  <c r="B287" i="67"/>
  <c r="M256" i="67"/>
  <c r="L256" i="67"/>
  <c r="K256" i="67"/>
  <c r="J256" i="67"/>
  <c r="I256" i="67"/>
  <c r="H256" i="67"/>
  <c r="G256" i="67"/>
  <c r="F256" i="67"/>
  <c r="E256" i="67"/>
  <c r="D256" i="67"/>
  <c r="C256" i="67"/>
  <c r="B256" i="67"/>
  <c r="M244" i="67"/>
  <c r="L244" i="67"/>
  <c r="K244" i="67"/>
  <c r="J244" i="67"/>
  <c r="I244" i="67"/>
  <c r="H244" i="67"/>
  <c r="G244" i="67"/>
  <c r="F244" i="67"/>
  <c r="E244" i="67"/>
  <c r="D244" i="67"/>
  <c r="C244" i="67"/>
  <c r="B244" i="67"/>
  <c r="M210" i="67"/>
  <c r="L210" i="67"/>
  <c r="K210" i="67"/>
  <c r="J210" i="67"/>
  <c r="I210" i="67"/>
  <c r="H210" i="67"/>
  <c r="G210" i="67"/>
  <c r="F210" i="67"/>
  <c r="E210" i="67"/>
  <c r="D210" i="67"/>
  <c r="C210" i="67"/>
  <c r="B210" i="67"/>
  <c r="M203" i="67"/>
  <c r="L203" i="67"/>
  <c r="K203" i="67"/>
  <c r="J203" i="67"/>
  <c r="I203" i="67"/>
  <c r="H203" i="67"/>
  <c r="G203" i="67"/>
  <c r="F203" i="67"/>
  <c r="E203" i="67"/>
  <c r="D203" i="67"/>
  <c r="C203" i="67"/>
  <c r="B203" i="67"/>
  <c r="M174" i="67"/>
  <c r="L174" i="67"/>
  <c r="K174" i="67"/>
  <c r="J174" i="67"/>
  <c r="I174" i="67"/>
  <c r="H174" i="67"/>
  <c r="G174" i="67"/>
  <c r="D174" i="67"/>
  <c r="C174" i="67"/>
  <c r="M166" i="67"/>
  <c r="L166" i="67"/>
  <c r="K166" i="67"/>
  <c r="J166" i="67"/>
  <c r="I166" i="67"/>
  <c r="H166" i="67"/>
  <c r="G166" i="67"/>
  <c r="F166" i="67"/>
  <c r="E166" i="67"/>
  <c r="D166" i="67"/>
  <c r="C166" i="67"/>
  <c r="B166" i="67"/>
  <c r="M158" i="67"/>
  <c r="L158" i="67"/>
  <c r="K158" i="67"/>
  <c r="J158" i="67"/>
  <c r="I158" i="67"/>
  <c r="H158" i="67"/>
  <c r="G158" i="67"/>
  <c r="F158" i="67"/>
  <c r="E158" i="67"/>
  <c r="D158" i="67"/>
  <c r="C158" i="67"/>
  <c r="B158" i="67"/>
  <c r="M120" i="67"/>
  <c r="L120" i="67"/>
  <c r="K120" i="67"/>
  <c r="J120" i="67"/>
  <c r="I120" i="67"/>
  <c r="H120" i="67"/>
  <c r="G120" i="67"/>
  <c r="F120" i="67"/>
  <c r="E120" i="67"/>
  <c r="D120" i="67"/>
  <c r="C120" i="67"/>
  <c r="B120" i="67"/>
  <c r="M114" i="67"/>
  <c r="L114" i="67"/>
  <c r="K114" i="67"/>
  <c r="J114" i="67"/>
  <c r="I114" i="67"/>
  <c r="H114" i="67"/>
  <c r="G114" i="67"/>
  <c r="F114" i="67"/>
  <c r="E114" i="67"/>
  <c r="D114" i="67"/>
  <c r="C114" i="67"/>
  <c r="B114" i="67"/>
  <c r="M107" i="67"/>
  <c r="L107" i="67"/>
  <c r="K107" i="67"/>
  <c r="J107" i="67"/>
  <c r="I107" i="67"/>
  <c r="H107" i="67"/>
  <c r="G107" i="67"/>
  <c r="F107" i="67"/>
  <c r="E107" i="67"/>
  <c r="D107" i="67"/>
  <c r="C107" i="67"/>
  <c r="B107" i="67"/>
  <c r="M101" i="67"/>
  <c r="L101" i="67"/>
  <c r="K101" i="67"/>
  <c r="J101" i="67"/>
  <c r="I101" i="67"/>
  <c r="H101" i="67"/>
  <c r="G101" i="67"/>
  <c r="F101" i="67"/>
  <c r="E101" i="67"/>
  <c r="D101" i="67"/>
  <c r="C101" i="67"/>
  <c r="B101" i="67"/>
  <c r="M80" i="67"/>
  <c r="L80" i="67"/>
  <c r="K80" i="67"/>
  <c r="J80" i="67"/>
  <c r="I80" i="67"/>
  <c r="H80" i="67"/>
  <c r="G80" i="67"/>
  <c r="F80" i="67"/>
  <c r="E80" i="67"/>
  <c r="D80" i="67"/>
  <c r="C80" i="67"/>
  <c r="B80" i="67"/>
  <c r="M69" i="67"/>
  <c r="L69" i="67"/>
  <c r="K69" i="67"/>
  <c r="J69" i="67"/>
  <c r="I69" i="67"/>
  <c r="H69" i="67"/>
  <c r="G69" i="67"/>
  <c r="F69" i="67"/>
  <c r="E69" i="67"/>
  <c r="D69" i="67"/>
  <c r="C69" i="67"/>
  <c r="B69" i="67"/>
  <c r="M61" i="67"/>
  <c r="L61" i="67"/>
  <c r="K61" i="67"/>
  <c r="J61" i="67"/>
  <c r="I61" i="67"/>
  <c r="H61" i="67"/>
  <c r="G61" i="67"/>
  <c r="F61" i="67"/>
  <c r="E61" i="67"/>
  <c r="D61" i="67"/>
  <c r="C61" i="67"/>
  <c r="B61" i="67"/>
  <c r="M40" i="67"/>
  <c r="L40" i="67"/>
  <c r="K40" i="67"/>
  <c r="J40" i="67"/>
  <c r="I40" i="67"/>
  <c r="H40" i="67"/>
  <c r="G40" i="67"/>
  <c r="F40" i="67"/>
  <c r="E40" i="67"/>
  <c r="D40" i="67"/>
  <c r="C40" i="67"/>
  <c r="B40" i="67"/>
  <c r="M34" i="67"/>
  <c r="L34" i="67"/>
  <c r="K34" i="67"/>
  <c r="J34" i="67"/>
  <c r="I34" i="67"/>
  <c r="H34" i="67"/>
  <c r="G34" i="67"/>
  <c r="F34" i="67"/>
  <c r="C34" i="67"/>
  <c r="B34" i="67"/>
  <c r="M26" i="67"/>
  <c r="L26" i="67"/>
  <c r="K26" i="67"/>
  <c r="J26" i="67"/>
  <c r="I26" i="67"/>
  <c r="H26" i="67"/>
  <c r="G26" i="67"/>
  <c r="F26" i="67"/>
  <c r="E26" i="67"/>
  <c r="D26" i="67"/>
  <c r="C26" i="67"/>
  <c r="B26" i="67"/>
  <c r="L326" i="49" l="1"/>
  <c r="D326" i="67"/>
  <c r="F326" i="67"/>
  <c r="I326" i="67"/>
  <c r="J326" i="67"/>
  <c r="G326" i="67"/>
  <c r="H326" i="67"/>
  <c r="K326" i="67"/>
  <c r="B326" i="67"/>
  <c r="C326" i="67"/>
  <c r="L326" i="67"/>
  <c r="E326" i="67"/>
  <c r="M326" i="67"/>
  <c r="K61" i="66" l="1"/>
  <c r="K120" i="66"/>
  <c r="I34" i="66" l="1"/>
  <c r="E31" i="46" l="1"/>
  <c r="H256" i="66"/>
  <c r="L31" i="46" l="1"/>
  <c r="M31" i="46"/>
  <c r="B324" i="49" l="1"/>
  <c r="C324" i="49"/>
  <c r="D324" i="49"/>
  <c r="E324" i="49"/>
  <c r="F324" i="49"/>
  <c r="G324" i="49"/>
  <c r="B302" i="49"/>
  <c r="C302" i="49"/>
  <c r="D302" i="49"/>
  <c r="E302" i="49"/>
  <c r="F302" i="49"/>
  <c r="G302" i="49"/>
  <c r="B287" i="49"/>
  <c r="C287" i="49"/>
  <c r="D287" i="49"/>
  <c r="E287" i="49"/>
  <c r="F287" i="49"/>
  <c r="G287" i="49"/>
  <c r="B256" i="49"/>
  <c r="C256" i="49"/>
  <c r="D256" i="49"/>
  <c r="E256" i="49"/>
  <c r="F256" i="49"/>
  <c r="G256" i="49"/>
  <c r="B244" i="49"/>
  <c r="C244" i="49"/>
  <c r="D244" i="49"/>
  <c r="E244" i="49"/>
  <c r="F244" i="49"/>
  <c r="G244" i="49"/>
  <c r="B210" i="49"/>
  <c r="C210" i="49"/>
  <c r="D210" i="49"/>
  <c r="E210" i="49"/>
  <c r="F210" i="49"/>
  <c r="G210" i="49"/>
  <c r="B203" i="49"/>
  <c r="C203" i="49"/>
  <c r="D203" i="49"/>
  <c r="E203" i="49"/>
  <c r="F203" i="49"/>
  <c r="G203" i="49"/>
  <c r="B174" i="49"/>
  <c r="C174" i="49"/>
  <c r="D174" i="49"/>
  <c r="E174" i="49"/>
  <c r="F174" i="49"/>
  <c r="G174" i="49"/>
  <c r="B166" i="49"/>
  <c r="C166" i="49"/>
  <c r="D166" i="49"/>
  <c r="E166" i="49"/>
  <c r="F166" i="49"/>
  <c r="G166" i="49"/>
  <c r="B158" i="49"/>
  <c r="C158" i="49"/>
  <c r="D158" i="49"/>
  <c r="E158" i="49"/>
  <c r="F158" i="49"/>
  <c r="G158" i="49"/>
  <c r="G120" i="49"/>
  <c r="F120" i="49"/>
  <c r="E120" i="49"/>
  <c r="D120" i="49"/>
  <c r="C120" i="49"/>
  <c r="B120" i="49"/>
  <c r="F114" i="49"/>
  <c r="G114" i="49"/>
  <c r="E114" i="49"/>
  <c r="D114" i="49"/>
  <c r="C114" i="49"/>
  <c r="B114" i="49"/>
  <c r="G107" i="49"/>
  <c r="F107" i="49"/>
  <c r="E107" i="49"/>
  <c r="D107" i="49"/>
  <c r="C107" i="49"/>
  <c r="B107" i="49"/>
  <c r="B101" i="49"/>
  <c r="C101" i="49"/>
  <c r="D101" i="49"/>
  <c r="E101" i="49"/>
  <c r="F101" i="49"/>
  <c r="G101" i="49"/>
  <c r="B80" i="49"/>
  <c r="C80" i="49"/>
  <c r="D80" i="49"/>
  <c r="E80" i="49"/>
  <c r="F80" i="49"/>
  <c r="G80" i="49"/>
  <c r="B69" i="49"/>
  <c r="C69" i="49"/>
  <c r="D69" i="49"/>
  <c r="E69" i="49"/>
  <c r="F69" i="49"/>
  <c r="G69" i="49"/>
  <c r="B61" i="49"/>
  <c r="C61" i="49"/>
  <c r="D61" i="49"/>
  <c r="E61" i="49"/>
  <c r="F61" i="49"/>
  <c r="G61" i="49"/>
  <c r="G40" i="49"/>
  <c r="F40" i="49"/>
  <c r="E40" i="49"/>
  <c r="D40" i="49"/>
  <c r="C40" i="49"/>
  <c r="B40" i="49"/>
  <c r="B34" i="49"/>
  <c r="C34" i="49"/>
  <c r="D34" i="49"/>
  <c r="E34" i="49"/>
  <c r="F34" i="49"/>
  <c r="G34" i="49"/>
  <c r="G26" i="49"/>
  <c r="E26" i="49"/>
  <c r="F26" i="49"/>
  <c r="B26" i="49"/>
  <c r="C26" i="49"/>
  <c r="D26" i="49"/>
  <c r="C326" i="49" l="1"/>
  <c r="G326" i="49"/>
  <c r="D326" i="49"/>
  <c r="B326" i="49"/>
  <c r="E326" i="49"/>
  <c r="F326" i="49"/>
  <c r="M41" i="64"/>
  <c r="D31" i="46"/>
  <c r="F31" i="46"/>
  <c r="G31" i="46"/>
  <c r="K31" i="46"/>
  <c r="M302" i="66"/>
  <c r="M13" i="65" s="1"/>
  <c r="B302" i="66"/>
  <c r="B40" i="66"/>
  <c r="B11" i="65" s="1"/>
  <c r="C40" i="66"/>
  <c r="C11" i="65" s="1"/>
  <c r="D40" i="66"/>
  <c r="D11" i="65" s="1"/>
  <c r="E40" i="66"/>
  <c r="E11" i="65" s="1"/>
  <c r="F40" i="66"/>
  <c r="F11" i="65" s="1"/>
  <c r="G40" i="66"/>
  <c r="G11" i="65" s="1"/>
  <c r="H40" i="66"/>
  <c r="H11" i="65" s="1"/>
  <c r="I40" i="66"/>
  <c r="J40" i="66"/>
  <c r="J11" i="65" s="1"/>
  <c r="K40" i="66"/>
  <c r="K11" i="65" s="1"/>
  <c r="L40" i="66"/>
  <c r="L11" i="65" s="1"/>
  <c r="M40" i="66"/>
  <c r="M11" i="65" s="1"/>
  <c r="M324" i="66"/>
  <c r="M29" i="65" s="1"/>
  <c r="L324" i="66"/>
  <c r="L29" i="65" s="1"/>
  <c r="K324" i="66"/>
  <c r="K29" i="65" s="1"/>
  <c r="J324" i="66"/>
  <c r="J29" i="65" s="1"/>
  <c r="I324" i="66"/>
  <c r="H324" i="66"/>
  <c r="H29" i="65" s="1"/>
  <c r="G324" i="66"/>
  <c r="G29" i="65" s="1"/>
  <c r="F324" i="66"/>
  <c r="F29" i="65" s="1"/>
  <c r="E324" i="66"/>
  <c r="E29" i="65" s="1"/>
  <c r="D324" i="66"/>
  <c r="D29" i="65" s="1"/>
  <c r="C324" i="66"/>
  <c r="C29" i="65" s="1"/>
  <c r="B324" i="66"/>
  <c r="B29" i="65" s="1"/>
  <c r="L302" i="66"/>
  <c r="L13" i="65" s="1"/>
  <c r="K302" i="66"/>
  <c r="K13" i="65" s="1"/>
  <c r="J302" i="66"/>
  <c r="J13" i="65" s="1"/>
  <c r="I302" i="66"/>
  <c r="H302" i="66"/>
  <c r="H13" i="65" s="1"/>
  <c r="G302" i="66"/>
  <c r="G13" i="65" s="1"/>
  <c r="F302" i="66"/>
  <c r="F13" i="65" s="1"/>
  <c r="E302" i="66"/>
  <c r="E13" i="65" s="1"/>
  <c r="D302" i="66"/>
  <c r="D13" i="65" s="1"/>
  <c r="C302" i="66"/>
  <c r="C13" i="65" s="1"/>
  <c r="B13" i="65"/>
  <c r="M287" i="66"/>
  <c r="M20" i="65" s="1"/>
  <c r="L287" i="66"/>
  <c r="L20" i="65" s="1"/>
  <c r="K287" i="66"/>
  <c r="K20" i="65" s="1"/>
  <c r="J287" i="66"/>
  <c r="J20" i="65" s="1"/>
  <c r="I287" i="66"/>
  <c r="H287" i="66"/>
  <c r="H20" i="65" s="1"/>
  <c r="G287" i="66"/>
  <c r="G20" i="65" s="1"/>
  <c r="F287" i="66"/>
  <c r="F20" i="65" s="1"/>
  <c r="E287" i="66"/>
  <c r="E20" i="65" s="1"/>
  <c r="D287" i="66"/>
  <c r="D20" i="65" s="1"/>
  <c r="C287" i="66"/>
  <c r="C20" i="65" s="1"/>
  <c r="B287" i="66"/>
  <c r="B20" i="65" s="1"/>
  <c r="M256" i="66"/>
  <c r="M22" i="65" s="1"/>
  <c r="L256" i="66"/>
  <c r="L22" i="65" s="1"/>
  <c r="K256" i="66"/>
  <c r="K22" i="65" s="1"/>
  <c r="J256" i="66"/>
  <c r="J22" i="65" s="1"/>
  <c r="I256" i="66"/>
  <c r="H22" i="65"/>
  <c r="G256" i="66"/>
  <c r="G22" i="65" s="1"/>
  <c r="F256" i="66"/>
  <c r="F22" i="65" s="1"/>
  <c r="E256" i="66"/>
  <c r="E22" i="65" s="1"/>
  <c r="D256" i="66"/>
  <c r="D22" i="65" s="1"/>
  <c r="C256" i="66"/>
  <c r="C22" i="65" s="1"/>
  <c r="B256" i="66"/>
  <c r="B22" i="65" s="1"/>
  <c r="M244" i="66"/>
  <c r="M19" i="65" s="1"/>
  <c r="L244" i="66"/>
  <c r="L19" i="65" s="1"/>
  <c r="K244" i="66"/>
  <c r="K19" i="65" s="1"/>
  <c r="J244" i="66"/>
  <c r="J19" i="65" s="1"/>
  <c r="I244" i="66"/>
  <c r="H244" i="66"/>
  <c r="H19" i="65" s="1"/>
  <c r="G244" i="66"/>
  <c r="G19" i="65" s="1"/>
  <c r="F244" i="66"/>
  <c r="F19" i="65" s="1"/>
  <c r="E244" i="66"/>
  <c r="E19" i="65" s="1"/>
  <c r="D244" i="66"/>
  <c r="D19" i="65" s="1"/>
  <c r="C244" i="66"/>
  <c r="C19" i="65" s="1"/>
  <c r="B244" i="66"/>
  <c r="B19" i="65" s="1"/>
  <c r="M210" i="66"/>
  <c r="M28" i="65" s="1"/>
  <c r="L210" i="66"/>
  <c r="L28" i="65" s="1"/>
  <c r="K210" i="66"/>
  <c r="K28" i="65" s="1"/>
  <c r="J210" i="66"/>
  <c r="J28" i="65" s="1"/>
  <c r="I210" i="66"/>
  <c r="H210" i="66"/>
  <c r="H28" i="65" s="1"/>
  <c r="G210" i="66"/>
  <c r="G28" i="65" s="1"/>
  <c r="F210" i="66"/>
  <c r="F28" i="65" s="1"/>
  <c r="E210" i="66"/>
  <c r="E28" i="65" s="1"/>
  <c r="D210" i="66"/>
  <c r="D28" i="65" s="1"/>
  <c r="C210" i="66"/>
  <c r="C28" i="65" s="1"/>
  <c r="B210" i="66"/>
  <c r="B28" i="65" s="1"/>
  <c r="M203" i="66"/>
  <c r="M18" i="65" s="1"/>
  <c r="L203" i="66"/>
  <c r="L18" i="65" s="1"/>
  <c r="K203" i="66"/>
  <c r="K18" i="65" s="1"/>
  <c r="J203" i="66"/>
  <c r="J18" i="65" s="1"/>
  <c r="I203" i="66"/>
  <c r="H203" i="66"/>
  <c r="H18" i="65" s="1"/>
  <c r="G203" i="66"/>
  <c r="G18" i="65" s="1"/>
  <c r="F203" i="66"/>
  <c r="F18" i="65" s="1"/>
  <c r="E203" i="66"/>
  <c r="E18" i="65" s="1"/>
  <c r="D203" i="66"/>
  <c r="D18" i="65" s="1"/>
  <c r="C203" i="66"/>
  <c r="C18" i="65" s="1"/>
  <c r="B203" i="66"/>
  <c r="B18" i="65" s="1"/>
  <c r="M174" i="66"/>
  <c r="M17" i="65" s="1"/>
  <c r="L174" i="66"/>
  <c r="L17" i="65" s="1"/>
  <c r="K174" i="66"/>
  <c r="K17" i="65" s="1"/>
  <c r="J174" i="66"/>
  <c r="J17" i="65" s="1"/>
  <c r="I174" i="66"/>
  <c r="H174" i="66"/>
  <c r="H17" i="65" s="1"/>
  <c r="G174" i="66"/>
  <c r="G17" i="65" s="1"/>
  <c r="F174" i="66"/>
  <c r="F17" i="65" s="1"/>
  <c r="E174" i="66"/>
  <c r="E17" i="65" s="1"/>
  <c r="D174" i="66"/>
  <c r="D17" i="65" s="1"/>
  <c r="C174" i="66"/>
  <c r="C17" i="65" s="1"/>
  <c r="B174" i="66"/>
  <c r="B17" i="65" s="1"/>
  <c r="M166" i="66"/>
  <c r="M30" i="65" s="1"/>
  <c r="L166" i="66"/>
  <c r="L30" i="65" s="1"/>
  <c r="K166" i="66"/>
  <c r="K30" i="65" s="1"/>
  <c r="J166" i="66"/>
  <c r="J30" i="65" s="1"/>
  <c r="I166" i="66"/>
  <c r="H166" i="66"/>
  <c r="H30" i="65" s="1"/>
  <c r="G166" i="66"/>
  <c r="G30" i="65" s="1"/>
  <c r="F166" i="66"/>
  <c r="F30" i="65" s="1"/>
  <c r="E166" i="66"/>
  <c r="E30" i="65" s="1"/>
  <c r="D166" i="66"/>
  <c r="D30" i="65" s="1"/>
  <c r="C166" i="66"/>
  <c r="C30" i="65" s="1"/>
  <c r="B166" i="66"/>
  <c r="B30" i="65" s="1"/>
  <c r="M158" i="66"/>
  <c r="M25" i="65" s="1"/>
  <c r="L158" i="66"/>
  <c r="L25" i="65" s="1"/>
  <c r="K158" i="66"/>
  <c r="K25" i="65" s="1"/>
  <c r="J158" i="66"/>
  <c r="J25" i="65" s="1"/>
  <c r="I158" i="66"/>
  <c r="H158" i="66"/>
  <c r="H25" i="65" s="1"/>
  <c r="G158" i="66"/>
  <c r="G25" i="65" s="1"/>
  <c r="F158" i="66"/>
  <c r="F25" i="65" s="1"/>
  <c r="E158" i="66"/>
  <c r="E25" i="65" s="1"/>
  <c r="D158" i="66"/>
  <c r="D25" i="65" s="1"/>
  <c r="C158" i="66"/>
  <c r="C25" i="65" s="1"/>
  <c r="B158" i="66"/>
  <c r="B25" i="65" s="1"/>
  <c r="M120" i="66"/>
  <c r="M24" i="65" s="1"/>
  <c r="L120" i="66"/>
  <c r="L24" i="65" s="1"/>
  <c r="K24" i="65"/>
  <c r="J120" i="66"/>
  <c r="J24" i="65" s="1"/>
  <c r="I120" i="66"/>
  <c r="H120" i="66"/>
  <c r="H24" i="65" s="1"/>
  <c r="G120" i="66"/>
  <c r="G24" i="65" s="1"/>
  <c r="F120" i="66"/>
  <c r="F24" i="65" s="1"/>
  <c r="E120" i="66"/>
  <c r="E24" i="65" s="1"/>
  <c r="D120" i="66"/>
  <c r="D24" i="65" s="1"/>
  <c r="C120" i="66"/>
  <c r="C24" i="65" s="1"/>
  <c r="B120" i="66"/>
  <c r="B24" i="65" s="1"/>
  <c r="M114" i="66"/>
  <c r="M23" i="65" s="1"/>
  <c r="L114" i="66"/>
  <c r="L23" i="65" s="1"/>
  <c r="K114" i="66"/>
  <c r="K23" i="65" s="1"/>
  <c r="J114" i="66"/>
  <c r="J23" i="65" s="1"/>
  <c r="I114" i="66"/>
  <c r="H114" i="66"/>
  <c r="H23" i="65" s="1"/>
  <c r="G114" i="66"/>
  <c r="G23" i="65" s="1"/>
  <c r="F114" i="66"/>
  <c r="F23" i="65" s="1"/>
  <c r="E114" i="66"/>
  <c r="E23" i="65" s="1"/>
  <c r="D114" i="66"/>
  <c r="D23" i="65" s="1"/>
  <c r="C114" i="66"/>
  <c r="C23" i="65" s="1"/>
  <c r="B114" i="66"/>
  <c r="B23" i="65" s="1"/>
  <c r="M107" i="66"/>
  <c r="M21" i="65" s="1"/>
  <c r="L107" i="66"/>
  <c r="L21" i="65" s="1"/>
  <c r="K107" i="66"/>
  <c r="K21" i="65" s="1"/>
  <c r="J107" i="66"/>
  <c r="J21" i="65" s="1"/>
  <c r="I107" i="66"/>
  <c r="H107" i="66"/>
  <c r="H21" i="65" s="1"/>
  <c r="G107" i="66"/>
  <c r="G21" i="65" s="1"/>
  <c r="F107" i="66"/>
  <c r="F21" i="65" s="1"/>
  <c r="E107" i="66"/>
  <c r="E21" i="65" s="1"/>
  <c r="D107" i="66"/>
  <c r="D21" i="65" s="1"/>
  <c r="C107" i="66"/>
  <c r="C21" i="65" s="1"/>
  <c r="B107" i="66"/>
  <c r="B21" i="65" s="1"/>
  <c r="M101" i="66"/>
  <c r="M27" i="65" s="1"/>
  <c r="L101" i="66"/>
  <c r="L27" i="65" s="1"/>
  <c r="K101" i="66"/>
  <c r="K27" i="65" s="1"/>
  <c r="J101" i="66"/>
  <c r="I101" i="66"/>
  <c r="H101" i="66"/>
  <c r="H27" i="65" s="1"/>
  <c r="G101" i="66"/>
  <c r="G27" i="65" s="1"/>
  <c r="F101" i="66"/>
  <c r="F27" i="65" s="1"/>
  <c r="E101" i="66"/>
  <c r="E27" i="65" s="1"/>
  <c r="D101" i="66"/>
  <c r="D27" i="65" s="1"/>
  <c r="C101" i="66"/>
  <c r="C27" i="65" s="1"/>
  <c r="B101" i="66"/>
  <c r="B27" i="65" s="1"/>
  <c r="M80" i="66"/>
  <c r="M16" i="65" s="1"/>
  <c r="L80" i="66"/>
  <c r="L16" i="65" s="1"/>
  <c r="K80" i="66"/>
  <c r="K16" i="65" s="1"/>
  <c r="J80" i="66"/>
  <c r="J16" i="65" s="1"/>
  <c r="I80" i="66"/>
  <c r="H80" i="66"/>
  <c r="H16" i="65" s="1"/>
  <c r="G80" i="66"/>
  <c r="G16" i="65" s="1"/>
  <c r="F80" i="66"/>
  <c r="F16" i="65" s="1"/>
  <c r="E80" i="66"/>
  <c r="E16" i="65" s="1"/>
  <c r="D80" i="66"/>
  <c r="D16" i="65" s="1"/>
  <c r="C80" i="66"/>
  <c r="C16" i="65" s="1"/>
  <c r="B80" i="66"/>
  <c r="B16" i="65" s="1"/>
  <c r="M69" i="66"/>
  <c r="M12" i="65" s="1"/>
  <c r="L69" i="66"/>
  <c r="L12" i="65" s="1"/>
  <c r="K69" i="66"/>
  <c r="K12" i="65" s="1"/>
  <c r="J69" i="66"/>
  <c r="J12" i="65" s="1"/>
  <c r="I69" i="66"/>
  <c r="H69" i="66"/>
  <c r="H12" i="65" s="1"/>
  <c r="G69" i="66"/>
  <c r="G12" i="65" s="1"/>
  <c r="F69" i="66"/>
  <c r="F12" i="65" s="1"/>
  <c r="E69" i="66"/>
  <c r="E12" i="65" s="1"/>
  <c r="D69" i="66"/>
  <c r="D12" i="65" s="1"/>
  <c r="C69" i="66"/>
  <c r="C12" i="65" s="1"/>
  <c r="B69" i="66"/>
  <c r="B12" i="65" s="1"/>
  <c r="M61" i="66"/>
  <c r="M26" i="65" s="1"/>
  <c r="L61" i="66"/>
  <c r="L26" i="65" s="1"/>
  <c r="K26" i="65"/>
  <c r="J61" i="66"/>
  <c r="J26" i="65" s="1"/>
  <c r="I61" i="66"/>
  <c r="H61" i="66"/>
  <c r="H26" i="65" s="1"/>
  <c r="G61" i="66"/>
  <c r="G26" i="65" s="1"/>
  <c r="F61" i="66"/>
  <c r="F26" i="65" s="1"/>
  <c r="E61" i="66"/>
  <c r="E26" i="65" s="1"/>
  <c r="D61" i="66"/>
  <c r="D26" i="65" s="1"/>
  <c r="C61" i="66"/>
  <c r="C26" i="65" s="1"/>
  <c r="B61" i="66"/>
  <c r="B26" i="65" s="1"/>
  <c r="M34" i="66"/>
  <c r="M15" i="65" s="1"/>
  <c r="L34" i="66"/>
  <c r="L15" i="65" s="1"/>
  <c r="K34" i="66"/>
  <c r="K15" i="65" s="1"/>
  <c r="J34" i="66"/>
  <c r="J15" i="65" s="1"/>
  <c r="H34" i="66"/>
  <c r="H15" i="65" s="1"/>
  <c r="G34" i="66"/>
  <c r="G15" i="65" s="1"/>
  <c r="F34" i="66"/>
  <c r="F15" i="65" s="1"/>
  <c r="E15" i="65"/>
  <c r="D15" i="65"/>
  <c r="C34" i="66"/>
  <c r="C15" i="65" s="1"/>
  <c r="B34" i="66"/>
  <c r="B15" i="65" s="1"/>
  <c r="M26" i="66"/>
  <c r="M14" i="65" s="1"/>
  <c r="L26" i="66"/>
  <c r="K26" i="66"/>
  <c r="K14" i="65" s="1"/>
  <c r="J26" i="66"/>
  <c r="J14" i="65" s="1"/>
  <c r="I26" i="66"/>
  <c r="H26" i="66"/>
  <c r="H14" i="65" s="1"/>
  <c r="G26" i="66"/>
  <c r="G14" i="65" s="1"/>
  <c r="F26" i="66"/>
  <c r="F14" i="65" s="1"/>
  <c r="E26" i="66"/>
  <c r="E14" i="65" s="1"/>
  <c r="D26" i="66"/>
  <c r="D14" i="65" s="1"/>
  <c r="C26" i="66"/>
  <c r="B26" i="66"/>
  <c r="K26" i="49"/>
  <c r="K34" i="49"/>
  <c r="K40" i="49"/>
  <c r="K61" i="49"/>
  <c r="K69" i="49"/>
  <c r="K80" i="49"/>
  <c r="K101" i="49"/>
  <c r="K107" i="49"/>
  <c r="K114" i="49"/>
  <c r="K120" i="49"/>
  <c r="K158" i="49"/>
  <c r="K166" i="49"/>
  <c r="K174" i="49"/>
  <c r="K203" i="49"/>
  <c r="K210" i="49"/>
  <c r="K244" i="49"/>
  <c r="K256" i="49"/>
  <c r="K287" i="49"/>
  <c r="K302" i="49"/>
  <c r="K324" i="49"/>
  <c r="I302" i="64"/>
  <c r="E80" i="64"/>
  <c r="D31" i="63"/>
  <c r="E31" i="63"/>
  <c r="F31" i="63"/>
  <c r="G31" i="63"/>
  <c r="H31" i="63"/>
  <c r="I31" i="63"/>
  <c r="C31" i="63"/>
  <c r="B31" i="63"/>
  <c r="B174" i="64"/>
  <c r="C174" i="64"/>
  <c r="D174" i="64"/>
  <c r="E174" i="64"/>
  <c r="F174" i="64"/>
  <c r="G174" i="64"/>
  <c r="H174" i="64"/>
  <c r="I174" i="64"/>
  <c r="J174" i="64"/>
  <c r="J17" i="63"/>
  <c r="M324" i="64"/>
  <c r="M29" i="63"/>
  <c r="L324" i="64"/>
  <c r="L29" i="63"/>
  <c r="K324" i="64"/>
  <c r="K29" i="63"/>
  <c r="J324" i="64"/>
  <c r="J29" i="63"/>
  <c r="I324" i="64"/>
  <c r="H324" i="64"/>
  <c r="G324" i="64"/>
  <c r="F324" i="64"/>
  <c r="E324" i="64"/>
  <c r="D324" i="64"/>
  <c r="C324" i="64"/>
  <c r="B324" i="64"/>
  <c r="M302" i="64"/>
  <c r="M13" i="63"/>
  <c r="L302" i="64"/>
  <c r="L13" i="63"/>
  <c r="K302" i="64"/>
  <c r="K13" i="63"/>
  <c r="J302" i="64"/>
  <c r="J13" i="63"/>
  <c r="H302" i="64"/>
  <c r="G302" i="64"/>
  <c r="F302" i="64"/>
  <c r="E302" i="64"/>
  <c r="D302" i="64"/>
  <c r="C302" i="64"/>
  <c r="B302" i="64"/>
  <c r="M287" i="64"/>
  <c r="M20" i="63"/>
  <c r="L287" i="64"/>
  <c r="L20" i="63"/>
  <c r="K287" i="64"/>
  <c r="K20" i="63"/>
  <c r="J287" i="64"/>
  <c r="J20" i="63"/>
  <c r="I287" i="64"/>
  <c r="H287" i="64"/>
  <c r="G287" i="64"/>
  <c r="F287" i="64"/>
  <c r="E287" i="64"/>
  <c r="D287" i="64"/>
  <c r="C287" i="64"/>
  <c r="B287" i="64"/>
  <c r="M256" i="64"/>
  <c r="M22" i="63"/>
  <c r="L256" i="64"/>
  <c r="L22" i="63"/>
  <c r="K256" i="64"/>
  <c r="K22" i="63"/>
  <c r="J256" i="64"/>
  <c r="J22" i="63"/>
  <c r="I256" i="64"/>
  <c r="H256" i="64"/>
  <c r="G256" i="64"/>
  <c r="F256" i="64"/>
  <c r="E256" i="64"/>
  <c r="D256" i="64"/>
  <c r="C256" i="64"/>
  <c r="B256" i="64"/>
  <c r="M244" i="64"/>
  <c r="M19" i="63"/>
  <c r="L244" i="64"/>
  <c r="L19" i="63"/>
  <c r="K244" i="64"/>
  <c r="K19" i="63"/>
  <c r="J244" i="64"/>
  <c r="J19" i="63"/>
  <c r="I244" i="64"/>
  <c r="H244" i="64"/>
  <c r="G244" i="64"/>
  <c r="F244" i="64"/>
  <c r="E244" i="64"/>
  <c r="D244" i="64"/>
  <c r="C244" i="64"/>
  <c r="B244" i="64"/>
  <c r="M210" i="64"/>
  <c r="M28" i="63"/>
  <c r="L210" i="64"/>
  <c r="L28" i="63"/>
  <c r="K210" i="64"/>
  <c r="K28" i="63"/>
  <c r="J210" i="64"/>
  <c r="J28" i="63"/>
  <c r="I210" i="64"/>
  <c r="H210" i="64"/>
  <c r="G210" i="64"/>
  <c r="F210" i="64"/>
  <c r="E210" i="64"/>
  <c r="D210" i="64"/>
  <c r="C210" i="64"/>
  <c r="B210" i="64"/>
  <c r="M203" i="64"/>
  <c r="M18" i="63"/>
  <c r="L203" i="64"/>
  <c r="L18" i="63"/>
  <c r="K203" i="64"/>
  <c r="K18" i="63"/>
  <c r="J203" i="64"/>
  <c r="J18" i="63"/>
  <c r="I203" i="64"/>
  <c r="H203" i="64"/>
  <c r="G203" i="64"/>
  <c r="F203" i="64"/>
  <c r="E203" i="64"/>
  <c r="D203" i="64"/>
  <c r="C203" i="64"/>
  <c r="B203" i="64"/>
  <c r="M174" i="64"/>
  <c r="M17" i="63"/>
  <c r="L174" i="64"/>
  <c r="L17" i="63"/>
  <c r="K174" i="64"/>
  <c r="K17" i="63"/>
  <c r="M166" i="64"/>
  <c r="M30" i="63"/>
  <c r="L166" i="64"/>
  <c r="L30" i="63"/>
  <c r="K166" i="64"/>
  <c r="K30" i="63"/>
  <c r="J166" i="64"/>
  <c r="J30" i="63"/>
  <c r="I166" i="64"/>
  <c r="H166" i="64"/>
  <c r="G166" i="64"/>
  <c r="F166" i="64"/>
  <c r="E166" i="64"/>
  <c r="D166" i="64"/>
  <c r="C166" i="64"/>
  <c r="B166" i="64"/>
  <c r="M158" i="64"/>
  <c r="M25" i="63"/>
  <c r="L158" i="64"/>
  <c r="L25" i="63"/>
  <c r="K158" i="64"/>
  <c r="K25" i="63"/>
  <c r="J158" i="64"/>
  <c r="J25" i="63"/>
  <c r="I158" i="64"/>
  <c r="H158" i="64"/>
  <c r="G158" i="64"/>
  <c r="F158" i="64"/>
  <c r="E158" i="64"/>
  <c r="D158" i="64"/>
  <c r="C158" i="64"/>
  <c r="B158" i="64"/>
  <c r="M120" i="64"/>
  <c r="M24" i="63"/>
  <c r="L120" i="64"/>
  <c r="L24" i="63"/>
  <c r="K120" i="64"/>
  <c r="K24" i="63"/>
  <c r="J120" i="64"/>
  <c r="J24" i="63"/>
  <c r="I120" i="64"/>
  <c r="H120" i="64"/>
  <c r="G120" i="64"/>
  <c r="F120" i="64"/>
  <c r="E120" i="64"/>
  <c r="D120" i="64"/>
  <c r="C120" i="64"/>
  <c r="B120" i="64"/>
  <c r="M114" i="64"/>
  <c r="M23" i="63"/>
  <c r="L114" i="64"/>
  <c r="L23" i="63"/>
  <c r="K114" i="64"/>
  <c r="K23" i="63"/>
  <c r="J114" i="64"/>
  <c r="J23" i="63"/>
  <c r="I114" i="64"/>
  <c r="H114" i="64"/>
  <c r="G114" i="64"/>
  <c r="F114" i="64"/>
  <c r="E114" i="64"/>
  <c r="D114" i="64"/>
  <c r="C114" i="64"/>
  <c r="B114" i="64"/>
  <c r="M107" i="64"/>
  <c r="M21" i="63"/>
  <c r="L107" i="64"/>
  <c r="L21" i="63"/>
  <c r="K107" i="64"/>
  <c r="K21" i="63"/>
  <c r="J107" i="64"/>
  <c r="J21" i="63"/>
  <c r="I107" i="64"/>
  <c r="H107" i="64"/>
  <c r="G107" i="64"/>
  <c r="F107" i="64"/>
  <c r="E107" i="64"/>
  <c r="D107" i="64"/>
  <c r="C107" i="64"/>
  <c r="B107" i="64"/>
  <c r="M101" i="64"/>
  <c r="M27" i="63"/>
  <c r="L101" i="64"/>
  <c r="L27" i="63"/>
  <c r="K101" i="64"/>
  <c r="K27" i="63"/>
  <c r="J101" i="64"/>
  <c r="J27" i="63"/>
  <c r="I101" i="64"/>
  <c r="H101" i="64"/>
  <c r="G101" i="64"/>
  <c r="F101" i="64"/>
  <c r="E101" i="64"/>
  <c r="D101" i="64"/>
  <c r="C101" i="64"/>
  <c r="B101" i="64"/>
  <c r="M80" i="64"/>
  <c r="M16" i="63"/>
  <c r="L80" i="64"/>
  <c r="L16" i="63"/>
  <c r="K80" i="64"/>
  <c r="K16" i="63"/>
  <c r="J80" i="64"/>
  <c r="J16" i="63"/>
  <c r="I80" i="64"/>
  <c r="H80" i="64"/>
  <c r="G80" i="64"/>
  <c r="F80" i="64"/>
  <c r="D80" i="64"/>
  <c r="C80" i="64"/>
  <c r="B80" i="64"/>
  <c r="M69" i="64"/>
  <c r="M12" i="63"/>
  <c r="L69" i="64"/>
  <c r="L12" i="63"/>
  <c r="K69" i="64"/>
  <c r="K12" i="63"/>
  <c r="J69" i="64"/>
  <c r="J12" i="63"/>
  <c r="I69" i="64"/>
  <c r="H69" i="64"/>
  <c r="G69" i="64"/>
  <c r="F69" i="64"/>
  <c r="E69" i="64"/>
  <c r="D69" i="64"/>
  <c r="C69" i="64"/>
  <c r="B69" i="64"/>
  <c r="M61" i="64"/>
  <c r="M26" i="63"/>
  <c r="L61" i="64"/>
  <c r="L26" i="63"/>
  <c r="K61" i="64"/>
  <c r="K26" i="63"/>
  <c r="J61" i="64"/>
  <c r="J26" i="63"/>
  <c r="I61" i="64"/>
  <c r="H61" i="64"/>
  <c r="G61" i="64"/>
  <c r="F61" i="64"/>
  <c r="E61" i="64"/>
  <c r="D61" i="64"/>
  <c r="C61" i="64"/>
  <c r="B61" i="64"/>
  <c r="M40" i="64"/>
  <c r="M11" i="63"/>
  <c r="L40" i="64"/>
  <c r="L11" i="63"/>
  <c r="K40" i="64"/>
  <c r="K11" i="63"/>
  <c r="J40" i="64"/>
  <c r="J11" i="63"/>
  <c r="I40" i="64"/>
  <c r="H40" i="64"/>
  <c r="G40" i="64"/>
  <c r="F40" i="64"/>
  <c r="E40" i="64"/>
  <c r="D40" i="64"/>
  <c r="C40" i="64"/>
  <c r="B40" i="64"/>
  <c r="M34" i="64"/>
  <c r="M15" i="63"/>
  <c r="L34" i="64"/>
  <c r="L15" i="63"/>
  <c r="K34" i="64"/>
  <c r="K15" i="63"/>
  <c r="J34" i="64"/>
  <c r="J15" i="63"/>
  <c r="I34" i="64"/>
  <c r="H34" i="64"/>
  <c r="G34" i="64"/>
  <c r="F34" i="64"/>
  <c r="E34" i="64"/>
  <c r="D34" i="64"/>
  <c r="C34" i="64"/>
  <c r="B34" i="64"/>
  <c r="M26" i="64"/>
  <c r="M14" i="63"/>
  <c r="L26" i="64"/>
  <c r="L14" i="63"/>
  <c r="K26" i="64"/>
  <c r="K14" i="63"/>
  <c r="J26" i="64"/>
  <c r="J14" i="63"/>
  <c r="I26" i="64"/>
  <c r="H26" i="64"/>
  <c r="G26" i="64"/>
  <c r="F26" i="64"/>
  <c r="E26" i="64"/>
  <c r="D26" i="64"/>
  <c r="C26" i="64"/>
  <c r="B26" i="64"/>
  <c r="J324" i="49"/>
  <c r="J302" i="49"/>
  <c r="J287" i="49"/>
  <c r="J256" i="49"/>
  <c r="J244" i="49"/>
  <c r="J210" i="49"/>
  <c r="J203" i="49"/>
  <c r="J174" i="49"/>
  <c r="J166" i="49"/>
  <c r="J158" i="49"/>
  <c r="J120" i="49"/>
  <c r="J114" i="49"/>
  <c r="J107" i="49"/>
  <c r="J101" i="49"/>
  <c r="J80" i="49"/>
  <c r="J69" i="49"/>
  <c r="J61" i="49"/>
  <c r="J40" i="49"/>
  <c r="J34" i="49"/>
  <c r="J26" i="49"/>
  <c r="M40" i="62"/>
  <c r="M256" i="62"/>
  <c r="M120" i="62"/>
  <c r="M80" i="62"/>
  <c r="M31" i="61"/>
  <c r="M302" i="62"/>
  <c r="L256" i="62"/>
  <c r="M210" i="62"/>
  <c r="M174" i="62"/>
  <c r="L174" i="62"/>
  <c r="M166" i="62"/>
  <c r="L166" i="62"/>
  <c r="M158" i="62"/>
  <c r="L158" i="62"/>
  <c r="L120" i="62"/>
  <c r="M114" i="62"/>
  <c r="L114" i="62"/>
  <c r="M69" i="62"/>
  <c r="L80" i="62"/>
  <c r="M101" i="62"/>
  <c r="M107" i="62"/>
  <c r="L107" i="62"/>
  <c r="L101" i="62"/>
  <c r="L69" i="62"/>
  <c r="M61" i="62"/>
  <c r="L61" i="62"/>
  <c r="L40" i="62"/>
  <c r="M34" i="62"/>
  <c r="L34" i="62"/>
  <c r="K34" i="62"/>
  <c r="J34" i="62"/>
  <c r="I34" i="62"/>
  <c r="H34" i="62"/>
  <c r="H326" i="62"/>
  <c r="G34" i="62"/>
  <c r="G326" i="62"/>
  <c r="F34" i="62"/>
  <c r="E34" i="62"/>
  <c r="D34" i="62"/>
  <c r="C34" i="62"/>
  <c r="L26" i="62"/>
  <c r="K26" i="62"/>
  <c r="J26" i="62"/>
  <c r="I26" i="62"/>
  <c r="H26" i="62"/>
  <c r="G26" i="62"/>
  <c r="F26" i="62"/>
  <c r="E26" i="62"/>
  <c r="D26" i="62"/>
  <c r="C26" i="62"/>
  <c r="B26" i="62"/>
  <c r="M26" i="62"/>
  <c r="K31" i="61"/>
  <c r="L31" i="61"/>
  <c r="K174" i="62"/>
  <c r="K326" i="62"/>
  <c r="M324" i="62"/>
  <c r="L324" i="62"/>
  <c r="J324" i="62"/>
  <c r="I324" i="62"/>
  <c r="H324" i="62"/>
  <c r="G324" i="62"/>
  <c r="F324" i="62"/>
  <c r="E324" i="62"/>
  <c r="D324" i="62"/>
  <c r="C324" i="62"/>
  <c r="B324" i="62"/>
  <c r="K324" i="62"/>
  <c r="L302" i="62"/>
  <c r="J302" i="62"/>
  <c r="I302" i="62"/>
  <c r="H302" i="62"/>
  <c r="G302" i="62"/>
  <c r="F302" i="62"/>
  <c r="E302" i="62"/>
  <c r="D302" i="62"/>
  <c r="C302" i="62"/>
  <c r="B302" i="62"/>
  <c r="K302" i="62"/>
  <c r="M287" i="62"/>
  <c r="L287" i="62"/>
  <c r="J287" i="62"/>
  <c r="I287" i="62"/>
  <c r="H287" i="62"/>
  <c r="G287" i="62"/>
  <c r="F287" i="62"/>
  <c r="E287" i="62"/>
  <c r="D287" i="62"/>
  <c r="C287" i="62"/>
  <c r="B287" i="62"/>
  <c r="K287" i="62"/>
  <c r="J256" i="62"/>
  <c r="I256" i="62"/>
  <c r="H256" i="62"/>
  <c r="G256" i="62"/>
  <c r="F256" i="62"/>
  <c r="E256" i="62"/>
  <c r="D256" i="62"/>
  <c r="C256" i="62"/>
  <c r="B256" i="62"/>
  <c r="K256" i="62"/>
  <c r="M244" i="62"/>
  <c r="L244" i="62"/>
  <c r="J244" i="62"/>
  <c r="I244" i="62"/>
  <c r="H244" i="62"/>
  <c r="G244" i="62"/>
  <c r="F244" i="62"/>
  <c r="E244" i="62"/>
  <c r="D244" i="62"/>
  <c r="C244" i="62"/>
  <c r="B244" i="62"/>
  <c r="K244" i="62"/>
  <c r="L210" i="62"/>
  <c r="J210" i="62"/>
  <c r="I210" i="62"/>
  <c r="H210" i="62"/>
  <c r="G210" i="62"/>
  <c r="F210" i="62"/>
  <c r="E210" i="62"/>
  <c r="D210" i="62"/>
  <c r="C210" i="62"/>
  <c r="B210" i="62"/>
  <c r="K210" i="62"/>
  <c r="M203" i="62"/>
  <c r="L203" i="62"/>
  <c r="J203" i="62"/>
  <c r="I203" i="62"/>
  <c r="H203" i="62"/>
  <c r="G203" i="62"/>
  <c r="F203" i="62"/>
  <c r="E203" i="62"/>
  <c r="D203" i="62"/>
  <c r="C203" i="62"/>
  <c r="B203" i="62"/>
  <c r="K203" i="62"/>
  <c r="J166" i="62"/>
  <c r="I166" i="62"/>
  <c r="H166" i="62"/>
  <c r="G166" i="62"/>
  <c r="F166" i="62"/>
  <c r="E166" i="62"/>
  <c r="D166" i="62"/>
  <c r="C166" i="62"/>
  <c r="B166" i="62"/>
  <c r="K166" i="62"/>
  <c r="J158" i="62"/>
  <c r="I158" i="62"/>
  <c r="H158" i="62"/>
  <c r="G158" i="62"/>
  <c r="F158" i="62"/>
  <c r="E158" i="62"/>
  <c r="D158" i="62"/>
  <c r="C158" i="62"/>
  <c r="B158" i="62"/>
  <c r="K158" i="62"/>
  <c r="J120" i="62"/>
  <c r="I120" i="62"/>
  <c r="H120" i="62"/>
  <c r="G120" i="62"/>
  <c r="F120" i="62"/>
  <c r="E120" i="62"/>
  <c r="D120" i="62"/>
  <c r="C120" i="62"/>
  <c r="B120" i="62"/>
  <c r="K120" i="62"/>
  <c r="J114" i="62"/>
  <c r="I114" i="62"/>
  <c r="H114" i="62"/>
  <c r="G114" i="62"/>
  <c r="F114" i="62"/>
  <c r="E114" i="62"/>
  <c r="D114" i="62"/>
  <c r="C114" i="62"/>
  <c r="B114" i="62"/>
  <c r="K114" i="62"/>
  <c r="J107" i="62"/>
  <c r="I107" i="62"/>
  <c r="H107" i="62"/>
  <c r="G107" i="62"/>
  <c r="F107" i="62"/>
  <c r="E107" i="62"/>
  <c r="D107" i="62"/>
  <c r="C107" i="62"/>
  <c r="B107" i="62"/>
  <c r="K107" i="62"/>
  <c r="J101" i="62"/>
  <c r="I101" i="62"/>
  <c r="H101" i="62"/>
  <c r="G101" i="62"/>
  <c r="F101" i="62"/>
  <c r="E101" i="62"/>
  <c r="D101" i="62"/>
  <c r="C101" i="62"/>
  <c r="B101" i="62"/>
  <c r="K101" i="62"/>
  <c r="J80" i="62"/>
  <c r="I80" i="62"/>
  <c r="H80" i="62"/>
  <c r="G80" i="62"/>
  <c r="F80" i="62"/>
  <c r="E80" i="62"/>
  <c r="D80" i="62"/>
  <c r="C80" i="62"/>
  <c r="B80" i="62"/>
  <c r="K80" i="62"/>
  <c r="J69" i="62"/>
  <c r="I69" i="62"/>
  <c r="H69" i="62"/>
  <c r="G69" i="62"/>
  <c r="F69" i="62"/>
  <c r="E69" i="62"/>
  <c r="D69" i="62"/>
  <c r="C69" i="62"/>
  <c r="B69" i="62"/>
  <c r="K69" i="62"/>
  <c r="J61" i="62"/>
  <c r="I61" i="62"/>
  <c r="H61" i="62"/>
  <c r="G61" i="62"/>
  <c r="F61" i="62"/>
  <c r="E61" i="62"/>
  <c r="D61" i="62"/>
  <c r="C61" i="62"/>
  <c r="B61" i="62"/>
  <c r="K61" i="62"/>
  <c r="K40" i="62"/>
  <c r="J40" i="62"/>
  <c r="I40" i="62"/>
  <c r="H40" i="62"/>
  <c r="G40" i="62"/>
  <c r="F40" i="62"/>
  <c r="E40" i="62"/>
  <c r="D40" i="62"/>
  <c r="C40" i="62"/>
  <c r="B40" i="62"/>
  <c r="B34" i="62"/>
  <c r="B174" i="62"/>
  <c r="C174" i="62"/>
  <c r="D174" i="62"/>
  <c r="E174" i="62"/>
  <c r="F174" i="62"/>
  <c r="G174" i="62"/>
  <c r="H174" i="62"/>
  <c r="I174" i="62"/>
  <c r="J174" i="62"/>
  <c r="B326" i="62"/>
  <c r="C326" i="62"/>
  <c r="D326" i="62"/>
  <c r="E326" i="62"/>
  <c r="B26" i="57"/>
  <c r="C26" i="57"/>
  <c r="D26" i="57"/>
  <c r="E26" i="57"/>
  <c r="F26" i="57"/>
  <c r="G26" i="57"/>
  <c r="H26" i="57"/>
  <c r="I26" i="57"/>
  <c r="J26" i="57"/>
  <c r="K26" i="57"/>
  <c r="L26" i="57"/>
  <c r="M26" i="57"/>
  <c r="B34" i="57"/>
  <c r="C34" i="57"/>
  <c r="D34" i="57"/>
  <c r="E34" i="57"/>
  <c r="F34" i="57"/>
  <c r="G34" i="57"/>
  <c r="H34" i="57"/>
  <c r="I34" i="57"/>
  <c r="J34" i="57"/>
  <c r="K34" i="57"/>
  <c r="L34" i="57"/>
  <c r="M34" i="57"/>
  <c r="B40" i="57"/>
  <c r="C40" i="57"/>
  <c r="D40" i="57"/>
  <c r="E40" i="57"/>
  <c r="F40" i="57"/>
  <c r="G40" i="57"/>
  <c r="H40" i="57"/>
  <c r="I40" i="57"/>
  <c r="J40" i="57"/>
  <c r="K40" i="57"/>
  <c r="L40" i="57"/>
  <c r="M40" i="57"/>
  <c r="B61" i="57"/>
  <c r="C61" i="57"/>
  <c r="D61" i="57"/>
  <c r="E61" i="57"/>
  <c r="F61" i="57"/>
  <c r="G61" i="57"/>
  <c r="H61" i="57"/>
  <c r="I61" i="57"/>
  <c r="J61" i="57"/>
  <c r="K61" i="57"/>
  <c r="L61" i="57"/>
  <c r="M61" i="57"/>
  <c r="B69" i="57"/>
  <c r="C69" i="57"/>
  <c r="D69" i="57"/>
  <c r="E69" i="57"/>
  <c r="F69" i="57"/>
  <c r="G69" i="57"/>
  <c r="H69" i="57"/>
  <c r="I69" i="57"/>
  <c r="J69" i="57"/>
  <c r="K69" i="57"/>
  <c r="L69" i="57"/>
  <c r="M69" i="57"/>
  <c r="B80" i="57"/>
  <c r="C80" i="57"/>
  <c r="D80" i="57"/>
  <c r="E80" i="57"/>
  <c r="F80" i="57"/>
  <c r="G80" i="57"/>
  <c r="H80" i="57"/>
  <c r="I80" i="57"/>
  <c r="J80" i="57"/>
  <c r="K80" i="57"/>
  <c r="L80" i="57"/>
  <c r="M80" i="57"/>
  <c r="B101" i="57"/>
  <c r="C101" i="57"/>
  <c r="D101" i="57"/>
  <c r="E101" i="57"/>
  <c r="F101" i="57"/>
  <c r="G101" i="57"/>
  <c r="H101" i="57"/>
  <c r="I101" i="57"/>
  <c r="J101" i="57"/>
  <c r="K101" i="57"/>
  <c r="L101" i="57"/>
  <c r="M101" i="57"/>
  <c r="B107" i="57"/>
  <c r="C107" i="57"/>
  <c r="D107" i="57"/>
  <c r="E107" i="57"/>
  <c r="F107" i="57"/>
  <c r="G107" i="57"/>
  <c r="H107" i="57"/>
  <c r="I107" i="57"/>
  <c r="J107" i="57"/>
  <c r="K107" i="57"/>
  <c r="L107" i="57"/>
  <c r="M107" i="57"/>
  <c r="B114" i="57"/>
  <c r="C114" i="57"/>
  <c r="D114" i="57"/>
  <c r="E114" i="57"/>
  <c r="F114" i="57"/>
  <c r="G114" i="57"/>
  <c r="H114" i="57"/>
  <c r="I114" i="57"/>
  <c r="J114" i="57"/>
  <c r="K114" i="57"/>
  <c r="L114" i="57"/>
  <c r="M114" i="57"/>
  <c r="B120" i="57"/>
  <c r="C120" i="57"/>
  <c r="D120" i="57"/>
  <c r="E120" i="57"/>
  <c r="F120" i="57"/>
  <c r="G120" i="57"/>
  <c r="H120" i="57"/>
  <c r="I120" i="57"/>
  <c r="J120" i="57"/>
  <c r="K120" i="57"/>
  <c r="L120" i="57"/>
  <c r="M120" i="57"/>
  <c r="B158" i="57"/>
  <c r="C158" i="57"/>
  <c r="D158" i="57"/>
  <c r="E158" i="57"/>
  <c r="F158" i="57"/>
  <c r="G158" i="57"/>
  <c r="H158" i="57"/>
  <c r="I158" i="57"/>
  <c r="J158" i="57"/>
  <c r="K158" i="57"/>
  <c r="L158" i="57"/>
  <c r="M158" i="57"/>
  <c r="B166" i="57"/>
  <c r="C166" i="57"/>
  <c r="D166" i="57"/>
  <c r="E166" i="57"/>
  <c r="F166" i="57"/>
  <c r="G166" i="57"/>
  <c r="H166" i="57"/>
  <c r="I166" i="57"/>
  <c r="J166" i="57"/>
  <c r="K166" i="57"/>
  <c r="L166" i="57"/>
  <c r="M166" i="57"/>
  <c r="B174" i="57"/>
  <c r="C174" i="57"/>
  <c r="D174" i="57"/>
  <c r="E174" i="57"/>
  <c r="F174" i="57"/>
  <c r="G174" i="57"/>
  <c r="H174" i="57"/>
  <c r="I174" i="57"/>
  <c r="J174" i="57"/>
  <c r="K174" i="57"/>
  <c r="L174" i="57"/>
  <c r="M174" i="57"/>
  <c r="B203" i="57"/>
  <c r="C203" i="57"/>
  <c r="D203" i="57"/>
  <c r="E203" i="57"/>
  <c r="F203" i="57"/>
  <c r="G203" i="57"/>
  <c r="H203" i="57"/>
  <c r="I203" i="57"/>
  <c r="J203" i="57"/>
  <c r="K203" i="57"/>
  <c r="L203" i="57"/>
  <c r="M203" i="57"/>
  <c r="B210" i="57"/>
  <c r="C210" i="57"/>
  <c r="D210" i="57"/>
  <c r="E210" i="57"/>
  <c r="F210" i="57"/>
  <c r="G210" i="57"/>
  <c r="H210" i="57"/>
  <c r="I210" i="57"/>
  <c r="J210" i="57"/>
  <c r="K210" i="57"/>
  <c r="L210" i="57"/>
  <c r="M210" i="57"/>
  <c r="B244" i="57"/>
  <c r="C244" i="57"/>
  <c r="D244" i="57"/>
  <c r="E244" i="57"/>
  <c r="F244" i="57"/>
  <c r="G244" i="57"/>
  <c r="H244" i="57"/>
  <c r="I244" i="57"/>
  <c r="J244" i="57"/>
  <c r="K244" i="57"/>
  <c r="L244" i="57"/>
  <c r="M244" i="57"/>
  <c r="B256" i="57"/>
  <c r="C256" i="57"/>
  <c r="D256" i="57"/>
  <c r="E256" i="57"/>
  <c r="F256" i="57"/>
  <c r="G256" i="57"/>
  <c r="H256" i="57"/>
  <c r="I256" i="57"/>
  <c r="J256" i="57"/>
  <c r="K256" i="57"/>
  <c r="L256" i="57"/>
  <c r="M256" i="57"/>
  <c r="B287" i="57"/>
  <c r="C287" i="57"/>
  <c r="D287" i="57"/>
  <c r="E287" i="57"/>
  <c r="F287" i="57"/>
  <c r="G287" i="57"/>
  <c r="H287" i="57"/>
  <c r="I287" i="57"/>
  <c r="J287" i="57"/>
  <c r="K287" i="57"/>
  <c r="L287" i="57"/>
  <c r="M287" i="57"/>
  <c r="B302" i="57"/>
  <c r="C302" i="57"/>
  <c r="D302" i="57"/>
  <c r="E302" i="57"/>
  <c r="F302" i="57"/>
  <c r="G302" i="57"/>
  <c r="H302" i="57"/>
  <c r="I302" i="57"/>
  <c r="J302" i="57"/>
  <c r="K302" i="57"/>
  <c r="L302" i="57"/>
  <c r="M302" i="57"/>
  <c r="B324" i="57"/>
  <c r="C324" i="57"/>
  <c r="D324" i="57"/>
  <c r="E324" i="57"/>
  <c r="F324" i="57"/>
  <c r="G324" i="57"/>
  <c r="H324" i="57"/>
  <c r="I324" i="57"/>
  <c r="J324" i="57"/>
  <c r="K324" i="57"/>
  <c r="L324" i="57"/>
  <c r="M324" i="57"/>
  <c r="B326" i="57"/>
  <c r="C326" i="57"/>
  <c r="D326" i="57"/>
  <c r="E326" i="57"/>
  <c r="F326" i="57"/>
  <c r="G326" i="57"/>
  <c r="H326" i="57"/>
  <c r="I326" i="57"/>
  <c r="J326" i="57"/>
  <c r="K326" i="57"/>
  <c r="L326" i="57"/>
  <c r="M326" i="57"/>
  <c r="B26" i="59"/>
  <c r="C26" i="59"/>
  <c r="D26" i="59"/>
  <c r="E26" i="59"/>
  <c r="F26" i="59"/>
  <c r="G26" i="59"/>
  <c r="H26" i="59"/>
  <c r="I26" i="59"/>
  <c r="J26" i="59"/>
  <c r="K26" i="59"/>
  <c r="L26" i="59"/>
  <c r="M26" i="59"/>
  <c r="B34" i="59"/>
  <c r="C34" i="59"/>
  <c r="D34" i="59"/>
  <c r="E34" i="59"/>
  <c r="F34" i="59"/>
  <c r="G34" i="59"/>
  <c r="H34" i="59"/>
  <c r="I34" i="59"/>
  <c r="J34" i="59"/>
  <c r="K34" i="59"/>
  <c r="L34" i="59"/>
  <c r="M34" i="59"/>
  <c r="B40" i="59"/>
  <c r="C40" i="59"/>
  <c r="D40" i="59"/>
  <c r="E40" i="59"/>
  <c r="F40" i="59"/>
  <c r="G40" i="59"/>
  <c r="H40" i="59"/>
  <c r="I40" i="59"/>
  <c r="J40" i="59"/>
  <c r="K40" i="59"/>
  <c r="L40" i="59"/>
  <c r="M40" i="59"/>
  <c r="B61" i="59"/>
  <c r="C61" i="59"/>
  <c r="D61" i="59"/>
  <c r="E61" i="59"/>
  <c r="F61" i="59"/>
  <c r="G61" i="59"/>
  <c r="H61" i="59"/>
  <c r="I61" i="59"/>
  <c r="J61" i="59"/>
  <c r="K61" i="59"/>
  <c r="L61" i="59"/>
  <c r="M61" i="59"/>
  <c r="B69" i="59"/>
  <c r="C69" i="59"/>
  <c r="D69" i="59"/>
  <c r="E69" i="59"/>
  <c r="F69" i="59"/>
  <c r="G69" i="59"/>
  <c r="H69" i="59"/>
  <c r="I69" i="59"/>
  <c r="J69" i="59"/>
  <c r="K69" i="59"/>
  <c r="L69" i="59"/>
  <c r="M69" i="59"/>
  <c r="B80" i="59"/>
  <c r="C80" i="59"/>
  <c r="D80" i="59"/>
  <c r="E80" i="59"/>
  <c r="F80" i="59"/>
  <c r="G80" i="59"/>
  <c r="H80" i="59"/>
  <c r="I80" i="59"/>
  <c r="J80" i="59"/>
  <c r="K80" i="59"/>
  <c r="L80" i="59"/>
  <c r="M80" i="59"/>
  <c r="B101" i="59"/>
  <c r="C101" i="59"/>
  <c r="D101" i="59"/>
  <c r="E101" i="59"/>
  <c r="F101" i="59"/>
  <c r="G101" i="59"/>
  <c r="H101" i="59"/>
  <c r="I101" i="59"/>
  <c r="J101" i="59"/>
  <c r="K101" i="59"/>
  <c r="L101" i="59"/>
  <c r="M101" i="59"/>
  <c r="B107" i="59"/>
  <c r="C107" i="59"/>
  <c r="D107" i="59"/>
  <c r="E107" i="59"/>
  <c r="F107" i="59"/>
  <c r="G107" i="59"/>
  <c r="H107" i="59"/>
  <c r="I107" i="59"/>
  <c r="J107" i="59"/>
  <c r="K107" i="59"/>
  <c r="L107" i="59"/>
  <c r="M107" i="59"/>
  <c r="B114" i="59"/>
  <c r="C114" i="59"/>
  <c r="D114" i="59"/>
  <c r="E114" i="59"/>
  <c r="F114" i="59"/>
  <c r="G114" i="59"/>
  <c r="H114" i="59"/>
  <c r="I114" i="59"/>
  <c r="J114" i="59"/>
  <c r="K114" i="59"/>
  <c r="L114" i="59"/>
  <c r="M114" i="59"/>
  <c r="B120" i="59"/>
  <c r="C120" i="59"/>
  <c r="D120" i="59"/>
  <c r="E120" i="59"/>
  <c r="F120" i="59"/>
  <c r="G120" i="59"/>
  <c r="H120" i="59"/>
  <c r="I120" i="59"/>
  <c r="J120" i="59"/>
  <c r="K120" i="59"/>
  <c r="L120" i="59"/>
  <c r="M120" i="59"/>
  <c r="B158" i="59"/>
  <c r="C158" i="59"/>
  <c r="D158" i="59"/>
  <c r="E158" i="59"/>
  <c r="F158" i="59"/>
  <c r="G158" i="59"/>
  <c r="H158" i="59"/>
  <c r="I158" i="59"/>
  <c r="J158" i="59"/>
  <c r="K158" i="59"/>
  <c r="L158" i="59"/>
  <c r="M158" i="59"/>
  <c r="B166" i="59"/>
  <c r="C166" i="59"/>
  <c r="D166" i="59"/>
  <c r="E166" i="59"/>
  <c r="F166" i="59"/>
  <c r="G166" i="59"/>
  <c r="H166" i="59"/>
  <c r="I166" i="59"/>
  <c r="J166" i="59"/>
  <c r="K166" i="59"/>
  <c r="L166" i="59"/>
  <c r="M166" i="59"/>
  <c r="B174" i="59"/>
  <c r="C174" i="59"/>
  <c r="D174" i="59"/>
  <c r="E174" i="59"/>
  <c r="F174" i="59"/>
  <c r="G174" i="59"/>
  <c r="H174" i="59"/>
  <c r="I174" i="59"/>
  <c r="J174" i="59"/>
  <c r="K174" i="59"/>
  <c r="L174" i="59"/>
  <c r="M174" i="59"/>
  <c r="B203" i="59"/>
  <c r="C203" i="59"/>
  <c r="D203" i="59"/>
  <c r="E203" i="59"/>
  <c r="F203" i="59"/>
  <c r="G203" i="59"/>
  <c r="H203" i="59"/>
  <c r="I203" i="59"/>
  <c r="J203" i="59"/>
  <c r="K203" i="59"/>
  <c r="L203" i="59"/>
  <c r="M203" i="59"/>
  <c r="B210" i="59"/>
  <c r="C210" i="59"/>
  <c r="D210" i="59"/>
  <c r="E210" i="59"/>
  <c r="F210" i="59"/>
  <c r="G210" i="59"/>
  <c r="H210" i="59"/>
  <c r="I210" i="59"/>
  <c r="J210" i="59"/>
  <c r="K210" i="59"/>
  <c r="L210" i="59"/>
  <c r="M210" i="59"/>
  <c r="B244" i="59"/>
  <c r="C244" i="59"/>
  <c r="D244" i="59"/>
  <c r="E244" i="59"/>
  <c r="F244" i="59"/>
  <c r="G244" i="59"/>
  <c r="H244" i="59"/>
  <c r="I244" i="59"/>
  <c r="J244" i="59"/>
  <c r="K244" i="59"/>
  <c r="L244" i="59"/>
  <c r="M244" i="59"/>
  <c r="B256" i="59"/>
  <c r="C256" i="59"/>
  <c r="D256" i="59"/>
  <c r="E256" i="59"/>
  <c r="F256" i="59"/>
  <c r="G256" i="59"/>
  <c r="H256" i="59"/>
  <c r="I256" i="59"/>
  <c r="J256" i="59"/>
  <c r="K256" i="59"/>
  <c r="L256" i="59"/>
  <c r="M256" i="59"/>
  <c r="B287" i="59"/>
  <c r="C287" i="59"/>
  <c r="D287" i="59"/>
  <c r="E287" i="59"/>
  <c r="F287" i="59"/>
  <c r="G287" i="59"/>
  <c r="H287" i="59"/>
  <c r="I287" i="59"/>
  <c r="J287" i="59"/>
  <c r="K287" i="59"/>
  <c r="L287" i="59"/>
  <c r="M287" i="59"/>
  <c r="B302" i="59"/>
  <c r="C302" i="59"/>
  <c r="D302" i="59"/>
  <c r="E302" i="59"/>
  <c r="F302" i="59"/>
  <c r="G302" i="59"/>
  <c r="H302" i="59"/>
  <c r="I302" i="59"/>
  <c r="J302" i="59"/>
  <c r="K302" i="59"/>
  <c r="L302" i="59"/>
  <c r="M302" i="59"/>
  <c r="B324" i="59"/>
  <c r="C324" i="59"/>
  <c r="D324" i="59"/>
  <c r="E324" i="59"/>
  <c r="F324" i="59"/>
  <c r="G324" i="59"/>
  <c r="H324" i="59"/>
  <c r="I324" i="59"/>
  <c r="J324" i="59"/>
  <c r="K324" i="59"/>
  <c r="L324" i="59"/>
  <c r="M324" i="59"/>
  <c r="B326" i="59"/>
  <c r="C326" i="59"/>
  <c r="D326" i="59"/>
  <c r="E326" i="59"/>
  <c r="F326" i="59"/>
  <c r="G326" i="59"/>
  <c r="H326" i="59"/>
  <c r="I326" i="59"/>
  <c r="J326" i="59"/>
  <c r="K326" i="59"/>
  <c r="L326" i="59"/>
  <c r="M326" i="59"/>
  <c r="B26" i="56"/>
  <c r="C26" i="56"/>
  <c r="D26" i="56"/>
  <c r="E26" i="56"/>
  <c r="F26" i="56"/>
  <c r="G26" i="56"/>
  <c r="H26" i="56"/>
  <c r="I26" i="56"/>
  <c r="J26" i="56"/>
  <c r="K26" i="56"/>
  <c r="L26" i="56"/>
  <c r="M26" i="56"/>
  <c r="D34" i="56"/>
  <c r="E34" i="56"/>
  <c r="F34" i="56"/>
  <c r="G34" i="56"/>
  <c r="H34" i="56"/>
  <c r="I34" i="56"/>
  <c r="J34" i="56"/>
  <c r="K34" i="56"/>
  <c r="L34" i="56"/>
  <c r="M34" i="56"/>
  <c r="B40" i="56"/>
  <c r="C40" i="56"/>
  <c r="D40" i="56"/>
  <c r="E40" i="56"/>
  <c r="F40" i="56"/>
  <c r="G40" i="56"/>
  <c r="H40" i="56"/>
  <c r="I40" i="56"/>
  <c r="J40" i="56"/>
  <c r="K40" i="56"/>
  <c r="L40" i="56"/>
  <c r="M40" i="56"/>
  <c r="B61" i="56"/>
  <c r="C61" i="56"/>
  <c r="D61" i="56"/>
  <c r="E61" i="56"/>
  <c r="F61" i="56"/>
  <c r="G61" i="56"/>
  <c r="H61" i="56"/>
  <c r="I61" i="56"/>
  <c r="J61" i="56"/>
  <c r="K61" i="56"/>
  <c r="L61" i="56"/>
  <c r="M61" i="56"/>
  <c r="B69" i="56"/>
  <c r="C69" i="56"/>
  <c r="D69" i="56"/>
  <c r="E69" i="56"/>
  <c r="F69" i="56"/>
  <c r="G69" i="56"/>
  <c r="H69" i="56"/>
  <c r="I69" i="56"/>
  <c r="J69" i="56"/>
  <c r="K69" i="56"/>
  <c r="L69" i="56"/>
  <c r="M69" i="56"/>
  <c r="B80" i="56"/>
  <c r="C80" i="56"/>
  <c r="D80" i="56"/>
  <c r="E80" i="56"/>
  <c r="F80" i="56"/>
  <c r="G80" i="56"/>
  <c r="H80" i="56"/>
  <c r="I80" i="56"/>
  <c r="J80" i="56"/>
  <c r="K80" i="56"/>
  <c r="L80" i="56"/>
  <c r="M80" i="56"/>
  <c r="B101" i="56"/>
  <c r="C101" i="56"/>
  <c r="D101" i="56"/>
  <c r="E101" i="56"/>
  <c r="F101" i="56"/>
  <c r="G101" i="56"/>
  <c r="H101" i="56"/>
  <c r="I101" i="56"/>
  <c r="J101" i="56"/>
  <c r="K101" i="56"/>
  <c r="L101" i="56"/>
  <c r="M101" i="56"/>
  <c r="B107" i="56"/>
  <c r="C107" i="56"/>
  <c r="D107" i="56"/>
  <c r="E107" i="56"/>
  <c r="F107" i="56"/>
  <c r="G107" i="56"/>
  <c r="H107" i="56"/>
  <c r="I107" i="56"/>
  <c r="J107" i="56"/>
  <c r="K107" i="56"/>
  <c r="L107" i="56"/>
  <c r="M107" i="56"/>
  <c r="B114" i="56"/>
  <c r="C114" i="56"/>
  <c r="D114" i="56"/>
  <c r="E114" i="56"/>
  <c r="F114" i="56"/>
  <c r="G114" i="56"/>
  <c r="H114" i="56"/>
  <c r="I114" i="56"/>
  <c r="J114" i="56"/>
  <c r="K114" i="56"/>
  <c r="L114" i="56"/>
  <c r="M114" i="56"/>
  <c r="B120" i="56"/>
  <c r="C120" i="56"/>
  <c r="D120" i="56"/>
  <c r="E120" i="56"/>
  <c r="F120" i="56"/>
  <c r="G120" i="56"/>
  <c r="H120" i="56"/>
  <c r="I120" i="56"/>
  <c r="J120" i="56"/>
  <c r="K120" i="56"/>
  <c r="L120" i="56"/>
  <c r="M120" i="56"/>
  <c r="B158" i="56"/>
  <c r="C158" i="56"/>
  <c r="D158" i="56"/>
  <c r="E158" i="56"/>
  <c r="F158" i="56"/>
  <c r="G158" i="56"/>
  <c r="H158" i="56"/>
  <c r="I158" i="56"/>
  <c r="J158" i="56"/>
  <c r="K158" i="56"/>
  <c r="L158" i="56"/>
  <c r="M158" i="56"/>
  <c r="B166" i="56"/>
  <c r="C166" i="56"/>
  <c r="D166" i="56"/>
  <c r="E166" i="56"/>
  <c r="F166" i="56"/>
  <c r="G166" i="56"/>
  <c r="H166" i="56"/>
  <c r="I166" i="56"/>
  <c r="J166" i="56"/>
  <c r="K166" i="56"/>
  <c r="L166" i="56"/>
  <c r="M166" i="56"/>
  <c r="B174" i="56"/>
  <c r="C174" i="56"/>
  <c r="D174" i="56"/>
  <c r="E174" i="56"/>
  <c r="F174" i="56"/>
  <c r="G174" i="56"/>
  <c r="H174" i="56"/>
  <c r="I174" i="56"/>
  <c r="J174" i="56"/>
  <c r="K174" i="56"/>
  <c r="L174" i="56"/>
  <c r="M174" i="56"/>
  <c r="B203" i="56"/>
  <c r="C203" i="56"/>
  <c r="D203" i="56"/>
  <c r="E203" i="56"/>
  <c r="F203" i="56"/>
  <c r="G203" i="56"/>
  <c r="H203" i="56"/>
  <c r="I203" i="56"/>
  <c r="J203" i="56"/>
  <c r="K203" i="56"/>
  <c r="L203" i="56"/>
  <c r="M203" i="56"/>
  <c r="B210" i="56"/>
  <c r="C210" i="56"/>
  <c r="D210" i="56"/>
  <c r="E210" i="56"/>
  <c r="F210" i="56"/>
  <c r="G210" i="56"/>
  <c r="H210" i="56"/>
  <c r="I210" i="56"/>
  <c r="J210" i="56"/>
  <c r="K210" i="56"/>
  <c r="L210" i="56"/>
  <c r="M210" i="56"/>
  <c r="B244" i="56"/>
  <c r="C244" i="56"/>
  <c r="D244" i="56"/>
  <c r="E244" i="56"/>
  <c r="F244" i="56"/>
  <c r="G244" i="56"/>
  <c r="H244" i="56"/>
  <c r="I244" i="56"/>
  <c r="J244" i="56"/>
  <c r="K244" i="56"/>
  <c r="L244" i="56"/>
  <c r="M244" i="56"/>
  <c r="B256" i="56"/>
  <c r="C256" i="56"/>
  <c r="D256" i="56"/>
  <c r="E256" i="56"/>
  <c r="F256" i="56"/>
  <c r="G256" i="56"/>
  <c r="H256" i="56"/>
  <c r="I256" i="56"/>
  <c r="J256" i="56"/>
  <c r="K256" i="56"/>
  <c r="L256" i="56"/>
  <c r="M256" i="56"/>
  <c r="B287" i="56"/>
  <c r="C287" i="56"/>
  <c r="D287" i="56"/>
  <c r="E287" i="56"/>
  <c r="F287" i="56"/>
  <c r="G287" i="56"/>
  <c r="H287" i="56"/>
  <c r="I287" i="56"/>
  <c r="J287" i="56"/>
  <c r="K287" i="56"/>
  <c r="L287" i="56"/>
  <c r="M287" i="56"/>
  <c r="B302" i="56"/>
  <c r="C302" i="56"/>
  <c r="D302" i="56"/>
  <c r="E302" i="56"/>
  <c r="F302" i="56"/>
  <c r="G302" i="56"/>
  <c r="H302" i="56"/>
  <c r="I302" i="56"/>
  <c r="J302" i="56"/>
  <c r="K302" i="56"/>
  <c r="L302" i="56"/>
  <c r="M302" i="56"/>
  <c r="D324" i="56"/>
  <c r="E324" i="56"/>
  <c r="F324" i="56"/>
  <c r="G324" i="56"/>
  <c r="H324" i="56"/>
  <c r="I324" i="56"/>
  <c r="J324" i="56"/>
  <c r="K324" i="56"/>
  <c r="L324" i="56"/>
  <c r="M324" i="56"/>
  <c r="B326" i="56"/>
  <c r="C326" i="56"/>
  <c r="D326" i="56"/>
  <c r="E326" i="56"/>
  <c r="F326" i="56"/>
  <c r="G326" i="56"/>
  <c r="H326" i="56"/>
  <c r="I326" i="56"/>
  <c r="J326" i="56"/>
  <c r="K326" i="56"/>
  <c r="L326" i="56"/>
  <c r="M326" i="56"/>
  <c r="B26" i="52"/>
  <c r="C26" i="52"/>
  <c r="D26" i="52"/>
  <c r="E26" i="52"/>
  <c r="F26" i="52"/>
  <c r="G26" i="52"/>
  <c r="H26" i="52"/>
  <c r="I26" i="52"/>
  <c r="J26" i="52"/>
  <c r="K26" i="52"/>
  <c r="L26" i="52"/>
  <c r="M26" i="52"/>
  <c r="B34" i="52"/>
  <c r="C34" i="52"/>
  <c r="D34" i="52"/>
  <c r="E34" i="52"/>
  <c r="F34" i="52"/>
  <c r="G34" i="52"/>
  <c r="H34" i="52"/>
  <c r="I34" i="52"/>
  <c r="J34" i="52"/>
  <c r="K34" i="52"/>
  <c r="L34" i="52"/>
  <c r="M34" i="52"/>
  <c r="B40" i="52"/>
  <c r="C40" i="52"/>
  <c r="D40" i="52"/>
  <c r="E40" i="52"/>
  <c r="F40" i="52"/>
  <c r="G40" i="52"/>
  <c r="H40" i="52"/>
  <c r="I40" i="52"/>
  <c r="J40" i="52"/>
  <c r="K40" i="52"/>
  <c r="L40" i="52"/>
  <c r="M40" i="52"/>
  <c r="B61" i="52"/>
  <c r="C61" i="52"/>
  <c r="D61" i="52"/>
  <c r="E61" i="52"/>
  <c r="F61" i="52"/>
  <c r="G61" i="52"/>
  <c r="H61" i="52"/>
  <c r="I61" i="52"/>
  <c r="J61" i="52"/>
  <c r="K61" i="52"/>
  <c r="L61" i="52"/>
  <c r="M61" i="52"/>
  <c r="B69" i="52"/>
  <c r="C69" i="52"/>
  <c r="D69" i="52"/>
  <c r="E69" i="52"/>
  <c r="F69" i="52"/>
  <c r="G69" i="52"/>
  <c r="H69" i="52"/>
  <c r="I69" i="52"/>
  <c r="J69" i="52"/>
  <c r="K69" i="52"/>
  <c r="L69" i="52"/>
  <c r="M69" i="52"/>
  <c r="B80" i="52"/>
  <c r="C80" i="52"/>
  <c r="D80" i="52"/>
  <c r="E80" i="52"/>
  <c r="F80" i="52"/>
  <c r="G80" i="52"/>
  <c r="H80" i="52"/>
  <c r="I80" i="52"/>
  <c r="J80" i="52"/>
  <c r="K80" i="52"/>
  <c r="L80" i="52"/>
  <c r="M80" i="52"/>
  <c r="B101" i="52"/>
  <c r="C101" i="52"/>
  <c r="D101" i="52"/>
  <c r="E101" i="52"/>
  <c r="F101" i="52"/>
  <c r="G101" i="52"/>
  <c r="H101" i="52"/>
  <c r="I101" i="52"/>
  <c r="J101" i="52"/>
  <c r="K101" i="52"/>
  <c r="L101" i="52"/>
  <c r="M101" i="52"/>
  <c r="B107" i="52"/>
  <c r="C107" i="52"/>
  <c r="D107" i="52"/>
  <c r="E107" i="52"/>
  <c r="F107" i="52"/>
  <c r="G107" i="52"/>
  <c r="H107" i="52"/>
  <c r="I107" i="52"/>
  <c r="J107" i="52"/>
  <c r="K107" i="52"/>
  <c r="L107" i="52"/>
  <c r="M107" i="52"/>
  <c r="B114" i="52"/>
  <c r="C114" i="52"/>
  <c r="D114" i="52"/>
  <c r="E114" i="52"/>
  <c r="F114" i="52"/>
  <c r="G114" i="52"/>
  <c r="H114" i="52"/>
  <c r="I114" i="52"/>
  <c r="J114" i="52"/>
  <c r="K114" i="52"/>
  <c r="L114" i="52"/>
  <c r="M114" i="52"/>
  <c r="B120" i="52"/>
  <c r="C120" i="52"/>
  <c r="D120" i="52"/>
  <c r="E120" i="52"/>
  <c r="F120" i="52"/>
  <c r="G120" i="52"/>
  <c r="H120" i="52"/>
  <c r="I120" i="52"/>
  <c r="J120" i="52"/>
  <c r="K120" i="52"/>
  <c r="L120" i="52"/>
  <c r="M120" i="52"/>
  <c r="B158" i="52"/>
  <c r="C158" i="52"/>
  <c r="D158" i="52"/>
  <c r="E158" i="52"/>
  <c r="F158" i="52"/>
  <c r="G158" i="52"/>
  <c r="H158" i="52"/>
  <c r="I158" i="52"/>
  <c r="J158" i="52"/>
  <c r="K158" i="52"/>
  <c r="L158" i="52"/>
  <c r="M158" i="52"/>
  <c r="B166" i="52"/>
  <c r="C166" i="52"/>
  <c r="D166" i="52"/>
  <c r="E166" i="52"/>
  <c r="F166" i="52"/>
  <c r="G166" i="52"/>
  <c r="H166" i="52"/>
  <c r="I166" i="52"/>
  <c r="J166" i="52"/>
  <c r="K166" i="52"/>
  <c r="L166" i="52"/>
  <c r="M166" i="52"/>
  <c r="B174" i="52"/>
  <c r="C174" i="52"/>
  <c r="D174" i="52"/>
  <c r="E174" i="52"/>
  <c r="F174" i="52"/>
  <c r="G174" i="52"/>
  <c r="H174" i="52"/>
  <c r="I174" i="52"/>
  <c r="J174" i="52"/>
  <c r="K174" i="52"/>
  <c r="L174" i="52"/>
  <c r="M174" i="52"/>
  <c r="B203" i="52"/>
  <c r="C203" i="52"/>
  <c r="D203" i="52"/>
  <c r="E203" i="52"/>
  <c r="F203" i="52"/>
  <c r="G203" i="52"/>
  <c r="H203" i="52"/>
  <c r="I203" i="52"/>
  <c r="J203" i="52"/>
  <c r="K203" i="52"/>
  <c r="L203" i="52"/>
  <c r="M203" i="52"/>
  <c r="B210" i="52"/>
  <c r="C210" i="52"/>
  <c r="D210" i="52"/>
  <c r="E210" i="52"/>
  <c r="F210" i="52"/>
  <c r="G210" i="52"/>
  <c r="H210" i="52"/>
  <c r="I210" i="52"/>
  <c r="J210" i="52"/>
  <c r="K210" i="52"/>
  <c r="L210" i="52"/>
  <c r="M210" i="52"/>
  <c r="B244" i="52"/>
  <c r="C244" i="52"/>
  <c r="D244" i="52"/>
  <c r="E244" i="52"/>
  <c r="F244" i="52"/>
  <c r="G244" i="52"/>
  <c r="H244" i="52"/>
  <c r="I244" i="52"/>
  <c r="J244" i="52"/>
  <c r="K244" i="52"/>
  <c r="L244" i="52"/>
  <c r="M244" i="52"/>
  <c r="B256" i="52"/>
  <c r="C256" i="52"/>
  <c r="D256" i="52"/>
  <c r="E256" i="52"/>
  <c r="F256" i="52"/>
  <c r="G256" i="52"/>
  <c r="H256" i="52"/>
  <c r="I256" i="52"/>
  <c r="J256" i="52"/>
  <c r="K256" i="52"/>
  <c r="L256" i="52"/>
  <c r="M256" i="52"/>
  <c r="B287" i="52"/>
  <c r="C287" i="52"/>
  <c r="D287" i="52"/>
  <c r="E287" i="52"/>
  <c r="F287" i="52"/>
  <c r="G287" i="52"/>
  <c r="H287" i="52"/>
  <c r="I287" i="52"/>
  <c r="J287" i="52"/>
  <c r="K287" i="52"/>
  <c r="L287" i="52"/>
  <c r="M287" i="52"/>
  <c r="B302" i="52"/>
  <c r="C302" i="52"/>
  <c r="D302" i="52"/>
  <c r="E302" i="52"/>
  <c r="F302" i="52"/>
  <c r="G302" i="52"/>
  <c r="H302" i="52"/>
  <c r="I302" i="52"/>
  <c r="J302" i="52"/>
  <c r="K302" i="52"/>
  <c r="L302" i="52"/>
  <c r="M302" i="52"/>
  <c r="B324" i="52"/>
  <c r="C324" i="52"/>
  <c r="D324" i="52"/>
  <c r="E324" i="52"/>
  <c r="F324" i="52"/>
  <c r="G324" i="52"/>
  <c r="H324" i="52"/>
  <c r="I324" i="52"/>
  <c r="J324" i="52"/>
  <c r="K324" i="52"/>
  <c r="L324" i="52"/>
  <c r="M324" i="52"/>
  <c r="B326" i="52"/>
  <c r="C326" i="52"/>
  <c r="D326" i="52"/>
  <c r="E326" i="52"/>
  <c r="F326" i="52"/>
  <c r="G326" i="52"/>
  <c r="H326" i="52"/>
  <c r="I326" i="52"/>
  <c r="J326" i="52"/>
  <c r="K326" i="52"/>
  <c r="L326" i="52"/>
  <c r="M326" i="52"/>
  <c r="B26" i="51"/>
  <c r="C26" i="51"/>
  <c r="D26" i="51"/>
  <c r="E26" i="51"/>
  <c r="F26" i="51"/>
  <c r="G26" i="51"/>
  <c r="H26" i="51"/>
  <c r="I26" i="51"/>
  <c r="J26" i="51"/>
  <c r="K26" i="51"/>
  <c r="L26" i="51"/>
  <c r="M26" i="51"/>
  <c r="B34" i="51"/>
  <c r="C34" i="51"/>
  <c r="D34" i="51"/>
  <c r="E34" i="51"/>
  <c r="F34" i="51"/>
  <c r="G34" i="51"/>
  <c r="H34" i="51"/>
  <c r="I34" i="51"/>
  <c r="J34" i="51"/>
  <c r="K34" i="51"/>
  <c r="L34" i="51"/>
  <c r="M34" i="51"/>
  <c r="B40" i="51"/>
  <c r="C40" i="51"/>
  <c r="D40" i="51"/>
  <c r="E40" i="51"/>
  <c r="F40" i="51"/>
  <c r="G40" i="51"/>
  <c r="H40" i="51"/>
  <c r="I40" i="51"/>
  <c r="J40" i="51"/>
  <c r="K40" i="51"/>
  <c r="L40" i="51"/>
  <c r="M40" i="51"/>
  <c r="B61" i="51"/>
  <c r="C61" i="51"/>
  <c r="D61" i="51"/>
  <c r="E61" i="51"/>
  <c r="F61" i="51"/>
  <c r="G61" i="51"/>
  <c r="H61" i="51"/>
  <c r="I61" i="51"/>
  <c r="J61" i="51"/>
  <c r="K61" i="51"/>
  <c r="L61" i="51"/>
  <c r="M61" i="51"/>
  <c r="B69" i="51"/>
  <c r="C69" i="51"/>
  <c r="D69" i="51"/>
  <c r="E69" i="51"/>
  <c r="F69" i="51"/>
  <c r="G69" i="51"/>
  <c r="H69" i="51"/>
  <c r="I69" i="51"/>
  <c r="J69" i="51"/>
  <c r="K69" i="51"/>
  <c r="L69" i="51"/>
  <c r="M69" i="51"/>
  <c r="B80" i="51"/>
  <c r="C80" i="51"/>
  <c r="D80" i="51"/>
  <c r="E80" i="51"/>
  <c r="F80" i="51"/>
  <c r="G80" i="51"/>
  <c r="H80" i="51"/>
  <c r="I80" i="51"/>
  <c r="J80" i="51"/>
  <c r="K80" i="51"/>
  <c r="L80" i="51"/>
  <c r="M80" i="51"/>
  <c r="B101" i="51"/>
  <c r="C101" i="51"/>
  <c r="D101" i="51"/>
  <c r="E101" i="51"/>
  <c r="F101" i="51"/>
  <c r="G101" i="51"/>
  <c r="H101" i="51"/>
  <c r="I101" i="51"/>
  <c r="J101" i="51"/>
  <c r="K101" i="51"/>
  <c r="L101" i="51"/>
  <c r="M101" i="51"/>
  <c r="B107" i="51"/>
  <c r="C107" i="51"/>
  <c r="D107" i="51"/>
  <c r="E107" i="51"/>
  <c r="F107" i="51"/>
  <c r="G107" i="51"/>
  <c r="H107" i="51"/>
  <c r="I107" i="51"/>
  <c r="J107" i="51"/>
  <c r="K107" i="51"/>
  <c r="L107" i="51"/>
  <c r="M107" i="51"/>
  <c r="B114" i="51"/>
  <c r="C114" i="51"/>
  <c r="D114" i="51"/>
  <c r="E114" i="51"/>
  <c r="F114" i="51"/>
  <c r="G114" i="51"/>
  <c r="H114" i="51"/>
  <c r="I114" i="51"/>
  <c r="J114" i="51"/>
  <c r="K114" i="51"/>
  <c r="L114" i="51"/>
  <c r="M114" i="51"/>
  <c r="B120" i="51"/>
  <c r="C120" i="51"/>
  <c r="D120" i="51"/>
  <c r="E120" i="51"/>
  <c r="F120" i="51"/>
  <c r="G120" i="51"/>
  <c r="H120" i="51"/>
  <c r="I120" i="51"/>
  <c r="J120" i="51"/>
  <c r="K120" i="51"/>
  <c r="L120" i="51"/>
  <c r="M120" i="51"/>
  <c r="B158" i="51"/>
  <c r="C158" i="51"/>
  <c r="D158" i="51"/>
  <c r="E158" i="51"/>
  <c r="F158" i="51"/>
  <c r="G158" i="51"/>
  <c r="H158" i="51"/>
  <c r="I158" i="51"/>
  <c r="J158" i="51"/>
  <c r="K158" i="51"/>
  <c r="L158" i="51"/>
  <c r="M158" i="51"/>
  <c r="B166" i="51"/>
  <c r="C166" i="51"/>
  <c r="D166" i="51"/>
  <c r="E166" i="51"/>
  <c r="F166" i="51"/>
  <c r="G166" i="51"/>
  <c r="H166" i="51"/>
  <c r="I166" i="51"/>
  <c r="J166" i="51"/>
  <c r="K166" i="51"/>
  <c r="L166" i="51"/>
  <c r="M166" i="51"/>
  <c r="B174" i="51"/>
  <c r="C174" i="51"/>
  <c r="D174" i="51"/>
  <c r="E174" i="51"/>
  <c r="F174" i="51"/>
  <c r="G174" i="51"/>
  <c r="H174" i="51"/>
  <c r="I174" i="51"/>
  <c r="J174" i="51"/>
  <c r="K174" i="51"/>
  <c r="L174" i="51"/>
  <c r="M174" i="51"/>
  <c r="B203" i="51"/>
  <c r="C203" i="51"/>
  <c r="D203" i="51"/>
  <c r="E203" i="51"/>
  <c r="F203" i="51"/>
  <c r="G203" i="51"/>
  <c r="H203" i="51"/>
  <c r="I203" i="51"/>
  <c r="J203" i="51"/>
  <c r="K203" i="51"/>
  <c r="L203" i="51"/>
  <c r="M203" i="51"/>
  <c r="B210" i="51"/>
  <c r="C210" i="51"/>
  <c r="D210" i="51"/>
  <c r="E210" i="51"/>
  <c r="F210" i="51"/>
  <c r="G210" i="51"/>
  <c r="H210" i="51"/>
  <c r="I210" i="51"/>
  <c r="J210" i="51"/>
  <c r="K210" i="51"/>
  <c r="L210" i="51"/>
  <c r="M210" i="51"/>
  <c r="B244" i="51"/>
  <c r="C244" i="51"/>
  <c r="D244" i="51"/>
  <c r="E244" i="51"/>
  <c r="F244" i="51"/>
  <c r="G244" i="51"/>
  <c r="H244" i="51"/>
  <c r="I244" i="51"/>
  <c r="J244" i="51"/>
  <c r="K244" i="51"/>
  <c r="L244" i="51"/>
  <c r="M244" i="51"/>
  <c r="B256" i="51"/>
  <c r="C256" i="51"/>
  <c r="D256" i="51"/>
  <c r="E256" i="51"/>
  <c r="F256" i="51"/>
  <c r="G256" i="51"/>
  <c r="H256" i="51"/>
  <c r="I256" i="51"/>
  <c r="J256" i="51"/>
  <c r="K256" i="51"/>
  <c r="L256" i="51"/>
  <c r="M256" i="51"/>
  <c r="B287" i="51"/>
  <c r="C287" i="51"/>
  <c r="D287" i="51"/>
  <c r="E287" i="51"/>
  <c r="F287" i="51"/>
  <c r="G287" i="51"/>
  <c r="H287" i="51"/>
  <c r="I287" i="51"/>
  <c r="J287" i="51"/>
  <c r="K287" i="51"/>
  <c r="L287" i="51"/>
  <c r="M287" i="51"/>
  <c r="B302" i="51"/>
  <c r="C302" i="51"/>
  <c r="D302" i="51"/>
  <c r="E302" i="51"/>
  <c r="F302" i="51"/>
  <c r="G302" i="51"/>
  <c r="H302" i="51"/>
  <c r="I302" i="51"/>
  <c r="J302" i="51"/>
  <c r="K302" i="51"/>
  <c r="L302" i="51"/>
  <c r="M302" i="51"/>
  <c r="B324" i="51"/>
  <c r="C324" i="51"/>
  <c r="D324" i="51"/>
  <c r="E324" i="51"/>
  <c r="F324" i="51"/>
  <c r="G324" i="51"/>
  <c r="H324" i="51"/>
  <c r="I324" i="51"/>
  <c r="J324" i="51"/>
  <c r="K324" i="51"/>
  <c r="L324" i="51"/>
  <c r="M324" i="51"/>
  <c r="B326" i="51"/>
  <c r="C326" i="51"/>
  <c r="D326" i="51"/>
  <c r="E326" i="51"/>
  <c r="F326" i="51"/>
  <c r="G326" i="51"/>
  <c r="H326" i="51"/>
  <c r="I326" i="51"/>
  <c r="J326" i="51"/>
  <c r="K326" i="51"/>
  <c r="L326" i="51"/>
  <c r="M326" i="51"/>
  <c r="B26" i="16"/>
  <c r="C26" i="16"/>
  <c r="D26" i="16"/>
  <c r="E26" i="16"/>
  <c r="F26" i="16"/>
  <c r="G26" i="16"/>
  <c r="H26" i="16"/>
  <c r="I26" i="16"/>
  <c r="J26" i="16"/>
  <c r="K26" i="16"/>
  <c r="L26" i="16"/>
  <c r="M26" i="16"/>
  <c r="B34" i="16"/>
  <c r="C34" i="16"/>
  <c r="D34" i="16"/>
  <c r="E34" i="16"/>
  <c r="F34" i="16"/>
  <c r="G34" i="16"/>
  <c r="H34" i="16"/>
  <c r="I34" i="16"/>
  <c r="J34" i="16"/>
  <c r="K34" i="16"/>
  <c r="L34" i="16"/>
  <c r="M34" i="16"/>
  <c r="B40" i="16"/>
  <c r="C40" i="16"/>
  <c r="D40" i="16"/>
  <c r="E40" i="16"/>
  <c r="F40" i="16"/>
  <c r="G40" i="16"/>
  <c r="H40" i="16"/>
  <c r="I40" i="16"/>
  <c r="J40" i="16"/>
  <c r="K40" i="16"/>
  <c r="L40" i="16"/>
  <c r="M40" i="16"/>
  <c r="B61" i="16"/>
  <c r="C61" i="16"/>
  <c r="D61" i="16"/>
  <c r="E61" i="16"/>
  <c r="F61" i="16"/>
  <c r="G61" i="16"/>
  <c r="H61" i="16"/>
  <c r="I61" i="16"/>
  <c r="J61" i="16"/>
  <c r="K61" i="16"/>
  <c r="L61" i="16"/>
  <c r="M61" i="16"/>
  <c r="B69" i="16"/>
  <c r="C69" i="16"/>
  <c r="D69" i="16"/>
  <c r="E69" i="16"/>
  <c r="F69" i="16"/>
  <c r="G69" i="16"/>
  <c r="H69" i="16"/>
  <c r="I69" i="16"/>
  <c r="J69" i="16"/>
  <c r="K69" i="16"/>
  <c r="L69" i="16"/>
  <c r="M69" i="16"/>
  <c r="B80" i="16"/>
  <c r="C80" i="16"/>
  <c r="D80" i="16"/>
  <c r="E80" i="16"/>
  <c r="F80" i="16"/>
  <c r="G80" i="16"/>
  <c r="H80" i="16"/>
  <c r="I80" i="16"/>
  <c r="J80" i="16"/>
  <c r="K80" i="16"/>
  <c r="L80" i="16"/>
  <c r="M80" i="16"/>
  <c r="B101" i="16"/>
  <c r="C101" i="16"/>
  <c r="D101" i="16"/>
  <c r="E101" i="16"/>
  <c r="F101" i="16"/>
  <c r="G101" i="16"/>
  <c r="H101" i="16"/>
  <c r="I101" i="16"/>
  <c r="J101" i="16"/>
  <c r="K101" i="16"/>
  <c r="L101" i="16"/>
  <c r="M101" i="16"/>
  <c r="B107" i="16"/>
  <c r="C107" i="16"/>
  <c r="D107" i="16"/>
  <c r="E107" i="16"/>
  <c r="F107" i="16"/>
  <c r="G107" i="16"/>
  <c r="H107" i="16"/>
  <c r="I107" i="16"/>
  <c r="J107" i="16"/>
  <c r="K107" i="16"/>
  <c r="L107" i="16"/>
  <c r="M107" i="16"/>
  <c r="B114" i="16"/>
  <c r="C114" i="16"/>
  <c r="D114" i="16"/>
  <c r="E114" i="16"/>
  <c r="F114" i="16"/>
  <c r="G114" i="16"/>
  <c r="H114" i="16"/>
  <c r="I114" i="16"/>
  <c r="J114" i="16"/>
  <c r="K114" i="16"/>
  <c r="L114" i="16"/>
  <c r="M114" i="16"/>
  <c r="B120" i="16"/>
  <c r="C120" i="16"/>
  <c r="D120" i="16"/>
  <c r="E120" i="16"/>
  <c r="F120" i="16"/>
  <c r="G120" i="16"/>
  <c r="H120" i="16"/>
  <c r="I120" i="16"/>
  <c r="J120" i="16"/>
  <c r="K120" i="16"/>
  <c r="L120" i="16"/>
  <c r="M120" i="16"/>
  <c r="B158" i="16"/>
  <c r="C158" i="16"/>
  <c r="D158" i="16"/>
  <c r="E158" i="16"/>
  <c r="F158" i="16"/>
  <c r="G158" i="16"/>
  <c r="H158" i="16"/>
  <c r="I158" i="16"/>
  <c r="J158" i="16"/>
  <c r="K158" i="16"/>
  <c r="L158" i="16"/>
  <c r="M158" i="16"/>
  <c r="B166" i="16"/>
  <c r="C166" i="16"/>
  <c r="D166" i="16"/>
  <c r="E166" i="16"/>
  <c r="F166" i="16"/>
  <c r="G166" i="16"/>
  <c r="H166" i="16"/>
  <c r="I166" i="16"/>
  <c r="J166" i="16"/>
  <c r="K166" i="16"/>
  <c r="L166" i="16"/>
  <c r="M166" i="16"/>
  <c r="B174" i="16"/>
  <c r="C174" i="16"/>
  <c r="D174" i="16"/>
  <c r="E174" i="16"/>
  <c r="F174" i="16"/>
  <c r="G174" i="16"/>
  <c r="H174" i="16"/>
  <c r="I174" i="16"/>
  <c r="J174" i="16"/>
  <c r="K174" i="16"/>
  <c r="L174" i="16"/>
  <c r="M174" i="16"/>
  <c r="B203" i="16"/>
  <c r="C203" i="16"/>
  <c r="D203" i="16"/>
  <c r="E203" i="16"/>
  <c r="F203" i="16"/>
  <c r="G203" i="16"/>
  <c r="H203" i="16"/>
  <c r="I203" i="16"/>
  <c r="J203" i="16"/>
  <c r="K203" i="16"/>
  <c r="L203" i="16"/>
  <c r="M203" i="16"/>
  <c r="B210" i="16"/>
  <c r="C210" i="16"/>
  <c r="D210" i="16"/>
  <c r="E210" i="16"/>
  <c r="F210" i="16"/>
  <c r="G210" i="16"/>
  <c r="H210" i="16"/>
  <c r="I210" i="16"/>
  <c r="J210" i="16"/>
  <c r="K210" i="16"/>
  <c r="L210" i="16"/>
  <c r="M210" i="16"/>
  <c r="B244" i="16"/>
  <c r="C244" i="16"/>
  <c r="D244" i="16"/>
  <c r="E244" i="16"/>
  <c r="F244" i="16"/>
  <c r="G244" i="16"/>
  <c r="H244" i="16"/>
  <c r="I244" i="16"/>
  <c r="J244" i="16"/>
  <c r="K244" i="16"/>
  <c r="L244" i="16"/>
  <c r="M244" i="16"/>
  <c r="B256" i="16"/>
  <c r="C256" i="16"/>
  <c r="D256" i="16"/>
  <c r="E256" i="16"/>
  <c r="F256" i="16"/>
  <c r="G256" i="16"/>
  <c r="H256" i="16"/>
  <c r="I256" i="16"/>
  <c r="J256" i="16"/>
  <c r="K256" i="16"/>
  <c r="L256" i="16"/>
  <c r="M256" i="16"/>
  <c r="B287" i="16"/>
  <c r="C287" i="16"/>
  <c r="D287" i="16"/>
  <c r="E287" i="16"/>
  <c r="F287" i="16"/>
  <c r="G287" i="16"/>
  <c r="H287" i="16"/>
  <c r="I287" i="16"/>
  <c r="J287" i="16"/>
  <c r="K287" i="16"/>
  <c r="L287" i="16"/>
  <c r="M287" i="16"/>
  <c r="B302" i="16"/>
  <c r="C302" i="16"/>
  <c r="D302" i="16"/>
  <c r="E302" i="16"/>
  <c r="F302" i="16"/>
  <c r="G302" i="16"/>
  <c r="H302" i="16"/>
  <c r="I302" i="16"/>
  <c r="J302" i="16"/>
  <c r="K302" i="16"/>
  <c r="L302" i="16"/>
  <c r="M302" i="16"/>
  <c r="B324" i="16"/>
  <c r="C324" i="16"/>
  <c r="D324" i="16"/>
  <c r="E324" i="16"/>
  <c r="F324" i="16"/>
  <c r="G324" i="16"/>
  <c r="H324" i="16"/>
  <c r="I324" i="16"/>
  <c r="J324" i="16"/>
  <c r="K324" i="16"/>
  <c r="L324" i="16"/>
  <c r="M324" i="16"/>
  <c r="B326" i="16"/>
  <c r="C326" i="16"/>
  <c r="D326" i="16"/>
  <c r="E326" i="16"/>
  <c r="F326" i="16"/>
  <c r="G326" i="16"/>
  <c r="H326" i="16"/>
  <c r="I326" i="16"/>
  <c r="J326" i="16"/>
  <c r="K326" i="16"/>
  <c r="L326" i="16"/>
  <c r="M326" i="16"/>
  <c r="B26" i="34"/>
  <c r="C26" i="34"/>
  <c r="D26" i="34"/>
  <c r="E26" i="34"/>
  <c r="F26" i="34"/>
  <c r="G26" i="34"/>
  <c r="H26" i="34"/>
  <c r="I26" i="34"/>
  <c r="J26" i="34"/>
  <c r="K26" i="34"/>
  <c r="L26" i="34"/>
  <c r="M26" i="34"/>
  <c r="B34" i="34"/>
  <c r="C34" i="34"/>
  <c r="D34" i="34"/>
  <c r="E34" i="34"/>
  <c r="F34" i="34"/>
  <c r="G34" i="34"/>
  <c r="H34" i="34"/>
  <c r="I34" i="34"/>
  <c r="J34" i="34"/>
  <c r="K34" i="34"/>
  <c r="L34" i="34"/>
  <c r="M34" i="34"/>
  <c r="B40" i="34"/>
  <c r="C40" i="34"/>
  <c r="D40" i="34"/>
  <c r="E40" i="34"/>
  <c r="F40" i="34"/>
  <c r="G40" i="34"/>
  <c r="H40" i="34"/>
  <c r="I40" i="34"/>
  <c r="J40" i="34"/>
  <c r="K40" i="34"/>
  <c r="L40" i="34"/>
  <c r="M40" i="34"/>
  <c r="B61" i="34"/>
  <c r="C61" i="34"/>
  <c r="D61" i="34"/>
  <c r="E61" i="34"/>
  <c r="F61" i="34"/>
  <c r="G61" i="34"/>
  <c r="H61" i="34"/>
  <c r="I61" i="34"/>
  <c r="J61" i="34"/>
  <c r="K61" i="34"/>
  <c r="L61" i="34"/>
  <c r="M61" i="34"/>
  <c r="B69" i="34"/>
  <c r="C69" i="34"/>
  <c r="D69" i="34"/>
  <c r="E69" i="34"/>
  <c r="F69" i="34"/>
  <c r="G69" i="34"/>
  <c r="H69" i="34"/>
  <c r="I69" i="34"/>
  <c r="J69" i="34"/>
  <c r="K69" i="34"/>
  <c r="L69" i="34"/>
  <c r="M69" i="34"/>
  <c r="B80" i="34"/>
  <c r="C80" i="34"/>
  <c r="D80" i="34"/>
  <c r="E80" i="34"/>
  <c r="F80" i="34"/>
  <c r="G80" i="34"/>
  <c r="H80" i="34"/>
  <c r="I80" i="34"/>
  <c r="J80" i="34"/>
  <c r="K80" i="34"/>
  <c r="L80" i="34"/>
  <c r="M80" i="34"/>
  <c r="B101" i="34"/>
  <c r="C101" i="34"/>
  <c r="D101" i="34"/>
  <c r="E101" i="34"/>
  <c r="F101" i="34"/>
  <c r="G101" i="34"/>
  <c r="H101" i="34"/>
  <c r="I101" i="34"/>
  <c r="J101" i="34"/>
  <c r="K101" i="34"/>
  <c r="L101" i="34"/>
  <c r="M101" i="34"/>
  <c r="B107" i="34"/>
  <c r="C107" i="34"/>
  <c r="D107" i="34"/>
  <c r="E107" i="34"/>
  <c r="F107" i="34"/>
  <c r="G107" i="34"/>
  <c r="H107" i="34"/>
  <c r="I107" i="34"/>
  <c r="J107" i="34"/>
  <c r="K107" i="34"/>
  <c r="L107" i="34"/>
  <c r="M107" i="34"/>
  <c r="B114" i="34"/>
  <c r="C114" i="34"/>
  <c r="D114" i="34"/>
  <c r="E114" i="34"/>
  <c r="F114" i="34"/>
  <c r="G114" i="34"/>
  <c r="H114" i="34"/>
  <c r="I114" i="34"/>
  <c r="J114" i="34"/>
  <c r="K114" i="34"/>
  <c r="L114" i="34"/>
  <c r="M114" i="34"/>
  <c r="B120" i="34"/>
  <c r="C120" i="34"/>
  <c r="D120" i="34"/>
  <c r="E120" i="34"/>
  <c r="F120" i="34"/>
  <c r="G120" i="34"/>
  <c r="H120" i="34"/>
  <c r="I120" i="34"/>
  <c r="J120" i="34"/>
  <c r="K120" i="34"/>
  <c r="L120" i="34"/>
  <c r="M120" i="34"/>
  <c r="B158" i="34"/>
  <c r="C158" i="34"/>
  <c r="D158" i="34"/>
  <c r="E158" i="34"/>
  <c r="F158" i="34"/>
  <c r="G158" i="34"/>
  <c r="H158" i="34"/>
  <c r="I158" i="34"/>
  <c r="J158" i="34"/>
  <c r="K158" i="34"/>
  <c r="L158" i="34"/>
  <c r="M158" i="34"/>
  <c r="B166" i="34"/>
  <c r="C166" i="34"/>
  <c r="D166" i="34"/>
  <c r="E166" i="34"/>
  <c r="F166" i="34"/>
  <c r="G166" i="34"/>
  <c r="H166" i="34"/>
  <c r="I166" i="34"/>
  <c r="J166" i="34"/>
  <c r="K166" i="34"/>
  <c r="L166" i="34"/>
  <c r="M166" i="34"/>
  <c r="B174" i="34"/>
  <c r="C174" i="34"/>
  <c r="D174" i="34"/>
  <c r="E174" i="34"/>
  <c r="F174" i="34"/>
  <c r="G174" i="34"/>
  <c r="H174" i="34"/>
  <c r="I174" i="34"/>
  <c r="J174" i="34"/>
  <c r="K174" i="34"/>
  <c r="L174" i="34"/>
  <c r="M174" i="34"/>
  <c r="B203" i="34"/>
  <c r="C203" i="34"/>
  <c r="D203" i="34"/>
  <c r="E203" i="34"/>
  <c r="F203" i="34"/>
  <c r="G203" i="34"/>
  <c r="H203" i="34"/>
  <c r="I203" i="34"/>
  <c r="J203" i="34"/>
  <c r="K203" i="34"/>
  <c r="L203" i="34"/>
  <c r="M203" i="34"/>
  <c r="B210" i="34"/>
  <c r="C210" i="34"/>
  <c r="D210" i="34"/>
  <c r="E210" i="34"/>
  <c r="F210" i="34"/>
  <c r="G210" i="34"/>
  <c r="H210" i="34"/>
  <c r="I210" i="34"/>
  <c r="J210" i="34"/>
  <c r="K210" i="34"/>
  <c r="L210" i="34"/>
  <c r="M210" i="34"/>
  <c r="B244" i="34"/>
  <c r="C244" i="34"/>
  <c r="D244" i="34"/>
  <c r="E244" i="34"/>
  <c r="F244" i="34"/>
  <c r="G244" i="34"/>
  <c r="H244" i="34"/>
  <c r="I244" i="34"/>
  <c r="J244" i="34"/>
  <c r="K244" i="34"/>
  <c r="L244" i="34"/>
  <c r="M244" i="34"/>
  <c r="B256" i="34"/>
  <c r="C256" i="34"/>
  <c r="D256" i="34"/>
  <c r="E256" i="34"/>
  <c r="F256" i="34"/>
  <c r="G256" i="34"/>
  <c r="H256" i="34"/>
  <c r="I256" i="34"/>
  <c r="J256" i="34"/>
  <c r="K256" i="34"/>
  <c r="L256" i="34"/>
  <c r="M256" i="34"/>
  <c r="B287" i="34"/>
  <c r="C287" i="34"/>
  <c r="D287" i="34"/>
  <c r="E287" i="34"/>
  <c r="F287" i="34"/>
  <c r="G287" i="34"/>
  <c r="H287" i="34"/>
  <c r="I287" i="34"/>
  <c r="J287" i="34"/>
  <c r="K287" i="34"/>
  <c r="L287" i="34"/>
  <c r="M287" i="34"/>
  <c r="B302" i="34"/>
  <c r="C302" i="34"/>
  <c r="D302" i="34"/>
  <c r="E302" i="34"/>
  <c r="F302" i="34"/>
  <c r="G302" i="34"/>
  <c r="H302" i="34"/>
  <c r="I302" i="34"/>
  <c r="J302" i="34"/>
  <c r="K302" i="34"/>
  <c r="L302" i="34"/>
  <c r="M302" i="34"/>
  <c r="B324" i="34"/>
  <c r="C324" i="34"/>
  <c r="D324" i="34"/>
  <c r="E324" i="34"/>
  <c r="F324" i="34"/>
  <c r="G324" i="34"/>
  <c r="H324" i="34"/>
  <c r="I324" i="34"/>
  <c r="J324" i="34"/>
  <c r="K324" i="34"/>
  <c r="L324" i="34"/>
  <c r="M324" i="34"/>
  <c r="B326" i="34"/>
  <c r="C326" i="34"/>
  <c r="D326" i="34"/>
  <c r="E326" i="34"/>
  <c r="F326" i="34"/>
  <c r="G326" i="34"/>
  <c r="H326" i="34"/>
  <c r="I326" i="34"/>
  <c r="J326" i="34"/>
  <c r="K326" i="34"/>
  <c r="L326" i="34"/>
  <c r="M326" i="34"/>
  <c r="B26" i="33"/>
  <c r="C26" i="33"/>
  <c r="D26" i="33"/>
  <c r="E26" i="33"/>
  <c r="F26" i="33"/>
  <c r="G26" i="33"/>
  <c r="H26" i="33"/>
  <c r="I26" i="33"/>
  <c r="J26" i="33"/>
  <c r="K26" i="33"/>
  <c r="L26" i="33"/>
  <c r="M26" i="33"/>
  <c r="B34" i="33"/>
  <c r="C34" i="33"/>
  <c r="D34" i="33"/>
  <c r="E34" i="33"/>
  <c r="F34" i="33"/>
  <c r="G34" i="33"/>
  <c r="H34" i="33"/>
  <c r="I34" i="33"/>
  <c r="J34" i="33"/>
  <c r="K34" i="33"/>
  <c r="L34" i="33"/>
  <c r="M34" i="33"/>
  <c r="B40" i="33"/>
  <c r="C40" i="33"/>
  <c r="D40" i="33"/>
  <c r="E40" i="33"/>
  <c r="F40" i="33"/>
  <c r="G40" i="33"/>
  <c r="H40" i="33"/>
  <c r="I40" i="33"/>
  <c r="J40" i="33"/>
  <c r="K40" i="33"/>
  <c r="L40" i="33"/>
  <c r="M40" i="33"/>
  <c r="B61" i="33"/>
  <c r="C61" i="33"/>
  <c r="D61" i="33"/>
  <c r="E61" i="33"/>
  <c r="F61" i="33"/>
  <c r="G61" i="33"/>
  <c r="H61" i="33"/>
  <c r="I61" i="33"/>
  <c r="J61" i="33"/>
  <c r="K61" i="33"/>
  <c r="L61" i="33"/>
  <c r="M61" i="33"/>
  <c r="B69" i="33"/>
  <c r="C69" i="33"/>
  <c r="D69" i="33"/>
  <c r="E69" i="33"/>
  <c r="F69" i="33"/>
  <c r="G69" i="33"/>
  <c r="H69" i="33"/>
  <c r="I69" i="33"/>
  <c r="J69" i="33"/>
  <c r="K69" i="33"/>
  <c r="L69" i="33"/>
  <c r="M69" i="33"/>
  <c r="B80" i="33"/>
  <c r="C80" i="33"/>
  <c r="D80" i="33"/>
  <c r="E80" i="33"/>
  <c r="F80" i="33"/>
  <c r="G80" i="33"/>
  <c r="H80" i="33"/>
  <c r="I80" i="33"/>
  <c r="J80" i="33"/>
  <c r="K80" i="33"/>
  <c r="L80" i="33"/>
  <c r="M80" i="33"/>
  <c r="B101" i="33"/>
  <c r="C101" i="33"/>
  <c r="D101" i="33"/>
  <c r="E101" i="33"/>
  <c r="F101" i="33"/>
  <c r="G101" i="33"/>
  <c r="H101" i="33"/>
  <c r="I101" i="33"/>
  <c r="J101" i="33"/>
  <c r="K101" i="33"/>
  <c r="L101" i="33"/>
  <c r="M101" i="33"/>
  <c r="B107" i="33"/>
  <c r="C107" i="33"/>
  <c r="D107" i="33"/>
  <c r="E107" i="33"/>
  <c r="F107" i="33"/>
  <c r="G107" i="33"/>
  <c r="H107" i="33"/>
  <c r="I107" i="33"/>
  <c r="J107" i="33"/>
  <c r="K107" i="33"/>
  <c r="L107" i="33"/>
  <c r="M107" i="33"/>
  <c r="B114" i="33"/>
  <c r="C114" i="33"/>
  <c r="D114" i="33"/>
  <c r="E114" i="33"/>
  <c r="F114" i="33"/>
  <c r="G114" i="33"/>
  <c r="H114" i="33"/>
  <c r="I114" i="33"/>
  <c r="J114" i="33"/>
  <c r="K114" i="33"/>
  <c r="L114" i="33"/>
  <c r="M114" i="33"/>
  <c r="B120" i="33"/>
  <c r="C120" i="33"/>
  <c r="D120" i="33"/>
  <c r="E120" i="33"/>
  <c r="F120" i="33"/>
  <c r="G120" i="33"/>
  <c r="H120" i="33"/>
  <c r="I120" i="33"/>
  <c r="J120" i="33"/>
  <c r="K120" i="33"/>
  <c r="L120" i="33"/>
  <c r="M120" i="33"/>
  <c r="B158" i="33"/>
  <c r="C158" i="33"/>
  <c r="D158" i="33"/>
  <c r="E158" i="33"/>
  <c r="F158" i="33"/>
  <c r="G158" i="33"/>
  <c r="H158" i="33"/>
  <c r="I158" i="33"/>
  <c r="J158" i="33"/>
  <c r="K158" i="33"/>
  <c r="L158" i="33"/>
  <c r="M158" i="33"/>
  <c r="B166" i="33"/>
  <c r="C166" i="33"/>
  <c r="D166" i="33"/>
  <c r="E166" i="33"/>
  <c r="F166" i="33"/>
  <c r="G166" i="33"/>
  <c r="H166" i="33"/>
  <c r="I166" i="33"/>
  <c r="J166" i="33"/>
  <c r="K166" i="33"/>
  <c r="L166" i="33"/>
  <c r="M166" i="33"/>
  <c r="B174" i="33"/>
  <c r="C174" i="33"/>
  <c r="D174" i="33"/>
  <c r="E174" i="33"/>
  <c r="F174" i="33"/>
  <c r="G174" i="33"/>
  <c r="H174" i="33"/>
  <c r="I174" i="33"/>
  <c r="J174" i="33"/>
  <c r="K174" i="33"/>
  <c r="L174" i="33"/>
  <c r="M174" i="33"/>
  <c r="B203" i="33"/>
  <c r="C203" i="33"/>
  <c r="D203" i="33"/>
  <c r="E203" i="33"/>
  <c r="F203" i="33"/>
  <c r="G203" i="33"/>
  <c r="H203" i="33"/>
  <c r="I203" i="33"/>
  <c r="J203" i="33"/>
  <c r="K203" i="33"/>
  <c r="L203" i="33"/>
  <c r="M203" i="33"/>
  <c r="B210" i="33"/>
  <c r="C210" i="33"/>
  <c r="D210" i="33"/>
  <c r="E210" i="33"/>
  <c r="F210" i="33"/>
  <c r="G210" i="33"/>
  <c r="H210" i="33"/>
  <c r="I210" i="33"/>
  <c r="J210" i="33"/>
  <c r="K210" i="33"/>
  <c r="L210" i="33"/>
  <c r="M210" i="33"/>
  <c r="B244" i="33"/>
  <c r="C244" i="33"/>
  <c r="D244" i="33"/>
  <c r="E244" i="33"/>
  <c r="F244" i="33"/>
  <c r="G244" i="33"/>
  <c r="H244" i="33"/>
  <c r="I244" i="33"/>
  <c r="J244" i="33"/>
  <c r="K244" i="33"/>
  <c r="L244" i="33"/>
  <c r="M244" i="33"/>
  <c r="B256" i="33"/>
  <c r="C256" i="33"/>
  <c r="D256" i="33"/>
  <c r="E256" i="33"/>
  <c r="F256" i="33"/>
  <c r="G256" i="33"/>
  <c r="H256" i="33"/>
  <c r="I256" i="33"/>
  <c r="J256" i="33"/>
  <c r="K256" i="33"/>
  <c r="L256" i="33"/>
  <c r="M256" i="33"/>
  <c r="B287" i="33"/>
  <c r="C287" i="33"/>
  <c r="D287" i="33"/>
  <c r="E287" i="33"/>
  <c r="F287" i="33"/>
  <c r="G287" i="33"/>
  <c r="H287" i="33"/>
  <c r="I287" i="33"/>
  <c r="J287" i="33"/>
  <c r="K287" i="33"/>
  <c r="L287" i="33"/>
  <c r="M287" i="33"/>
  <c r="B302" i="33"/>
  <c r="C302" i="33"/>
  <c r="D302" i="33"/>
  <c r="E302" i="33"/>
  <c r="F302" i="33"/>
  <c r="G302" i="33"/>
  <c r="H302" i="33"/>
  <c r="I302" i="33"/>
  <c r="J302" i="33"/>
  <c r="K302" i="33"/>
  <c r="L302" i="33"/>
  <c r="M302" i="33"/>
  <c r="B324" i="33"/>
  <c r="C324" i="33"/>
  <c r="D324" i="33"/>
  <c r="E324" i="33"/>
  <c r="F324" i="33"/>
  <c r="G324" i="33"/>
  <c r="H324" i="33"/>
  <c r="I324" i="33"/>
  <c r="J324" i="33"/>
  <c r="K324" i="33"/>
  <c r="L324" i="33"/>
  <c r="M324" i="33"/>
  <c r="B326" i="33"/>
  <c r="C326" i="33"/>
  <c r="D326" i="33"/>
  <c r="E326" i="33"/>
  <c r="F326" i="33"/>
  <c r="G326" i="33"/>
  <c r="H326" i="33"/>
  <c r="I326" i="33"/>
  <c r="J326" i="33"/>
  <c r="K326" i="33"/>
  <c r="L326" i="33"/>
  <c r="M326" i="33"/>
  <c r="B26" i="32"/>
  <c r="C26" i="32"/>
  <c r="D26" i="32"/>
  <c r="E26" i="32"/>
  <c r="F26" i="32"/>
  <c r="G26" i="32"/>
  <c r="H26" i="32"/>
  <c r="I26" i="32"/>
  <c r="J26" i="32"/>
  <c r="K26" i="32"/>
  <c r="L26" i="32"/>
  <c r="M26" i="32"/>
  <c r="B34" i="32"/>
  <c r="C34" i="32"/>
  <c r="D34" i="32"/>
  <c r="E34" i="32"/>
  <c r="F34" i="32"/>
  <c r="G34" i="32"/>
  <c r="H34" i="32"/>
  <c r="I34" i="32"/>
  <c r="J34" i="32"/>
  <c r="K34" i="32"/>
  <c r="L34" i="32"/>
  <c r="M34" i="32"/>
  <c r="B40" i="32"/>
  <c r="C40" i="32"/>
  <c r="D40" i="32"/>
  <c r="E40" i="32"/>
  <c r="F40" i="32"/>
  <c r="G40" i="32"/>
  <c r="H40" i="32"/>
  <c r="I40" i="32"/>
  <c r="J40" i="32"/>
  <c r="K40" i="32"/>
  <c r="L40" i="32"/>
  <c r="M40" i="32"/>
  <c r="B61" i="32"/>
  <c r="C61" i="32"/>
  <c r="D61" i="32"/>
  <c r="E61" i="32"/>
  <c r="F61" i="32"/>
  <c r="G61" i="32"/>
  <c r="H61" i="32"/>
  <c r="I61" i="32"/>
  <c r="J61" i="32"/>
  <c r="K61" i="32"/>
  <c r="L61" i="32"/>
  <c r="M61" i="32"/>
  <c r="B69" i="32"/>
  <c r="C69" i="32"/>
  <c r="D69" i="32"/>
  <c r="E69" i="32"/>
  <c r="F69" i="32"/>
  <c r="G69" i="32"/>
  <c r="H69" i="32"/>
  <c r="I69" i="32"/>
  <c r="J69" i="32"/>
  <c r="K69" i="32"/>
  <c r="L69" i="32"/>
  <c r="M69" i="32"/>
  <c r="B80" i="32"/>
  <c r="C80" i="32"/>
  <c r="D80" i="32"/>
  <c r="E80" i="32"/>
  <c r="F80" i="32"/>
  <c r="G80" i="32"/>
  <c r="H80" i="32"/>
  <c r="I80" i="32"/>
  <c r="J80" i="32"/>
  <c r="K80" i="32"/>
  <c r="L80" i="32"/>
  <c r="M80" i="32"/>
  <c r="B101" i="32"/>
  <c r="C101" i="32"/>
  <c r="D101" i="32"/>
  <c r="E101" i="32"/>
  <c r="F101" i="32"/>
  <c r="G101" i="32"/>
  <c r="H101" i="32"/>
  <c r="I101" i="32"/>
  <c r="J101" i="32"/>
  <c r="K101" i="32"/>
  <c r="L101" i="32"/>
  <c r="M101" i="32"/>
  <c r="B107" i="32"/>
  <c r="C107" i="32"/>
  <c r="D107" i="32"/>
  <c r="E107" i="32"/>
  <c r="F107" i="32"/>
  <c r="G107" i="32"/>
  <c r="H107" i="32"/>
  <c r="I107" i="32"/>
  <c r="J107" i="32"/>
  <c r="K107" i="32"/>
  <c r="L107" i="32"/>
  <c r="M107" i="32"/>
  <c r="B114" i="32"/>
  <c r="C114" i="32"/>
  <c r="D114" i="32"/>
  <c r="E114" i="32"/>
  <c r="F114" i="32"/>
  <c r="G114" i="32"/>
  <c r="H114" i="32"/>
  <c r="I114" i="32"/>
  <c r="J114" i="32"/>
  <c r="K114" i="32"/>
  <c r="L114" i="32"/>
  <c r="M114" i="32"/>
  <c r="B120" i="32"/>
  <c r="C120" i="32"/>
  <c r="D120" i="32"/>
  <c r="E120" i="32"/>
  <c r="F120" i="32"/>
  <c r="G120" i="32"/>
  <c r="H120" i="32"/>
  <c r="I120" i="32"/>
  <c r="J120" i="32"/>
  <c r="K120" i="32"/>
  <c r="L120" i="32"/>
  <c r="M120" i="32"/>
  <c r="B158" i="32"/>
  <c r="C158" i="32"/>
  <c r="D158" i="32"/>
  <c r="E158" i="32"/>
  <c r="F158" i="32"/>
  <c r="G158" i="32"/>
  <c r="H158" i="32"/>
  <c r="I158" i="32"/>
  <c r="J158" i="32"/>
  <c r="K158" i="32"/>
  <c r="L158" i="32"/>
  <c r="M158" i="32"/>
  <c r="B166" i="32"/>
  <c r="C166" i="32"/>
  <c r="D166" i="32"/>
  <c r="E166" i="32"/>
  <c r="F166" i="32"/>
  <c r="G166" i="32"/>
  <c r="H166" i="32"/>
  <c r="I166" i="32"/>
  <c r="J166" i="32"/>
  <c r="K166" i="32"/>
  <c r="L166" i="32"/>
  <c r="M166" i="32"/>
  <c r="B174" i="32"/>
  <c r="C174" i="32"/>
  <c r="D174" i="32"/>
  <c r="E174" i="32"/>
  <c r="F174" i="32"/>
  <c r="G174" i="32"/>
  <c r="H174" i="32"/>
  <c r="I174" i="32"/>
  <c r="J174" i="32"/>
  <c r="K174" i="32"/>
  <c r="L174" i="32"/>
  <c r="M174" i="32"/>
  <c r="B203" i="32"/>
  <c r="C203" i="32"/>
  <c r="D203" i="32"/>
  <c r="E203" i="32"/>
  <c r="F203" i="32"/>
  <c r="G203" i="32"/>
  <c r="H203" i="32"/>
  <c r="I203" i="32"/>
  <c r="J203" i="32"/>
  <c r="K203" i="32"/>
  <c r="L203" i="32"/>
  <c r="M203" i="32"/>
  <c r="B210" i="32"/>
  <c r="C210" i="32"/>
  <c r="D210" i="32"/>
  <c r="E210" i="32"/>
  <c r="F210" i="32"/>
  <c r="G210" i="32"/>
  <c r="H210" i="32"/>
  <c r="I210" i="32"/>
  <c r="J210" i="32"/>
  <c r="K210" i="32"/>
  <c r="L210" i="32"/>
  <c r="M210" i="32"/>
  <c r="B244" i="32"/>
  <c r="C244" i="32"/>
  <c r="D244" i="32"/>
  <c r="E244" i="32"/>
  <c r="F244" i="32"/>
  <c r="G244" i="32"/>
  <c r="H244" i="32"/>
  <c r="I244" i="32"/>
  <c r="J244" i="32"/>
  <c r="K244" i="32"/>
  <c r="L244" i="32"/>
  <c r="M244" i="32"/>
  <c r="B256" i="32"/>
  <c r="C256" i="32"/>
  <c r="D256" i="32"/>
  <c r="E256" i="32"/>
  <c r="F256" i="32"/>
  <c r="G256" i="32"/>
  <c r="H256" i="32"/>
  <c r="I256" i="32"/>
  <c r="J256" i="32"/>
  <c r="K256" i="32"/>
  <c r="L256" i="32"/>
  <c r="M256" i="32"/>
  <c r="B287" i="32"/>
  <c r="C287" i="32"/>
  <c r="D287" i="32"/>
  <c r="E287" i="32"/>
  <c r="F287" i="32"/>
  <c r="G287" i="32"/>
  <c r="H287" i="32"/>
  <c r="I287" i="32"/>
  <c r="J287" i="32"/>
  <c r="K287" i="32"/>
  <c r="L287" i="32"/>
  <c r="M287" i="32"/>
  <c r="B302" i="32"/>
  <c r="C302" i="32"/>
  <c r="D302" i="32"/>
  <c r="E302" i="32"/>
  <c r="F302" i="32"/>
  <c r="G302" i="32"/>
  <c r="H302" i="32"/>
  <c r="I302" i="32"/>
  <c r="J302" i="32"/>
  <c r="K302" i="32"/>
  <c r="L302" i="32"/>
  <c r="M302" i="32"/>
  <c r="B324" i="32"/>
  <c r="C324" i="32"/>
  <c r="D324" i="32"/>
  <c r="E324" i="32"/>
  <c r="F324" i="32"/>
  <c r="G324" i="32"/>
  <c r="H324" i="32"/>
  <c r="I324" i="32"/>
  <c r="J324" i="32"/>
  <c r="K324" i="32"/>
  <c r="L324" i="32"/>
  <c r="M324" i="32"/>
  <c r="B326" i="32"/>
  <c r="C326" i="32"/>
  <c r="D326" i="32"/>
  <c r="E326" i="32"/>
  <c r="F326" i="32"/>
  <c r="G326" i="32"/>
  <c r="H326" i="32"/>
  <c r="I326" i="32"/>
  <c r="J326" i="32"/>
  <c r="K326" i="32"/>
  <c r="L326" i="32"/>
  <c r="M326" i="32"/>
  <c r="B26" i="26"/>
  <c r="C26" i="26"/>
  <c r="D26" i="26"/>
  <c r="E26" i="26"/>
  <c r="F26" i="26"/>
  <c r="G26" i="26"/>
  <c r="H26" i="26"/>
  <c r="I26" i="26"/>
  <c r="J26" i="26"/>
  <c r="K26" i="26"/>
  <c r="L26" i="26"/>
  <c r="M26" i="26"/>
  <c r="B34" i="26"/>
  <c r="C34" i="26"/>
  <c r="D34" i="26"/>
  <c r="E34" i="26"/>
  <c r="F34" i="26"/>
  <c r="G34" i="26"/>
  <c r="H34" i="26"/>
  <c r="I34" i="26"/>
  <c r="J34" i="26"/>
  <c r="K34" i="26"/>
  <c r="L34" i="26"/>
  <c r="M34" i="26"/>
  <c r="B40" i="26"/>
  <c r="C40" i="26"/>
  <c r="D40" i="26"/>
  <c r="E40" i="26"/>
  <c r="F40" i="26"/>
  <c r="G40" i="26"/>
  <c r="H40" i="26"/>
  <c r="I40" i="26"/>
  <c r="J40" i="26"/>
  <c r="K40" i="26"/>
  <c r="L40" i="26"/>
  <c r="M40" i="26"/>
  <c r="B61" i="26"/>
  <c r="C61" i="26"/>
  <c r="D61" i="26"/>
  <c r="E61" i="26"/>
  <c r="F61" i="26"/>
  <c r="G61" i="26"/>
  <c r="H61" i="26"/>
  <c r="I61" i="26"/>
  <c r="J61" i="26"/>
  <c r="K61" i="26"/>
  <c r="L61" i="26"/>
  <c r="M61" i="26"/>
  <c r="B69" i="26"/>
  <c r="C69" i="26"/>
  <c r="D69" i="26"/>
  <c r="E69" i="26"/>
  <c r="F69" i="26"/>
  <c r="G69" i="26"/>
  <c r="H69" i="26"/>
  <c r="I69" i="26"/>
  <c r="J69" i="26"/>
  <c r="K69" i="26"/>
  <c r="L69" i="26"/>
  <c r="M69" i="26"/>
  <c r="B80" i="26"/>
  <c r="C80" i="26"/>
  <c r="D80" i="26"/>
  <c r="E80" i="26"/>
  <c r="F80" i="26"/>
  <c r="G80" i="26"/>
  <c r="H80" i="26"/>
  <c r="I80" i="26"/>
  <c r="J80" i="26"/>
  <c r="K80" i="26"/>
  <c r="L80" i="26"/>
  <c r="M80" i="26"/>
  <c r="B101" i="26"/>
  <c r="C101" i="26"/>
  <c r="D101" i="26"/>
  <c r="E101" i="26"/>
  <c r="F101" i="26"/>
  <c r="G101" i="26"/>
  <c r="H101" i="26"/>
  <c r="I101" i="26"/>
  <c r="J101" i="26"/>
  <c r="K101" i="26"/>
  <c r="L101" i="26"/>
  <c r="M101" i="26"/>
  <c r="B107" i="26"/>
  <c r="C107" i="26"/>
  <c r="D107" i="26"/>
  <c r="E107" i="26"/>
  <c r="F107" i="26"/>
  <c r="G107" i="26"/>
  <c r="H107" i="26"/>
  <c r="I107" i="26"/>
  <c r="J107" i="26"/>
  <c r="K107" i="26"/>
  <c r="L107" i="26"/>
  <c r="M107" i="26"/>
  <c r="B114" i="26"/>
  <c r="C114" i="26"/>
  <c r="D114" i="26"/>
  <c r="E114" i="26"/>
  <c r="F114" i="26"/>
  <c r="G114" i="26"/>
  <c r="H114" i="26"/>
  <c r="I114" i="26"/>
  <c r="J114" i="26"/>
  <c r="K114" i="26"/>
  <c r="L114" i="26"/>
  <c r="M114" i="26"/>
  <c r="B120" i="26"/>
  <c r="C120" i="26"/>
  <c r="D120" i="26"/>
  <c r="E120" i="26"/>
  <c r="F120" i="26"/>
  <c r="G120" i="26"/>
  <c r="H120" i="26"/>
  <c r="I120" i="26"/>
  <c r="J120" i="26"/>
  <c r="K120" i="26"/>
  <c r="L120" i="26"/>
  <c r="M120" i="26"/>
  <c r="B158" i="26"/>
  <c r="C158" i="26"/>
  <c r="D158" i="26"/>
  <c r="E158" i="26"/>
  <c r="F158" i="26"/>
  <c r="G158" i="26"/>
  <c r="H158" i="26"/>
  <c r="I158" i="26"/>
  <c r="J158" i="26"/>
  <c r="K158" i="26"/>
  <c r="L158" i="26"/>
  <c r="M158" i="26"/>
  <c r="B166" i="26"/>
  <c r="C166" i="26"/>
  <c r="D166" i="26"/>
  <c r="E166" i="26"/>
  <c r="F166" i="26"/>
  <c r="G166" i="26"/>
  <c r="H166" i="26"/>
  <c r="I166" i="26"/>
  <c r="J166" i="26"/>
  <c r="K166" i="26"/>
  <c r="L166" i="26"/>
  <c r="M166" i="26"/>
  <c r="B174" i="26"/>
  <c r="C174" i="26"/>
  <c r="D174" i="26"/>
  <c r="E174" i="26"/>
  <c r="F174" i="26"/>
  <c r="G174" i="26"/>
  <c r="H174" i="26"/>
  <c r="I174" i="26"/>
  <c r="J174" i="26"/>
  <c r="K174" i="26"/>
  <c r="L174" i="26"/>
  <c r="M174" i="26"/>
  <c r="B203" i="26"/>
  <c r="C203" i="26"/>
  <c r="D203" i="26"/>
  <c r="E203" i="26"/>
  <c r="F203" i="26"/>
  <c r="G203" i="26"/>
  <c r="H203" i="26"/>
  <c r="I203" i="26"/>
  <c r="J203" i="26"/>
  <c r="K203" i="26"/>
  <c r="L203" i="26"/>
  <c r="M203" i="26"/>
  <c r="B210" i="26"/>
  <c r="C210" i="26"/>
  <c r="D210" i="26"/>
  <c r="E210" i="26"/>
  <c r="F210" i="26"/>
  <c r="G210" i="26"/>
  <c r="H210" i="26"/>
  <c r="I210" i="26"/>
  <c r="J210" i="26"/>
  <c r="K210" i="26"/>
  <c r="L210" i="26"/>
  <c r="M210" i="26"/>
  <c r="B244" i="26"/>
  <c r="C244" i="26"/>
  <c r="D244" i="26"/>
  <c r="E244" i="26"/>
  <c r="F244" i="26"/>
  <c r="G244" i="26"/>
  <c r="H244" i="26"/>
  <c r="I244" i="26"/>
  <c r="J244" i="26"/>
  <c r="K244" i="26"/>
  <c r="L244" i="26"/>
  <c r="M244" i="26"/>
  <c r="B256" i="26"/>
  <c r="C256" i="26"/>
  <c r="D256" i="26"/>
  <c r="E256" i="26"/>
  <c r="F256" i="26"/>
  <c r="G256" i="26"/>
  <c r="H256" i="26"/>
  <c r="I256" i="26"/>
  <c r="J256" i="26"/>
  <c r="K256" i="26"/>
  <c r="L256" i="26"/>
  <c r="M256" i="26"/>
  <c r="B287" i="26"/>
  <c r="C287" i="26"/>
  <c r="D287" i="26"/>
  <c r="E287" i="26"/>
  <c r="F287" i="26"/>
  <c r="G287" i="26"/>
  <c r="H287" i="26"/>
  <c r="I287" i="26"/>
  <c r="J287" i="26"/>
  <c r="K287" i="26"/>
  <c r="L287" i="26"/>
  <c r="M287" i="26"/>
  <c r="B302" i="26"/>
  <c r="C302" i="26"/>
  <c r="D302" i="26"/>
  <c r="E302" i="26"/>
  <c r="F302" i="26"/>
  <c r="G302" i="26"/>
  <c r="H302" i="26"/>
  <c r="I302" i="26"/>
  <c r="J302" i="26"/>
  <c r="K302" i="26"/>
  <c r="L302" i="26"/>
  <c r="M302" i="26"/>
  <c r="B324" i="26"/>
  <c r="C324" i="26"/>
  <c r="D324" i="26"/>
  <c r="E324" i="26"/>
  <c r="F324" i="26"/>
  <c r="G324" i="26"/>
  <c r="H324" i="26"/>
  <c r="I324" i="26"/>
  <c r="J324" i="26"/>
  <c r="K324" i="26"/>
  <c r="L324" i="26"/>
  <c r="M324" i="26"/>
  <c r="B326" i="26"/>
  <c r="C326" i="26"/>
  <c r="D326" i="26"/>
  <c r="E326" i="26"/>
  <c r="F326" i="26"/>
  <c r="G326" i="26"/>
  <c r="H326" i="26"/>
  <c r="I326" i="26"/>
  <c r="J326" i="26"/>
  <c r="K326" i="26"/>
  <c r="L326" i="26"/>
  <c r="M326" i="26"/>
  <c r="B26" i="27"/>
  <c r="C26" i="27"/>
  <c r="D26" i="27"/>
  <c r="E26" i="27"/>
  <c r="F26" i="27"/>
  <c r="G26" i="27"/>
  <c r="H26" i="27"/>
  <c r="I26" i="27"/>
  <c r="J26" i="27"/>
  <c r="K26" i="27"/>
  <c r="L26" i="27"/>
  <c r="M26" i="27"/>
  <c r="B34" i="27"/>
  <c r="C34" i="27"/>
  <c r="D34" i="27"/>
  <c r="E34" i="27"/>
  <c r="F34" i="27"/>
  <c r="G34" i="27"/>
  <c r="H34" i="27"/>
  <c r="I34" i="27"/>
  <c r="J34" i="27"/>
  <c r="K34" i="27"/>
  <c r="L34" i="27"/>
  <c r="M34" i="27"/>
  <c r="B40" i="27"/>
  <c r="C40" i="27"/>
  <c r="D40" i="27"/>
  <c r="E40" i="27"/>
  <c r="F40" i="27"/>
  <c r="G40" i="27"/>
  <c r="H40" i="27"/>
  <c r="I40" i="27"/>
  <c r="J40" i="27"/>
  <c r="K40" i="27"/>
  <c r="L40" i="27"/>
  <c r="M40" i="27"/>
  <c r="B61" i="27"/>
  <c r="C61" i="27"/>
  <c r="D61" i="27"/>
  <c r="E61" i="27"/>
  <c r="F61" i="27"/>
  <c r="G61" i="27"/>
  <c r="H61" i="27"/>
  <c r="I61" i="27"/>
  <c r="J61" i="27"/>
  <c r="K61" i="27"/>
  <c r="L61" i="27"/>
  <c r="M61" i="27"/>
  <c r="B69" i="27"/>
  <c r="C69" i="27"/>
  <c r="D69" i="27"/>
  <c r="E69" i="27"/>
  <c r="F69" i="27"/>
  <c r="G69" i="27"/>
  <c r="H69" i="27"/>
  <c r="I69" i="27"/>
  <c r="J69" i="27"/>
  <c r="K69" i="27"/>
  <c r="L69" i="27"/>
  <c r="M69" i="27"/>
  <c r="B80" i="27"/>
  <c r="C80" i="27"/>
  <c r="D80" i="27"/>
  <c r="E80" i="27"/>
  <c r="F80" i="27"/>
  <c r="G80" i="27"/>
  <c r="H80" i="27"/>
  <c r="I80" i="27"/>
  <c r="J80" i="27"/>
  <c r="K80" i="27"/>
  <c r="L80" i="27"/>
  <c r="M80" i="27"/>
  <c r="B101" i="27"/>
  <c r="C101" i="27"/>
  <c r="D101" i="27"/>
  <c r="E101" i="27"/>
  <c r="F101" i="27"/>
  <c r="G101" i="27"/>
  <c r="H101" i="27"/>
  <c r="I101" i="27"/>
  <c r="J101" i="27"/>
  <c r="K101" i="27"/>
  <c r="L101" i="27"/>
  <c r="M101" i="27"/>
  <c r="B107" i="27"/>
  <c r="C107" i="27"/>
  <c r="D107" i="27"/>
  <c r="E107" i="27"/>
  <c r="F107" i="27"/>
  <c r="G107" i="27"/>
  <c r="H107" i="27"/>
  <c r="I107" i="27"/>
  <c r="J107" i="27"/>
  <c r="K107" i="27"/>
  <c r="L107" i="27"/>
  <c r="M107" i="27"/>
  <c r="B114" i="27"/>
  <c r="C114" i="27"/>
  <c r="D114" i="27"/>
  <c r="E114" i="27"/>
  <c r="F114" i="27"/>
  <c r="G114" i="27"/>
  <c r="H114" i="27"/>
  <c r="I114" i="27"/>
  <c r="J114" i="27"/>
  <c r="K114" i="27"/>
  <c r="L114" i="27"/>
  <c r="M114" i="27"/>
  <c r="B120" i="27"/>
  <c r="C120" i="27"/>
  <c r="D120" i="27"/>
  <c r="E120" i="27"/>
  <c r="F120" i="27"/>
  <c r="G120" i="27"/>
  <c r="H120" i="27"/>
  <c r="I120" i="27"/>
  <c r="J120" i="27"/>
  <c r="K120" i="27"/>
  <c r="L120" i="27"/>
  <c r="M120" i="27"/>
  <c r="B158" i="27"/>
  <c r="C158" i="27"/>
  <c r="D158" i="27"/>
  <c r="E158" i="27"/>
  <c r="F158" i="27"/>
  <c r="G158" i="27"/>
  <c r="H158" i="27"/>
  <c r="I158" i="27"/>
  <c r="J158" i="27"/>
  <c r="K158" i="27"/>
  <c r="L158" i="27"/>
  <c r="M158" i="27"/>
  <c r="B166" i="27"/>
  <c r="C166" i="27"/>
  <c r="D166" i="27"/>
  <c r="E166" i="27"/>
  <c r="F166" i="27"/>
  <c r="G166" i="27"/>
  <c r="H166" i="27"/>
  <c r="I166" i="27"/>
  <c r="J166" i="27"/>
  <c r="K166" i="27"/>
  <c r="L166" i="27"/>
  <c r="M166" i="27"/>
  <c r="B174" i="27"/>
  <c r="C174" i="27"/>
  <c r="D174" i="27"/>
  <c r="E174" i="27"/>
  <c r="F174" i="27"/>
  <c r="G174" i="27"/>
  <c r="H174" i="27"/>
  <c r="I174" i="27"/>
  <c r="J174" i="27"/>
  <c r="K174" i="27"/>
  <c r="L174" i="27"/>
  <c r="M174" i="27"/>
  <c r="B203" i="27"/>
  <c r="C203" i="27"/>
  <c r="D203" i="27"/>
  <c r="E203" i="27"/>
  <c r="F203" i="27"/>
  <c r="G203" i="27"/>
  <c r="H203" i="27"/>
  <c r="I203" i="27"/>
  <c r="J203" i="27"/>
  <c r="K203" i="27"/>
  <c r="L203" i="27"/>
  <c r="M203" i="27"/>
  <c r="B210" i="27"/>
  <c r="C210" i="27"/>
  <c r="D210" i="27"/>
  <c r="E210" i="27"/>
  <c r="F210" i="27"/>
  <c r="G210" i="27"/>
  <c r="H210" i="27"/>
  <c r="I210" i="27"/>
  <c r="J210" i="27"/>
  <c r="K210" i="27"/>
  <c r="L210" i="27"/>
  <c r="M210" i="27"/>
  <c r="B244" i="27"/>
  <c r="C244" i="27"/>
  <c r="D244" i="27"/>
  <c r="E244" i="27"/>
  <c r="F244" i="27"/>
  <c r="G244" i="27"/>
  <c r="H244" i="27"/>
  <c r="I244" i="27"/>
  <c r="J244" i="27"/>
  <c r="K244" i="27"/>
  <c r="L244" i="27"/>
  <c r="M244" i="27"/>
  <c r="B256" i="27"/>
  <c r="C256" i="27"/>
  <c r="D256" i="27"/>
  <c r="E256" i="27"/>
  <c r="F256" i="27"/>
  <c r="G256" i="27"/>
  <c r="H256" i="27"/>
  <c r="I256" i="27"/>
  <c r="J256" i="27"/>
  <c r="K256" i="27"/>
  <c r="L256" i="27"/>
  <c r="M256" i="27"/>
  <c r="B287" i="27"/>
  <c r="C287" i="27"/>
  <c r="D287" i="27"/>
  <c r="E287" i="27"/>
  <c r="F287" i="27"/>
  <c r="G287" i="27"/>
  <c r="H287" i="27"/>
  <c r="I287" i="27"/>
  <c r="J287" i="27"/>
  <c r="K287" i="27"/>
  <c r="L287" i="27"/>
  <c r="M287" i="27"/>
  <c r="B302" i="27"/>
  <c r="C302" i="27"/>
  <c r="D302" i="27"/>
  <c r="E302" i="27"/>
  <c r="F302" i="27"/>
  <c r="G302" i="27"/>
  <c r="H302" i="27"/>
  <c r="I302" i="27"/>
  <c r="J302" i="27"/>
  <c r="K302" i="27"/>
  <c r="L302" i="27"/>
  <c r="M302" i="27"/>
  <c r="B324" i="27"/>
  <c r="C324" i="27"/>
  <c r="D324" i="27"/>
  <c r="E324" i="27"/>
  <c r="F324" i="27"/>
  <c r="G324" i="27"/>
  <c r="H324" i="27"/>
  <c r="I324" i="27"/>
  <c r="J324" i="27"/>
  <c r="K324" i="27"/>
  <c r="L324" i="27"/>
  <c r="M324" i="27"/>
  <c r="B326" i="27"/>
  <c r="C326" i="27"/>
  <c r="D326" i="27"/>
  <c r="E326" i="27"/>
  <c r="F326" i="27"/>
  <c r="G326" i="27"/>
  <c r="H326" i="27"/>
  <c r="I326" i="27"/>
  <c r="J326" i="27"/>
  <c r="K326" i="27"/>
  <c r="L326" i="27"/>
  <c r="M326" i="27"/>
  <c r="B26" i="28"/>
  <c r="C26" i="28"/>
  <c r="D26" i="28"/>
  <c r="E26" i="28"/>
  <c r="F26" i="28"/>
  <c r="G26" i="28"/>
  <c r="H26" i="28"/>
  <c r="I26" i="28"/>
  <c r="J26" i="28"/>
  <c r="K26" i="28"/>
  <c r="L26" i="28"/>
  <c r="M26" i="28"/>
  <c r="B34" i="28"/>
  <c r="C34" i="28"/>
  <c r="D34" i="28"/>
  <c r="E34" i="28"/>
  <c r="F34" i="28"/>
  <c r="G34" i="28"/>
  <c r="H34" i="28"/>
  <c r="I34" i="28"/>
  <c r="J34" i="28"/>
  <c r="K34" i="28"/>
  <c r="L34" i="28"/>
  <c r="M34" i="28"/>
  <c r="B40" i="28"/>
  <c r="C40" i="28"/>
  <c r="D40" i="28"/>
  <c r="E40" i="28"/>
  <c r="F40" i="28"/>
  <c r="G40" i="28"/>
  <c r="H40" i="28"/>
  <c r="I40" i="28"/>
  <c r="J40" i="28"/>
  <c r="K40" i="28"/>
  <c r="L40" i="28"/>
  <c r="M40" i="28"/>
  <c r="B61" i="28"/>
  <c r="C61" i="28"/>
  <c r="D61" i="28"/>
  <c r="E61" i="28"/>
  <c r="F61" i="28"/>
  <c r="G61" i="28"/>
  <c r="H61" i="28"/>
  <c r="I61" i="28"/>
  <c r="J61" i="28"/>
  <c r="K61" i="28"/>
  <c r="L61" i="28"/>
  <c r="M61" i="28"/>
  <c r="B69" i="28"/>
  <c r="C69" i="28"/>
  <c r="D69" i="28"/>
  <c r="E69" i="28"/>
  <c r="F69" i="28"/>
  <c r="G69" i="28"/>
  <c r="H69" i="28"/>
  <c r="I69" i="28"/>
  <c r="J69" i="28"/>
  <c r="K69" i="28"/>
  <c r="L69" i="28"/>
  <c r="M69" i="28"/>
  <c r="B80" i="28"/>
  <c r="C80" i="28"/>
  <c r="D80" i="28"/>
  <c r="E80" i="28"/>
  <c r="F80" i="28"/>
  <c r="G80" i="28"/>
  <c r="H80" i="28"/>
  <c r="I80" i="28"/>
  <c r="J80" i="28"/>
  <c r="K80" i="28"/>
  <c r="L80" i="28"/>
  <c r="M80" i="28"/>
  <c r="B101" i="28"/>
  <c r="C101" i="28"/>
  <c r="D101" i="28"/>
  <c r="E101" i="28"/>
  <c r="F101" i="28"/>
  <c r="G101" i="28"/>
  <c r="H101" i="28"/>
  <c r="I101" i="28"/>
  <c r="J101" i="28"/>
  <c r="K101" i="28"/>
  <c r="L101" i="28"/>
  <c r="M101" i="28"/>
  <c r="B107" i="28"/>
  <c r="C107" i="28"/>
  <c r="D107" i="28"/>
  <c r="E107" i="28"/>
  <c r="F107" i="28"/>
  <c r="G107" i="28"/>
  <c r="H107" i="28"/>
  <c r="I107" i="28"/>
  <c r="J107" i="28"/>
  <c r="K107" i="28"/>
  <c r="L107" i="28"/>
  <c r="M107" i="28"/>
  <c r="B114" i="28"/>
  <c r="C114" i="28"/>
  <c r="D114" i="28"/>
  <c r="E114" i="28"/>
  <c r="F114" i="28"/>
  <c r="G114" i="28"/>
  <c r="H114" i="28"/>
  <c r="I114" i="28"/>
  <c r="J114" i="28"/>
  <c r="K114" i="28"/>
  <c r="L114" i="28"/>
  <c r="M114" i="28"/>
  <c r="B120" i="28"/>
  <c r="C120" i="28"/>
  <c r="D120" i="28"/>
  <c r="E120" i="28"/>
  <c r="F120" i="28"/>
  <c r="G120" i="28"/>
  <c r="H120" i="28"/>
  <c r="I120" i="28"/>
  <c r="J120" i="28"/>
  <c r="K120" i="28"/>
  <c r="L120" i="28"/>
  <c r="M120" i="28"/>
  <c r="B158" i="28"/>
  <c r="C158" i="28"/>
  <c r="D158" i="28"/>
  <c r="E158" i="28"/>
  <c r="F158" i="28"/>
  <c r="G158" i="28"/>
  <c r="H158" i="28"/>
  <c r="I158" i="28"/>
  <c r="J158" i="28"/>
  <c r="K158" i="28"/>
  <c r="L158" i="28"/>
  <c r="M158" i="28"/>
  <c r="B166" i="28"/>
  <c r="C166" i="28"/>
  <c r="D166" i="28"/>
  <c r="E166" i="28"/>
  <c r="F166" i="28"/>
  <c r="G166" i="28"/>
  <c r="H166" i="28"/>
  <c r="I166" i="28"/>
  <c r="J166" i="28"/>
  <c r="K166" i="28"/>
  <c r="L166" i="28"/>
  <c r="M166" i="28"/>
  <c r="B174" i="28"/>
  <c r="C174" i="28"/>
  <c r="D174" i="28"/>
  <c r="E174" i="28"/>
  <c r="F174" i="28"/>
  <c r="G174" i="28"/>
  <c r="H174" i="28"/>
  <c r="I174" i="28"/>
  <c r="J174" i="28"/>
  <c r="K174" i="28"/>
  <c r="L174" i="28"/>
  <c r="M174" i="28"/>
  <c r="B203" i="28"/>
  <c r="C203" i="28"/>
  <c r="D203" i="28"/>
  <c r="E203" i="28"/>
  <c r="F203" i="28"/>
  <c r="G203" i="28"/>
  <c r="H203" i="28"/>
  <c r="I203" i="28"/>
  <c r="J203" i="28"/>
  <c r="K203" i="28"/>
  <c r="L203" i="28"/>
  <c r="M203" i="28"/>
  <c r="B210" i="28"/>
  <c r="C210" i="28"/>
  <c r="D210" i="28"/>
  <c r="E210" i="28"/>
  <c r="F210" i="28"/>
  <c r="G210" i="28"/>
  <c r="H210" i="28"/>
  <c r="I210" i="28"/>
  <c r="J210" i="28"/>
  <c r="K210" i="28"/>
  <c r="L210" i="28"/>
  <c r="M210" i="28"/>
  <c r="B244" i="28"/>
  <c r="C244" i="28"/>
  <c r="D244" i="28"/>
  <c r="E244" i="28"/>
  <c r="F244" i="28"/>
  <c r="G244" i="28"/>
  <c r="H244" i="28"/>
  <c r="I244" i="28"/>
  <c r="J244" i="28"/>
  <c r="K244" i="28"/>
  <c r="L244" i="28"/>
  <c r="M244" i="28"/>
  <c r="B256" i="28"/>
  <c r="C256" i="28"/>
  <c r="D256" i="28"/>
  <c r="E256" i="28"/>
  <c r="F256" i="28"/>
  <c r="G256" i="28"/>
  <c r="H256" i="28"/>
  <c r="I256" i="28"/>
  <c r="J256" i="28"/>
  <c r="K256" i="28"/>
  <c r="L256" i="28"/>
  <c r="M256" i="28"/>
  <c r="B287" i="28"/>
  <c r="C287" i="28"/>
  <c r="D287" i="28"/>
  <c r="E287" i="28"/>
  <c r="F287" i="28"/>
  <c r="G287" i="28"/>
  <c r="H287" i="28"/>
  <c r="I287" i="28"/>
  <c r="J287" i="28"/>
  <c r="K287" i="28"/>
  <c r="L287" i="28"/>
  <c r="M287" i="28"/>
  <c r="B302" i="28"/>
  <c r="C302" i="28"/>
  <c r="D302" i="28"/>
  <c r="E302" i="28"/>
  <c r="F302" i="28"/>
  <c r="G302" i="28"/>
  <c r="H302" i="28"/>
  <c r="I302" i="28"/>
  <c r="J302" i="28"/>
  <c r="K302" i="28"/>
  <c r="L302" i="28"/>
  <c r="M302" i="28"/>
  <c r="B324" i="28"/>
  <c r="C324" i="28"/>
  <c r="D324" i="28"/>
  <c r="E324" i="28"/>
  <c r="F324" i="28"/>
  <c r="G324" i="28"/>
  <c r="H324" i="28"/>
  <c r="I324" i="28"/>
  <c r="J324" i="28"/>
  <c r="K324" i="28"/>
  <c r="L324" i="28"/>
  <c r="M324" i="28"/>
  <c r="B326" i="28"/>
  <c r="C326" i="28"/>
  <c r="D326" i="28"/>
  <c r="E326" i="28"/>
  <c r="F326" i="28"/>
  <c r="G326" i="28"/>
  <c r="H326" i="28"/>
  <c r="I326" i="28"/>
  <c r="J326" i="28"/>
  <c r="K326" i="28"/>
  <c r="L326" i="28"/>
  <c r="M326" i="28"/>
  <c r="B26" i="31"/>
  <c r="C26" i="31"/>
  <c r="D26" i="31"/>
  <c r="E26" i="31"/>
  <c r="F26" i="31"/>
  <c r="G26" i="31"/>
  <c r="H26" i="31"/>
  <c r="I26" i="31"/>
  <c r="J26" i="31"/>
  <c r="K26" i="31"/>
  <c r="L26" i="31"/>
  <c r="M26" i="31"/>
  <c r="B34" i="31"/>
  <c r="C34" i="31"/>
  <c r="D34" i="31"/>
  <c r="E34" i="31"/>
  <c r="F34" i="31"/>
  <c r="G34" i="31"/>
  <c r="H34" i="31"/>
  <c r="I34" i="31"/>
  <c r="J34" i="31"/>
  <c r="K34" i="31"/>
  <c r="L34" i="31"/>
  <c r="M34" i="31"/>
  <c r="B40" i="31"/>
  <c r="C40" i="31"/>
  <c r="D40" i="31"/>
  <c r="E40" i="31"/>
  <c r="F40" i="31"/>
  <c r="G40" i="31"/>
  <c r="H40" i="31"/>
  <c r="I40" i="31"/>
  <c r="J40" i="31"/>
  <c r="K40" i="31"/>
  <c r="L40" i="31"/>
  <c r="M40" i="31"/>
  <c r="B61" i="31"/>
  <c r="C61" i="31"/>
  <c r="D61" i="31"/>
  <c r="E61" i="31"/>
  <c r="F61" i="31"/>
  <c r="G61" i="31"/>
  <c r="H61" i="31"/>
  <c r="I61" i="31"/>
  <c r="J61" i="31"/>
  <c r="K61" i="31"/>
  <c r="L61" i="31"/>
  <c r="M61" i="31"/>
  <c r="B69" i="31"/>
  <c r="C69" i="31"/>
  <c r="D69" i="31"/>
  <c r="E69" i="31"/>
  <c r="F69" i="31"/>
  <c r="G69" i="31"/>
  <c r="H69" i="31"/>
  <c r="I69" i="31"/>
  <c r="J69" i="31"/>
  <c r="K69" i="31"/>
  <c r="L69" i="31"/>
  <c r="M69" i="31"/>
  <c r="B80" i="31"/>
  <c r="C80" i="31"/>
  <c r="D80" i="31"/>
  <c r="E80" i="31"/>
  <c r="F80" i="31"/>
  <c r="G80" i="31"/>
  <c r="H80" i="31"/>
  <c r="I80" i="31"/>
  <c r="J80" i="31"/>
  <c r="K80" i="31"/>
  <c r="L80" i="31"/>
  <c r="M80" i="31"/>
  <c r="B101" i="31"/>
  <c r="C101" i="31"/>
  <c r="D101" i="31"/>
  <c r="E101" i="31"/>
  <c r="F101" i="31"/>
  <c r="G101" i="31"/>
  <c r="H101" i="31"/>
  <c r="I101" i="31"/>
  <c r="J101" i="31"/>
  <c r="K101" i="31"/>
  <c r="L101" i="31"/>
  <c r="M101" i="31"/>
  <c r="B107" i="31"/>
  <c r="C107" i="31"/>
  <c r="D107" i="31"/>
  <c r="E107" i="31"/>
  <c r="F107" i="31"/>
  <c r="G107" i="31"/>
  <c r="H107" i="31"/>
  <c r="I107" i="31"/>
  <c r="J107" i="31"/>
  <c r="K107" i="31"/>
  <c r="L107" i="31"/>
  <c r="M107" i="31"/>
  <c r="B114" i="31"/>
  <c r="C114" i="31"/>
  <c r="D114" i="31"/>
  <c r="E114" i="31"/>
  <c r="F114" i="31"/>
  <c r="G114" i="31"/>
  <c r="H114" i="31"/>
  <c r="I114" i="31"/>
  <c r="J114" i="31"/>
  <c r="K114" i="31"/>
  <c r="L114" i="31"/>
  <c r="M114" i="31"/>
  <c r="B120" i="31"/>
  <c r="C120" i="31"/>
  <c r="D120" i="31"/>
  <c r="E120" i="31"/>
  <c r="F120" i="31"/>
  <c r="G120" i="31"/>
  <c r="H120" i="31"/>
  <c r="I120" i="31"/>
  <c r="J120" i="31"/>
  <c r="K120" i="31"/>
  <c r="L120" i="31"/>
  <c r="M120" i="31"/>
  <c r="B158" i="31"/>
  <c r="C158" i="31"/>
  <c r="D158" i="31"/>
  <c r="E158" i="31"/>
  <c r="F158" i="31"/>
  <c r="G158" i="31"/>
  <c r="H158" i="31"/>
  <c r="I158" i="31"/>
  <c r="J158" i="31"/>
  <c r="K158" i="31"/>
  <c r="L158" i="31"/>
  <c r="M158" i="31"/>
  <c r="B166" i="31"/>
  <c r="C166" i="31"/>
  <c r="D166" i="31"/>
  <c r="E166" i="31"/>
  <c r="F166" i="31"/>
  <c r="G166" i="31"/>
  <c r="H166" i="31"/>
  <c r="I166" i="31"/>
  <c r="J166" i="31"/>
  <c r="K166" i="31"/>
  <c r="L166" i="31"/>
  <c r="M166" i="31"/>
  <c r="B174" i="31"/>
  <c r="C174" i="31"/>
  <c r="D174" i="31"/>
  <c r="E174" i="31"/>
  <c r="F174" i="31"/>
  <c r="G174" i="31"/>
  <c r="H174" i="31"/>
  <c r="I174" i="31"/>
  <c r="J174" i="31"/>
  <c r="K174" i="31"/>
  <c r="L174" i="31"/>
  <c r="M174" i="31"/>
  <c r="B203" i="31"/>
  <c r="C203" i="31"/>
  <c r="D203" i="31"/>
  <c r="E203" i="31"/>
  <c r="F203" i="31"/>
  <c r="G203" i="31"/>
  <c r="H203" i="31"/>
  <c r="I203" i="31"/>
  <c r="J203" i="31"/>
  <c r="K203" i="31"/>
  <c r="L203" i="31"/>
  <c r="M203" i="31"/>
  <c r="B210" i="31"/>
  <c r="C210" i="31"/>
  <c r="D210" i="31"/>
  <c r="E210" i="31"/>
  <c r="F210" i="31"/>
  <c r="G210" i="31"/>
  <c r="H210" i="31"/>
  <c r="I210" i="31"/>
  <c r="J210" i="31"/>
  <c r="K210" i="31"/>
  <c r="L210" i="31"/>
  <c r="M210" i="31"/>
  <c r="B244" i="31"/>
  <c r="C244" i="31"/>
  <c r="D244" i="31"/>
  <c r="E244" i="31"/>
  <c r="F244" i="31"/>
  <c r="G244" i="31"/>
  <c r="H244" i="31"/>
  <c r="I244" i="31"/>
  <c r="J244" i="31"/>
  <c r="K244" i="31"/>
  <c r="L244" i="31"/>
  <c r="M244" i="31"/>
  <c r="B256" i="31"/>
  <c r="C256" i="31"/>
  <c r="D256" i="31"/>
  <c r="E256" i="31"/>
  <c r="F256" i="31"/>
  <c r="G256" i="31"/>
  <c r="H256" i="31"/>
  <c r="I256" i="31"/>
  <c r="J256" i="31"/>
  <c r="K256" i="31"/>
  <c r="L256" i="31"/>
  <c r="M256" i="31"/>
  <c r="B287" i="31"/>
  <c r="C287" i="31"/>
  <c r="D287" i="31"/>
  <c r="E287" i="31"/>
  <c r="F287" i="31"/>
  <c r="G287" i="31"/>
  <c r="H287" i="31"/>
  <c r="I287" i="31"/>
  <c r="J287" i="31"/>
  <c r="K287" i="31"/>
  <c r="L287" i="31"/>
  <c r="M287" i="31"/>
  <c r="B302" i="31"/>
  <c r="C302" i="31"/>
  <c r="D302" i="31"/>
  <c r="E302" i="31"/>
  <c r="F302" i="31"/>
  <c r="G302" i="31"/>
  <c r="H302" i="31"/>
  <c r="I302" i="31"/>
  <c r="J302" i="31"/>
  <c r="K302" i="31"/>
  <c r="L302" i="31"/>
  <c r="M302" i="31"/>
  <c r="B324" i="31"/>
  <c r="C324" i="31"/>
  <c r="D324" i="31"/>
  <c r="E324" i="31"/>
  <c r="F324" i="31"/>
  <c r="G324" i="31"/>
  <c r="H324" i="31"/>
  <c r="I324" i="31"/>
  <c r="J324" i="31"/>
  <c r="K324" i="31"/>
  <c r="L324" i="31"/>
  <c r="M324" i="31"/>
  <c r="B326" i="31"/>
  <c r="C326" i="31"/>
  <c r="D326" i="31"/>
  <c r="E326" i="31"/>
  <c r="F326" i="31"/>
  <c r="G326" i="31"/>
  <c r="H326" i="31"/>
  <c r="I326" i="31"/>
  <c r="J326" i="31"/>
  <c r="K326" i="31"/>
  <c r="L326" i="31"/>
  <c r="M326" i="31"/>
  <c r="B26" i="30"/>
  <c r="C26" i="30"/>
  <c r="D26" i="30"/>
  <c r="E26" i="30"/>
  <c r="F26" i="30"/>
  <c r="G26" i="30"/>
  <c r="H26" i="30"/>
  <c r="I26" i="30"/>
  <c r="J26" i="30"/>
  <c r="K26" i="30"/>
  <c r="L26" i="30"/>
  <c r="M26" i="30"/>
  <c r="B34" i="30"/>
  <c r="C34" i="30"/>
  <c r="D34" i="30"/>
  <c r="E34" i="30"/>
  <c r="F34" i="30"/>
  <c r="G34" i="30"/>
  <c r="H34" i="30"/>
  <c r="I34" i="30"/>
  <c r="J34" i="30"/>
  <c r="K34" i="30"/>
  <c r="L34" i="30"/>
  <c r="M34" i="30"/>
  <c r="B40" i="30"/>
  <c r="C40" i="30"/>
  <c r="D40" i="30"/>
  <c r="E40" i="30"/>
  <c r="F40" i="30"/>
  <c r="G40" i="30"/>
  <c r="H40" i="30"/>
  <c r="I40" i="30"/>
  <c r="J40" i="30"/>
  <c r="K40" i="30"/>
  <c r="L40" i="30"/>
  <c r="M40" i="30"/>
  <c r="B61" i="30"/>
  <c r="C61" i="30"/>
  <c r="D61" i="30"/>
  <c r="E61" i="30"/>
  <c r="F61" i="30"/>
  <c r="G61" i="30"/>
  <c r="H61" i="30"/>
  <c r="I61" i="30"/>
  <c r="J61" i="30"/>
  <c r="K61" i="30"/>
  <c r="L61" i="30"/>
  <c r="M61" i="30"/>
  <c r="B69" i="30"/>
  <c r="C69" i="30"/>
  <c r="D69" i="30"/>
  <c r="E69" i="30"/>
  <c r="F69" i="30"/>
  <c r="G69" i="30"/>
  <c r="H69" i="30"/>
  <c r="I69" i="30"/>
  <c r="J69" i="30"/>
  <c r="K69" i="30"/>
  <c r="L69" i="30"/>
  <c r="M69" i="30"/>
  <c r="B80" i="30"/>
  <c r="C80" i="30"/>
  <c r="D80" i="30"/>
  <c r="E80" i="30"/>
  <c r="F80" i="30"/>
  <c r="G80" i="30"/>
  <c r="H80" i="30"/>
  <c r="I80" i="30"/>
  <c r="J80" i="30"/>
  <c r="K80" i="30"/>
  <c r="L80" i="30"/>
  <c r="M80" i="30"/>
  <c r="B101" i="30"/>
  <c r="C101" i="30"/>
  <c r="D101" i="30"/>
  <c r="E101" i="30"/>
  <c r="F101" i="30"/>
  <c r="G101" i="30"/>
  <c r="H101" i="30"/>
  <c r="I101" i="30"/>
  <c r="J101" i="30"/>
  <c r="K101" i="30"/>
  <c r="L101" i="30"/>
  <c r="M101" i="30"/>
  <c r="B107" i="30"/>
  <c r="C107" i="30"/>
  <c r="D107" i="30"/>
  <c r="E107" i="30"/>
  <c r="F107" i="30"/>
  <c r="G107" i="30"/>
  <c r="H107" i="30"/>
  <c r="I107" i="30"/>
  <c r="J107" i="30"/>
  <c r="K107" i="30"/>
  <c r="L107" i="30"/>
  <c r="M107" i="30"/>
  <c r="B114" i="30"/>
  <c r="C114" i="30"/>
  <c r="D114" i="30"/>
  <c r="E114" i="30"/>
  <c r="F114" i="30"/>
  <c r="G114" i="30"/>
  <c r="H114" i="30"/>
  <c r="I114" i="30"/>
  <c r="J114" i="30"/>
  <c r="K114" i="30"/>
  <c r="L114" i="30"/>
  <c r="M114" i="30"/>
  <c r="B120" i="30"/>
  <c r="C120" i="30"/>
  <c r="D120" i="30"/>
  <c r="E120" i="30"/>
  <c r="F120" i="30"/>
  <c r="G120" i="30"/>
  <c r="H120" i="30"/>
  <c r="I120" i="30"/>
  <c r="J120" i="30"/>
  <c r="K120" i="30"/>
  <c r="L120" i="30"/>
  <c r="M120" i="30"/>
  <c r="B158" i="30"/>
  <c r="C158" i="30"/>
  <c r="D158" i="30"/>
  <c r="E158" i="30"/>
  <c r="F158" i="30"/>
  <c r="G158" i="30"/>
  <c r="H158" i="30"/>
  <c r="I158" i="30"/>
  <c r="J158" i="30"/>
  <c r="K158" i="30"/>
  <c r="L158" i="30"/>
  <c r="M158" i="30"/>
  <c r="B166" i="30"/>
  <c r="C166" i="30"/>
  <c r="D166" i="30"/>
  <c r="E166" i="30"/>
  <c r="F166" i="30"/>
  <c r="G166" i="30"/>
  <c r="H166" i="30"/>
  <c r="I166" i="30"/>
  <c r="J166" i="30"/>
  <c r="K166" i="30"/>
  <c r="L166" i="30"/>
  <c r="M166" i="30"/>
  <c r="B174" i="30"/>
  <c r="C174" i="30"/>
  <c r="D174" i="30"/>
  <c r="E174" i="30"/>
  <c r="F174" i="30"/>
  <c r="G174" i="30"/>
  <c r="H174" i="30"/>
  <c r="I174" i="30"/>
  <c r="J174" i="30"/>
  <c r="K174" i="30"/>
  <c r="L174" i="30"/>
  <c r="M174" i="30"/>
  <c r="B203" i="30"/>
  <c r="C203" i="30"/>
  <c r="D203" i="30"/>
  <c r="E203" i="30"/>
  <c r="F203" i="30"/>
  <c r="G203" i="30"/>
  <c r="H203" i="30"/>
  <c r="I203" i="30"/>
  <c r="J203" i="30"/>
  <c r="K203" i="30"/>
  <c r="L203" i="30"/>
  <c r="M203" i="30"/>
  <c r="B210" i="30"/>
  <c r="C210" i="30"/>
  <c r="D210" i="30"/>
  <c r="E210" i="30"/>
  <c r="F210" i="30"/>
  <c r="G210" i="30"/>
  <c r="H210" i="30"/>
  <c r="I210" i="30"/>
  <c r="J210" i="30"/>
  <c r="K210" i="30"/>
  <c r="L210" i="30"/>
  <c r="M210" i="30"/>
  <c r="B244" i="30"/>
  <c r="C244" i="30"/>
  <c r="D244" i="30"/>
  <c r="E244" i="30"/>
  <c r="F244" i="30"/>
  <c r="G244" i="30"/>
  <c r="H244" i="30"/>
  <c r="I244" i="30"/>
  <c r="J244" i="30"/>
  <c r="K244" i="30"/>
  <c r="L244" i="30"/>
  <c r="M244" i="30"/>
  <c r="B256" i="30"/>
  <c r="C256" i="30"/>
  <c r="D256" i="30"/>
  <c r="E256" i="30"/>
  <c r="F256" i="30"/>
  <c r="G256" i="30"/>
  <c r="H256" i="30"/>
  <c r="I256" i="30"/>
  <c r="J256" i="30"/>
  <c r="K256" i="30"/>
  <c r="L256" i="30"/>
  <c r="M256" i="30"/>
  <c r="B287" i="30"/>
  <c r="C287" i="30"/>
  <c r="D287" i="30"/>
  <c r="E287" i="30"/>
  <c r="F287" i="30"/>
  <c r="G287" i="30"/>
  <c r="H287" i="30"/>
  <c r="I287" i="30"/>
  <c r="J287" i="30"/>
  <c r="K287" i="30"/>
  <c r="L287" i="30"/>
  <c r="M287" i="30"/>
  <c r="B302" i="30"/>
  <c r="C302" i="30"/>
  <c r="D302" i="30"/>
  <c r="E302" i="30"/>
  <c r="F302" i="30"/>
  <c r="G302" i="30"/>
  <c r="H302" i="30"/>
  <c r="I302" i="30"/>
  <c r="J302" i="30"/>
  <c r="K302" i="30"/>
  <c r="L302" i="30"/>
  <c r="M302" i="30"/>
  <c r="B324" i="30"/>
  <c r="C324" i="30"/>
  <c r="D324" i="30"/>
  <c r="E324" i="30"/>
  <c r="F324" i="30"/>
  <c r="G324" i="30"/>
  <c r="H324" i="30"/>
  <c r="I324" i="30"/>
  <c r="J324" i="30"/>
  <c r="K324" i="30"/>
  <c r="L324" i="30"/>
  <c r="M324" i="30"/>
  <c r="B326" i="30"/>
  <c r="C326" i="30"/>
  <c r="D326" i="30"/>
  <c r="E326" i="30"/>
  <c r="F326" i="30"/>
  <c r="G326" i="30"/>
  <c r="H326" i="30"/>
  <c r="I326" i="30"/>
  <c r="J326" i="30"/>
  <c r="K326" i="30"/>
  <c r="L326" i="30"/>
  <c r="M326" i="30"/>
  <c r="B26" i="29"/>
  <c r="C26" i="29"/>
  <c r="D26" i="29"/>
  <c r="E26" i="29"/>
  <c r="F26" i="29"/>
  <c r="G26" i="29"/>
  <c r="H26" i="29"/>
  <c r="I26" i="29"/>
  <c r="J26" i="29"/>
  <c r="K26" i="29"/>
  <c r="L26" i="29"/>
  <c r="M26" i="29"/>
  <c r="B34" i="29"/>
  <c r="C34" i="29"/>
  <c r="D34" i="29"/>
  <c r="E34" i="29"/>
  <c r="F34" i="29"/>
  <c r="G34" i="29"/>
  <c r="H34" i="29"/>
  <c r="I34" i="29"/>
  <c r="J34" i="29"/>
  <c r="K34" i="29"/>
  <c r="L34" i="29"/>
  <c r="M34" i="29"/>
  <c r="B40" i="29"/>
  <c r="C40" i="29"/>
  <c r="D40" i="29"/>
  <c r="E40" i="29"/>
  <c r="F40" i="29"/>
  <c r="G40" i="29"/>
  <c r="H40" i="29"/>
  <c r="I40" i="29"/>
  <c r="J40" i="29"/>
  <c r="K40" i="29"/>
  <c r="L40" i="29"/>
  <c r="M40" i="29"/>
  <c r="B61" i="29"/>
  <c r="C61" i="29"/>
  <c r="D61" i="29"/>
  <c r="E61" i="29"/>
  <c r="F61" i="29"/>
  <c r="G61" i="29"/>
  <c r="H61" i="29"/>
  <c r="I61" i="29"/>
  <c r="J61" i="29"/>
  <c r="K61" i="29"/>
  <c r="L61" i="29"/>
  <c r="M61" i="29"/>
  <c r="B69" i="29"/>
  <c r="C69" i="29"/>
  <c r="D69" i="29"/>
  <c r="E69" i="29"/>
  <c r="F69" i="29"/>
  <c r="G69" i="29"/>
  <c r="H69" i="29"/>
  <c r="I69" i="29"/>
  <c r="J69" i="29"/>
  <c r="K69" i="29"/>
  <c r="L69" i="29"/>
  <c r="M69" i="29"/>
  <c r="B80" i="29"/>
  <c r="C80" i="29"/>
  <c r="D80" i="29"/>
  <c r="E80" i="29"/>
  <c r="F80" i="29"/>
  <c r="G80" i="29"/>
  <c r="H80" i="29"/>
  <c r="I80" i="29"/>
  <c r="J80" i="29"/>
  <c r="K80" i="29"/>
  <c r="L80" i="29"/>
  <c r="M80" i="29"/>
  <c r="B101" i="29"/>
  <c r="C101" i="29"/>
  <c r="D101" i="29"/>
  <c r="E101" i="29"/>
  <c r="F101" i="29"/>
  <c r="G101" i="29"/>
  <c r="H101" i="29"/>
  <c r="I101" i="29"/>
  <c r="J101" i="29"/>
  <c r="K101" i="29"/>
  <c r="L101" i="29"/>
  <c r="M101" i="29"/>
  <c r="B107" i="29"/>
  <c r="C107" i="29"/>
  <c r="D107" i="29"/>
  <c r="E107" i="29"/>
  <c r="F107" i="29"/>
  <c r="G107" i="29"/>
  <c r="H107" i="29"/>
  <c r="I107" i="29"/>
  <c r="J107" i="29"/>
  <c r="K107" i="29"/>
  <c r="L107" i="29"/>
  <c r="M107" i="29"/>
  <c r="B114" i="29"/>
  <c r="C114" i="29"/>
  <c r="D114" i="29"/>
  <c r="E114" i="29"/>
  <c r="F114" i="29"/>
  <c r="G114" i="29"/>
  <c r="H114" i="29"/>
  <c r="I114" i="29"/>
  <c r="J114" i="29"/>
  <c r="K114" i="29"/>
  <c r="L114" i="29"/>
  <c r="M114" i="29"/>
  <c r="B120" i="29"/>
  <c r="C120" i="29"/>
  <c r="D120" i="29"/>
  <c r="E120" i="29"/>
  <c r="F120" i="29"/>
  <c r="G120" i="29"/>
  <c r="H120" i="29"/>
  <c r="I120" i="29"/>
  <c r="J120" i="29"/>
  <c r="K120" i="29"/>
  <c r="L120" i="29"/>
  <c r="M120" i="29"/>
  <c r="B158" i="29"/>
  <c r="C158" i="29"/>
  <c r="D158" i="29"/>
  <c r="E158" i="29"/>
  <c r="F158" i="29"/>
  <c r="G158" i="29"/>
  <c r="H158" i="29"/>
  <c r="I158" i="29"/>
  <c r="J158" i="29"/>
  <c r="K158" i="29"/>
  <c r="L158" i="29"/>
  <c r="M158" i="29"/>
  <c r="B166" i="29"/>
  <c r="C166" i="29"/>
  <c r="D166" i="29"/>
  <c r="E166" i="29"/>
  <c r="F166" i="29"/>
  <c r="G166" i="29"/>
  <c r="H166" i="29"/>
  <c r="I166" i="29"/>
  <c r="J166" i="29"/>
  <c r="K166" i="29"/>
  <c r="L166" i="29"/>
  <c r="M166" i="29"/>
  <c r="B174" i="29"/>
  <c r="C174" i="29"/>
  <c r="D174" i="29"/>
  <c r="E174" i="29"/>
  <c r="F174" i="29"/>
  <c r="G174" i="29"/>
  <c r="H174" i="29"/>
  <c r="I174" i="29"/>
  <c r="J174" i="29"/>
  <c r="K174" i="29"/>
  <c r="L174" i="29"/>
  <c r="M174" i="29"/>
  <c r="B203" i="29"/>
  <c r="C203" i="29"/>
  <c r="D203" i="29"/>
  <c r="E203" i="29"/>
  <c r="F203" i="29"/>
  <c r="G203" i="29"/>
  <c r="H203" i="29"/>
  <c r="I203" i="29"/>
  <c r="J203" i="29"/>
  <c r="K203" i="29"/>
  <c r="L203" i="29"/>
  <c r="M203" i="29"/>
  <c r="B210" i="29"/>
  <c r="C210" i="29"/>
  <c r="D210" i="29"/>
  <c r="E210" i="29"/>
  <c r="F210" i="29"/>
  <c r="G210" i="29"/>
  <c r="H210" i="29"/>
  <c r="I210" i="29"/>
  <c r="J210" i="29"/>
  <c r="K210" i="29"/>
  <c r="L210" i="29"/>
  <c r="M210" i="29"/>
  <c r="B244" i="29"/>
  <c r="C244" i="29"/>
  <c r="D244" i="29"/>
  <c r="E244" i="29"/>
  <c r="F244" i="29"/>
  <c r="G244" i="29"/>
  <c r="H244" i="29"/>
  <c r="I244" i="29"/>
  <c r="J244" i="29"/>
  <c r="K244" i="29"/>
  <c r="L244" i="29"/>
  <c r="M244" i="29"/>
  <c r="B256" i="29"/>
  <c r="C256" i="29"/>
  <c r="D256" i="29"/>
  <c r="E256" i="29"/>
  <c r="F256" i="29"/>
  <c r="G256" i="29"/>
  <c r="H256" i="29"/>
  <c r="I256" i="29"/>
  <c r="J256" i="29"/>
  <c r="K256" i="29"/>
  <c r="L256" i="29"/>
  <c r="M256" i="29"/>
  <c r="B287" i="29"/>
  <c r="C287" i="29"/>
  <c r="D287" i="29"/>
  <c r="E287" i="29"/>
  <c r="F287" i="29"/>
  <c r="G287" i="29"/>
  <c r="H287" i="29"/>
  <c r="I287" i="29"/>
  <c r="J287" i="29"/>
  <c r="K287" i="29"/>
  <c r="L287" i="29"/>
  <c r="M287" i="29"/>
  <c r="B302" i="29"/>
  <c r="C302" i="29"/>
  <c r="D302" i="29"/>
  <c r="E302" i="29"/>
  <c r="F302" i="29"/>
  <c r="G302" i="29"/>
  <c r="H302" i="29"/>
  <c r="I302" i="29"/>
  <c r="J302" i="29"/>
  <c r="K302" i="29"/>
  <c r="L302" i="29"/>
  <c r="M302" i="29"/>
  <c r="B324" i="29"/>
  <c r="C324" i="29"/>
  <c r="D324" i="29"/>
  <c r="E324" i="29"/>
  <c r="F324" i="29"/>
  <c r="G324" i="29"/>
  <c r="H324" i="29"/>
  <c r="I324" i="29"/>
  <c r="J324" i="29"/>
  <c r="K324" i="29"/>
  <c r="L324" i="29"/>
  <c r="M324" i="29"/>
  <c r="B326" i="29"/>
  <c r="C326" i="29"/>
  <c r="D326" i="29"/>
  <c r="E326" i="29"/>
  <c r="F326" i="29"/>
  <c r="G326" i="29"/>
  <c r="H326" i="29"/>
  <c r="I326" i="29"/>
  <c r="J326" i="29"/>
  <c r="K326" i="29"/>
  <c r="L326" i="29"/>
  <c r="M326" i="29"/>
  <c r="B31" i="61"/>
  <c r="C31" i="61"/>
  <c r="D31" i="61"/>
  <c r="E31" i="61"/>
  <c r="F31" i="61"/>
  <c r="G31" i="61"/>
  <c r="H31" i="61"/>
  <c r="I31" i="61"/>
  <c r="J31" i="61"/>
  <c r="B31" i="60"/>
  <c r="C31" i="60"/>
  <c r="D31" i="60"/>
  <c r="E31" i="60"/>
  <c r="F31" i="60"/>
  <c r="G31" i="60"/>
  <c r="H31" i="60"/>
  <c r="I31" i="60"/>
  <c r="J31" i="60"/>
  <c r="K31" i="60"/>
  <c r="L31" i="60"/>
  <c r="M31" i="60"/>
  <c r="B31" i="58"/>
  <c r="C31" i="58"/>
  <c r="D31" i="58"/>
  <c r="E31" i="58"/>
  <c r="F31" i="58"/>
  <c r="G31" i="58"/>
  <c r="H31" i="58"/>
  <c r="I31" i="58"/>
  <c r="J31" i="58"/>
  <c r="K31" i="58"/>
  <c r="L31" i="58"/>
  <c r="M31" i="58"/>
  <c r="B31" i="54"/>
  <c r="C31" i="54"/>
  <c r="D31" i="54"/>
  <c r="E31" i="54"/>
  <c r="F31" i="54"/>
  <c r="G31" i="54"/>
  <c r="H31" i="54"/>
  <c r="I31" i="54"/>
  <c r="J31" i="54"/>
  <c r="K31" i="54"/>
  <c r="L31" i="54"/>
  <c r="M31" i="54"/>
  <c r="B31" i="53"/>
  <c r="C31" i="53"/>
  <c r="D31" i="53"/>
  <c r="E31" i="53"/>
  <c r="F31" i="53"/>
  <c r="G31" i="53"/>
  <c r="H31" i="53"/>
  <c r="I31" i="53"/>
  <c r="J31" i="53"/>
  <c r="K31" i="53"/>
  <c r="L31" i="53"/>
  <c r="M31" i="53"/>
  <c r="B31" i="50"/>
  <c r="C31" i="50"/>
  <c r="D31" i="50"/>
  <c r="E31" i="50"/>
  <c r="F31" i="50"/>
  <c r="G31" i="50"/>
  <c r="H31" i="50"/>
  <c r="I31" i="50"/>
  <c r="J31" i="50"/>
  <c r="K31" i="50"/>
  <c r="L31" i="50"/>
  <c r="M31" i="50"/>
  <c r="B31" i="15"/>
  <c r="C31" i="15"/>
  <c r="D31" i="15"/>
  <c r="E31" i="15"/>
  <c r="F31" i="15"/>
  <c r="G31" i="15"/>
  <c r="H31" i="15"/>
  <c r="I31" i="15"/>
  <c r="J31" i="15"/>
  <c r="K31" i="15"/>
  <c r="L31" i="15"/>
  <c r="M31" i="15"/>
  <c r="B31" i="17"/>
  <c r="C31" i="17"/>
  <c r="D31" i="17"/>
  <c r="E31" i="17"/>
  <c r="F31" i="17"/>
  <c r="G31" i="17"/>
  <c r="H31" i="17"/>
  <c r="I31" i="17"/>
  <c r="J31" i="17"/>
  <c r="K31" i="17"/>
  <c r="L31" i="17"/>
  <c r="M31" i="17"/>
  <c r="B31" i="18"/>
  <c r="C31" i="18"/>
  <c r="D31" i="18"/>
  <c r="E31" i="18"/>
  <c r="F31" i="18"/>
  <c r="G31" i="18"/>
  <c r="H31" i="18"/>
  <c r="I31" i="18"/>
  <c r="J31" i="18"/>
  <c r="K31" i="18"/>
  <c r="L31" i="18"/>
  <c r="M31" i="18"/>
  <c r="B31" i="19"/>
  <c r="C31" i="19"/>
  <c r="D31" i="19"/>
  <c r="E31" i="19"/>
  <c r="F31" i="19"/>
  <c r="G31" i="19"/>
  <c r="H31" i="19"/>
  <c r="I31" i="19"/>
  <c r="J31" i="19"/>
  <c r="K31" i="19"/>
  <c r="L31" i="19"/>
  <c r="M31" i="19"/>
  <c r="B31" i="20"/>
  <c r="C31" i="20"/>
  <c r="D31" i="20"/>
  <c r="E31" i="20"/>
  <c r="F31" i="20"/>
  <c r="G31" i="20"/>
  <c r="H31" i="20"/>
  <c r="I31" i="20"/>
  <c r="J31" i="20"/>
  <c r="K31" i="20"/>
  <c r="L31" i="20"/>
  <c r="M31" i="20"/>
  <c r="B31" i="21"/>
  <c r="C31" i="21"/>
  <c r="D31" i="21"/>
  <c r="E31" i="21"/>
  <c r="F31" i="21"/>
  <c r="G31" i="21"/>
  <c r="H31" i="21"/>
  <c r="I31" i="21"/>
  <c r="J31" i="21"/>
  <c r="K31" i="21"/>
  <c r="L31" i="21"/>
  <c r="M31" i="21"/>
  <c r="B31" i="22"/>
  <c r="C31" i="22"/>
  <c r="D31" i="22"/>
  <c r="E31" i="22"/>
  <c r="F31" i="22"/>
  <c r="G31" i="22"/>
  <c r="H31" i="22"/>
  <c r="I31" i="22"/>
  <c r="J31" i="22"/>
  <c r="K31" i="22"/>
  <c r="L31" i="22"/>
  <c r="M31" i="22"/>
  <c r="B31" i="23"/>
  <c r="C31" i="23"/>
  <c r="D31" i="23"/>
  <c r="E31" i="23"/>
  <c r="F31" i="23"/>
  <c r="G31" i="23"/>
  <c r="H31" i="23"/>
  <c r="I31" i="23"/>
  <c r="J31" i="23"/>
  <c r="K31" i="23"/>
  <c r="L31" i="23"/>
  <c r="M31" i="23"/>
  <c r="B31" i="25"/>
  <c r="C31" i="25"/>
  <c r="D31" i="25"/>
  <c r="E31" i="25"/>
  <c r="F31" i="25"/>
  <c r="G31" i="25"/>
  <c r="H31" i="25"/>
  <c r="I31" i="25"/>
  <c r="J31" i="25"/>
  <c r="K31" i="25"/>
  <c r="L31" i="25"/>
  <c r="M31" i="25"/>
  <c r="B31" i="24"/>
  <c r="C31" i="24"/>
  <c r="D31" i="24"/>
  <c r="E31" i="24"/>
  <c r="F31" i="24"/>
  <c r="G31" i="24"/>
  <c r="H31" i="24"/>
  <c r="I31" i="24"/>
  <c r="J31" i="24"/>
  <c r="K31" i="24"/>
  <c r="L31" i="24"/>
  <c r="M31" i="24"/>
  <c r="H26" i="49"/>
  <c r="I26" i="49"/>
  <c r="H34" i="49"/>
  <c r="I34" i="49"/>
  <c r="H40" i="49"/>
  <c r="I40" i="49"/>
  <c r="H61" i="49"/>
  <c r="I61" i="49"/>
  <c r="H69" i="49"/>
  <c r="I69" i="49"/>
  <c r="H80" i="49"/>
  <c r="I80" i="49"/>
  <c r="H101" i="49"/>
  <c r="I101" i="49"/>
  <c r="H107" i="49"/>
  <c r="I107" i="49"/>
  <c r="H114" i="49"/>
  <c r="I114" i="49"/>
  <c r="H120" i="49"/>
  <c r="I120" i="49"/>
  <c r="H158" i="49"/>
  <c r="I158" i="49"/>
  <c r="H166" i="49"/>
  <c r="I166" i="49"/>
  <c r="H174" i="49"/>
  <c r="I174" i="49"/>
  <c r="H203" i="49"/>
  <c r="I203" i="49"/>
  <c r="H210" i="49"/>
  <c r="I210" i="49"/>
  <c r="H244" i="49"/>
  <c r="I244" i="49"/>
  <c r="H256" i="49"/>
  <c r="I256" i="49"/>
  <c r="H287" i="49"/>
  <c r="I287" i="49"/>
  <c r="H302" i="49"/>
  <c r="I302" i="49"/>
  <c r="H324" i="49"/>
  <c r="I324" i="49"/>
  <c r="B31" i="46"/>
  <c r="C31" i="46"/>
  <c r="H31" i="46"/>
  <c r="I31" i="46"/>
  <c r="J31" i="46"/>
  <c r="I326" i="62"/>
  <c r="J326" i="62"/>
  <c r="L326" i="62"/>
  <c r="F326" i="62"/>
  <c r="M326" i="62"/>
  <c r="M31" i="63"/>
  <c r="L31" i="63"/>
  <c r="K31" i="63"/>
  <c r="J31" i="63"/>
  <c r="K326" i="64"/>
  <c r="M326" i="64"/>
  <c r="G326" i="64"/>
  <c r="F326" i="64"/>
  <c r="E326" i="64"/>
  <c r="D326" i="64"/>
  <c r="B326" i="64"/>
  <c r="C326" i="64"/>
  <c r="J326" i="64"/>
  <c r="H326" i="64"/>
  <c r="L326" i="64"/>
  <c r="I326" i="64"/>
  <c r="H326" i="49" l="1"/>
  <c r="J326" i="49"/>
  <c r="K326" i="49"/>
  <c r="I326" i="49"/>
  <c r="B326" i="66"/>
  <c r="C326" i="66"/>
  <c r="L326" i="66"/>
  <c r="I326" i="66"/>
  <c r="C14" i="65"/>
  <c r="C31" i="65" s="1"/>
  <c r="J326" i="66"/>
  <c r="B14" i="65"/>
  <c r="B31" i="65" s="1"/>
  <c r="G326" i="66"/>
  <c r="M326" i="66"/>
  <c r="J27" i="65"/>
  <c r="J31" i="65" s="1"/>
  <c r="H326" i="66"/>
  <c r="L14" i="65"/>
  <c r="L31" i="65" s="1"/>
  <c r="K326" i="66"/>
  <c r="F326" i="66"/>
  <c r="D326" i="66"/>
  <c r="E326" i="66"/>
  <c r="D31" i="65"/>
  <c r="M31" i="65"/>
  <c r="E31" i="65"/>
  <c r="H31" i="65"/>
  <c r="F31" i="65"/>
  <c r="G31" i="65"/>
  <c r="I31" i="65"/>
  <c r="K31" i="65"/>
</calcChain>
</file>

<file path=xl/sharedStrings.xml><?xml version="1.0" encoding="utf-8"?>
<sst xmlns="http://schemas.openxmlformats.org/spreadsheetml/2006/main" count="10258" uniqueCount="252">
  <si>
    <t>Fabricación de alimentos</t>
  </si>
  <si>
    <t>Elaboración de bebidas</t>
  </si>
  <si>
    <t>Benef. y fabric. de prod. de tabaco</t>
  </si>
  <si>
    <t>Industria textil</t>
  </si>
  <si>
    <t>Industria y productos de madera y corcho, excepto muebles</t>
  </si>
  <si>
    <t>Fabricación y reparación  de muebles y accesorios, excepto los de metal y de plástico moldeado</t>
  </si>
  <si>
    <t>Industria del papel</t>
  </si>
  <si>
    <t>Industria química</t>
  </si>
  <si>
    <t>Refinación de petróleo y derivados de carbón  mineral</t>
  </si>
  <si>
    <t>Industrias metálicas básicas</t>
  </si>
  <si>
    <t>Otras industrias manufactureras</t>
  </si>
  <si>
    <t>Matanza de ganado y aves.</t>
  </si>
  <si>
    <t>Elaboración de cerveza y malta.</t>
  </si>
  <si>
    <t>Elaboración y/o envase de bebidas alcohólicas.</t>
  </si>
  <si>
    <t>Beneficio y/o fabricación de productos de tabaco.</t>
  </si>
  <si>
    <t>Fabricación, preparación, hilado, tejido y acabado textiles de fibras duras.</t>
  </si>
  <si>
    <t>Fabricación de abonos, fertilizantes y plaguicidas.</t>
  </si>
  <si>
    <t>Industria de las pinturas.</t>
  </si>
  <si>
    <t>Fabricación de perfumes y cosméticos.</t>
  </si>
  <si>
    <t>Fabricación de velas, veladoras y similares.</t>
  </si>
  <si>
    <t>Fabricación de cerillos.</t>
  </si>
  <si>
    <t>Fabricación de explosivos y fuegos artificiales.</t>
  </si>
  <si>
    <t>Otros productos de las industrias químicas conexas.</t>
  </si>
  <si>
    <t>Fabricación de fibras artificiales y sintéticas.</t>
  </si>
  <si>
    <t>Fabricación de productos a base asfalto y sus mezclas.</t>
  </si>
  <si>
    <t>Fabricación de lubricantes y aditivos.</t>
  </si>
  <si>
    <t>Fabricación de productos de hule.</t>
  </si>
  <si>
    <t>Fabricación de productos de plástico.</t>
  </si>
  <si>
    <t>Manufactura de artículos de alfarería y cerámica.</t>
  </si>
  <si>
    <t>Fabricación de vidrio y/o productos de vidrio.</t>
  </si>
  <si>
    <t>Fabricación de cal y yeso.</t>
  </si>
  <si>
    <t>Fabricación de productos a base de asbesto.</t>
  </si>
  <si>
    <t>Fabricación de productos abrasivos.</t>
  </si>
  <si>
    <t>Fabricación de productos y partes preconstruidas de concreto.</t>
  </si>
  <si>
    <t>Fabricación de azulejos con procesos continuos automatizados.</t>
  </si>
  <si>
    <t>Fabricación de productos de asbesto-cemento.</t>
  </si>
  <si>
    <t>Fabricación de cemento.</t>
  </si>
  <si>
    <t>Fabricación de concreto premezclado.</t>
  </si>
  <si>
    <t>Fabricación y/o reparación de muebles de madera y sus partes.</t>
  </si>
  <si>
    <t>Refinación de petróleo crudo y petroquímica básica.</t>
  </si>
  <si>
    <t>.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</si>
  <si>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</si>
  <si>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</si>
  <si>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</si>
  <si>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</si>
  <si>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</si>
  <si>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</si>
  <si>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</si>
  <si>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</si>
  <si>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</si>
  <si>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</si>
  <si>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</si>
  <si>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</si>
  <si>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Jalisco</t>
  </si>
  <si>
    <t>Por actividades económicas</t>
  </si>
  <si>
    <t>Grupo económico</t>
  </si>
  <si>
    <t>Total</t>
  </si>
  <si>
    <t>Beneficio de otros granos, fabricación y envasado.</t>
  </si>
  <si>
    <t>Elaboración de alimentos para animales.</t>
  </si>
  <si>
    <t>Elaboración de chocolates, dulces confitería, jarabe, concentrados color p/alimentos.</t>
  </si>
  <si>
    <t>Elaboración de productos a base de cereales.</t>
  </si>
  <si>
    <t>Elaboración preparación de productos alimenticios frutas y legumbres en conserva, envasado y empacado.</t>
  </si>
  <si>
    <t>Elaboración preparación envasado y/o empacado de otros productos alimenticios.</t>
  </si>
  <si>
    <t>Elaboración, preparación, conservación, envasado y/o empacado de carnes y sus derivados.</t>
  </si>
  <si>
    <t>Elaboración, preparación, conservación, envasado y/o empacado de productos lacteos.</t>
  </si>
  <si>
    <t>Elaboración, preparación, conservación, envasado, empacado de pescados y productos marinos.</t>
  </si>
  <si>
    <t>Elaboración, preparación, envasado, empacado de productos alimenticios s/maquinaria ni equipo motorizado.</t>
  </si>
  <si>
    <t>fabricación de aceites y grasas vegetales alimenticias.</t>
  </si>
  <si>
    <t>fabricación de almidones, féculas, levaduras, malta y productos similares.</t>
  </si>
  <si>
    <t>fabricación de harinas y productos de molino a base de cereales leguminosas.</t>
  </si>
  <si>
    <t>fabricación de productos a base cereales c/procesos continuos automatizado.</t>
  </si>
  <si>
    <t>Producción de azúcar.</t>
  </si>
  <si>
    <t>Elaboración y/o envase de  refrescos y aguas gaseosas y purificadas.</t>
  </si>
  <si>
    <t>Fabricación de tejidos y artículos de punto.</t>
  </si>
  <si>
    <t>Fabricación tejidos fibras blandas con telares automatizados s/lanzadera.</t>
  </si>
  <si>
    <t>Fabricación, preparación de hilado, tejido y acabados textiles de fibras blandas.</t>
  </si>
  <si>
    <t>Trabajos de hilados y/o tejidos sin maquinaria ni equipo motorizado.</t>
  </si>
  <si>
    <t>Trabajos, blanqueamiento, teñidos, estampado, impermeabilización, acabado, hilado de tejidos de fibras blandas.</t>
  </si>
  <si>
    <t>Confección de prendas de vestir a la medida.</t>
  </si>
  <si>
    <t>Confección de prendas de vestir.</t>
  </si>
  <si>
    <t>Otros artículos confeccionados con textiles y materiales diversos.</t>
  </si>
  <si>
    <t>Confección de prendas de vestir, otros artículos base textiles y materiales diversos,excepto calzado.</t>
  </si>
  <si>
    <t>Curtido y acabado de cuero y piel.</t>
  </si>
  <si>
    <t>Curtido y acabado decuero, piel c/uso exclusivo de maquinaria y/o equipo motorizado.</t>
  </si>
  <si>
    <t>Fabricación de artículos de cuero, piel y sucedaneos.</t>
  </si>
  <si>
    <t>Fabricación de calzado con maquinaria y/o equipo motorizado.</t>
  </si>
  <si>
    <t>Fabricación de calzado sin maquinaria ni equipo motorizado.</t>
  </si>
  <si>
    <t>Manufactura de artículos cuero, piel y sucedaneos de forma artesanal.</t>
  </si>
  <si>
    <t>Fabricación de articulos de corcho, palma, vara, carrizo y mimbre.</t>
  </si>
  <si>
    <t>Fabricación de artículos y accesorios de madera.</t>
  </si>
  <si>
    <t>Fabricación de productos de aserradero.</t>
  </si>
  <si>
    <t>Manufactura de artículos de corcho, palma, vara, carrizo y mimbre.</t>
  </si>
  <si>
    <t>Fabricación de artículos a base de papel y/o cartón.</t>
  </si>
  <si>
    <t>Fabricación de papel y/o cartón y sus derivados.</t>
  </si>
  <si>
    <t>Industrias editoriales, impresión, encuadernación y actividades conexas.</t>
  </si>
  <si>
    <t>Fabricación aceites grasas vegetal animal no comestibles p/usos industriales.</t>
  </si>
  <si>
    <t>Fabricación de resinas sintéticas y plastificantes.</t>
  </si>
  <si>
    <t>Fabricación productos químicos p/limpieza y aromatizantes ambiental.</t>
  </si>
  <si>
    <t>Fabricación substancias químicas e industriales excepto abonos.</t>
  </si>
  <si>
    <t>Industrias químico farmaceúticas y de medicamentos.</t>
  </si>
  <si>
    <t>Fabricación de productos de látex.</t>
  </si>
  <si>
    <t>Fabricación de granito artificial, productos de mármol y otras piedras.</t>
  </si>
  <si>
    <t>Fabricación de muebles sanitarios, loza, porcelana artículos refractarios.</t>
  </si>
  <si>
    <t>Fabricación de productos de arcilla para la construcción.</t>
  </si>
  <si>
    <t>Fabricación de vidrio y/o productos de vidrio con procesos continuos automatizados.</t>
  </si>
  <si>
    <t>Industrias básicas del hierro acero y metales no ferrosos.</t>
  </si>
  <si>
    <t>Industrias básicas hierro, acero y metales no ferrosos c/proceso automatizado.</t>
  </si>
  <si>
    <t>Fabricación agujas,alfileres, cierres, botones y navajas p/rasurar.</t>
  </si>
  <si>
    <t>Fabricación baterias de cocina, cucharas, cuchillos y tenedores.</t>
  </si>
  <si>
    <t>Fabricación de alambres y otros productos de alambre.</t>
  </si>
  <si>
    <t>Fabricación de envases metálicos,  corcholatas y tapas.</t>
  </si>
  <si>
    <t>Fabricación de otros productos metálicos maquinados.</t>
  </si>
  <si>
    <t>Fabricación ensamble y/o reparación de muebles metálicos y sus partes.</t>
  </si>
  <si>
    <t>Fabricación utensilios agrícolas, herramientas y artículos ferreteros y cerrajería.</t>
  </si>
  <si>
    <t>Fabricación y reparación de puertas, ventanas, cortinas metálicas y otros trabajos de herrería.</t>
  </si>
  <si>
    <t>Fabricación y/o reparación de estructuras de metal, tanques, calderas y similares.</t>
  </si>
  <si>
    <t>Trabajos de tratamientos térmicos y galvanoplastia.</t>
  </si>
  <si>
    <t>Tratamientos térmicos y galvanoplastia c/procesos continuos automatizados.</t>
  </si>
  <si>
    <t>Fabricación de partes y piezas sueltas para maquinas y equipo en general.</t>
  </si>
  <si>
    <t>Fabricación y/o ensamble de maquinaria, equipos e implementos de uso común varias industrias.</t>
  </si>
  <si>
    <t>Fabricación y/o ensamble de maquinaria, equipos e implementos para labores agropecuarias.</t>
  </si>
  <si>
    <t>Fabricación y/o ensamble de maquinaria, equipos, implementos para industrias, construcción, extracción, etc.</t>
  </si>
  <si>
    <t>Fabricación y/o ensamble de maquinas de coser, oficina, computo y sus partes.</t>
  </si>
  <si>
    <t>Reparacion y/o ensamble de maquinas de coser y oficina.</t>
  </si>
  <si>
    <t>Reparación y/o mantenimiento de máquinas y equipo en general.</t>
  </si>
  <si>
    <t>Fabricación de conductores eléctricos.</t>
  </si>
  <si>
    <t>Fabricación de luminarias y anuncios luminosos.</t>
  </si>
  <si>
    <t>Fabricación en serie o con proceso continuo de acumuladores eléctricos.</t>
  </si>
  <si>
    <t>Fabricación reconstrucción y/o ensamble de acumuladores eléctricos.</t>
  </si>
  <si>
    <t>Fabricación y/o ensamble de aparatos eléctricos y sus partes para uso doméstico.</t>
  </si>
  <si>
    <t>Fabricación y/o ensamble de aparatos, accesocios eléctricos o electrónicos para empresas, etc.</t>
  </si>
  <si>
    <t>Fabricación y/o ensamble de equipo y aparatos radio, t.v. y comunicaciones.</t>
  </si>
  <si>
    <t>Fabricación y/o ensamble de lámparas (focos), tubos vacio para alumbrado eléctrico.</t>
  </si>
  <si>
    <t>Fabricación y/o ensamble de máquinas y equipo para generar y transformar energía eléctrica.</t>
  </si>
  <si>
    <t>Fabricación y/o ensamble de pilas (secas), complementos eléctricos y electrónicos diversos.</t>
  </si>
  <si>
    <t>Fabricación y/o ensamble de refrigeradores, estufas, lavadoras, secadoras y otros de línea blanca.</t>
  </si>
  <si>
    <t>Fabricación y/o grabación de discos, cintas magnéticas para sonidos, imágenes y datos.</t>
  </si>
  <si>
    <t>Fabricación y ensamble de maquinaria, equipos, aparatos y accesorios y artículos eléctricos, electrónicos y sus partes.</t>
  </si>
  <si>
    <t>Fabricación conjuntos mecánicos y partes para automóviles, autobuses, camiones y motocicletas.</t>
  </si>
  <si>
    <t>Fabricación y/o ensamble de  bicicletas y otros vehículos de pedal.</t>
  </si>
  <si>
    <t>Fabricación y/o ensamble de aeronaves.</t>
  </si>
  <si>
    <t>Fabricación y/o ensamble de autos, autobuses, camiones y motocicletas.</t>
  </si>
  <si>
    <t>Fabricación y/o ensamble de carrocerías para vehículos de transporte.</t>
  </si>
  <si>
    <t>Fabricación y/o ensamble de motores para autos, autobuses y camiones.</t>
  </si>
  <si>
    <t>Fabricación y/o ensamble de partes para sistema eléctrico de vehículos automóviles.</t>
  </si>
  <si>
    <t>Fabricación y/o ensamble de partes y accesorios para automóviles, autobuses, camiones, motocicletas y bicicletas.</t>
  </si>
  <si>
    <t>Fabricación, ensamble y/o reparación de carros ffcc., equipo ferroviario y sus partes.</t>
  </si>
  <si>
    <t>Fabricación, ensamble y/o reparación de embarcaciones.</t>
  </si>
  <si>
    <t>Construcción, reconstrucción y ensamble de equipo de transporte y sus partes.</t>
  </si>
  <si>
    <t>Fabricación de lápices, gomas, plumas y bolígrafos.</t>
  </si>
  <si>
    <t>Fabricación y/o ensamble de armas fuego, porta cartuchos, municiones, accesorios.</t>
  </si>
  <si>
    <t>Fabricación y/o ensamble de instrumentos musicales, juguetes y artículos deportivos c/maquinaria o equipo.</t>
  </si>
  <si>
    <t>Fabricación y/o ensamble de instrumentos musicales, juguetes y artículos deportivos s/maquinaria ni equipo.</t>
  </si>
  <si>
    <t>Fabricación, ensamble y/o reparación de aparatos, instrumentos y accesorios óptica y fotografía.</t>
  </si>
  <si>
    <t>Fabricación, ensamble y/o reparación de equipo y aparatos cientificos profesionales e instrumentos médicos.</t>
  </si>
  <si>
    <t>Fabricación, ensamble y/o reparación de otros artículos manufacturados no clasificados antes c/maquinaria o equipo.</t>
  </si>
  <si>
    <t>Fabricación, ensamble y/o reparación de otros artículos manufacturados no clasificados antes s/maquinaria ni equipo.</t>
  </si>
  <si>
    <t>Fabricación, montaje y/o ensamble de relojes, joyas, artículos orfebrería y fantasía.</t>
  </si>
  <si>
    <t>talleres de mecánica dental.</t>
  </si>
  <si>
    <t>Fabricación, ensamble y reparación de maquinaria, equipo y sus partes; excepto los eléctricos.</t>
  </si>
  <si>
    <t>Fabricación de productos metálicos, excepto maquinaria y equipo.</t>
  </si>
  <si>
    <t>Fabricación de productos de minerales no metálicos; excepto petróleo y del carbón mineral.</t>
  </si>
  <si>
    <t>Fabricación de productos de hule y plástico.</t>
  </si>
  <si>
    <t>Industria editorial, de impresión y conexas.</t>
  </si>
  <si>
    <t>Fabricación de calzado e industria del cuero.</t>
  </si>
  <si>
    <t>Trabajadores asegurados en la industria de transformación</t>
  </si>
  <si>
    <t>Industria y productos de madera y corcho, excepto muebles.</t>
  </si>
  <si>
    <t>Fabricación y/o reparación de muebles de madera y sus partes; excepto de metal y de plástico moldeado.</t>
  </si>
  <si>
    <t>Refinación del petroleo y derivados del carbón mineral.</t>
  </si>
  <si>
    <t>Confección de prendas de vestir, otros artículos base textiles y materiales diversos,excepto calzado</t>
  </si>
  <si>
    <t>Fabricación de calzado e industria del cuero</t>
  </si>
  <si>
    <t>Industria editorial, de impresión y conexas</t>
  </si>
  <si>
    <t>Fabricación de productos de hule y plástico</t>
  </si>
  <si>
    <t>Fabricación de productos de minerales no metálicos; excepto petróleo y del carbón mineral</t>
  </si>
  <si>
    <t>Fabricación de productos metálicos, excepto maquinaria y equipo</t>
  </si>
  <si>
    <t>Fabricación, ensamble y reparación de maquinaria, equipo y sus partes; excepto los eléctricos</t>
  </si>
  <si>
    <t>Fabricación y ensamble de maquinaria, equipos, aparatos y accesorios y artículos eléctricos, electrónicos y sus partes</t>
  </si>
  <si>
    <t>Construcción, reconstrucción y ensamble de equipo de transporte y sus partes</t>
  </si>
  <si>
    <t>Total industria de transformación</t>
  </si>
  <si>
    <t>Por grupos económicos</t>
  </si>
  <si>
    <t>Trabajadores asegurados en la división económica industria de transformación</t>
  </si>
  <si>
    <t>may</t>
  </si>
  <si>
    <t>abr</t>
  </si>
  <si>
    <t>Empleo</t>
  </si>
  <si>
    <t>Trabajadores asegurados en Jalisco</t>
  </si>
  <si>
    <t>Industria de transformación. 2000</t>
  </si>
  <si>
    <t>Industria de transformación. 2012</t>
  </si>
  <si>
    <t>Industria de transformación. 2011</t>
  </si>
  <si>
    <t>Industria de transformación. 2010</t>
  </si>
  <si>
    <t>Industria de transformación. 2009</t>
  </si>
  <si>
    <t>Industria de transformación. 2008</t>
  </si>
  <si>
    <t>Industria de transformación. 2007</t>
  </si>
  <si>
    <t>Industria de transformación. 2006</t>
  </si>
  <si>
    <t>Industria de transformación. 2005</t>
  </si>
  <si>
    <t>Industria de transformación. 2004</t>
  </si>
  <si>
    <t>Industria de transformación. 2003</t>
  </si>
  <si>
    <t>Industria de transformación. 2002</t>
  </si>
  <si>
    <t>Industria de transformación. 2001</t>
  </si>
  <si>
    <t>Industria de transformación. 2013</t>
  </si>
  <si>
    <r>
      <t>FUENTE: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IIEG</t>
    </r>
    <r>
      <rPr>
        <sz val="8"/>
        <rFont val="Arial"/>
        <family val="2"/>
      </rPr>
      <t xml:space="preserve">; Instituto de Información Estadística y Geográfica, en base a datos proporcionados por el  IMSS. </t>
    </r>
  </si>
  <si>
    <t>Industria de transformación. 2014</t>
  </si>
  <si>
    <t>Elaboración de alimentos.</t>
  </si>
  <si>
    <t>Elaboración de bebidas.</t>
  </si>
  <si>
    <t>Industria del papel.</t>
  </si>
  <si>
    <t>Industria química.</t>
  </si>
  <si>
    <t>Industria textil.</t>
  </si>
  <si>
    <t>Industrias metálicas básicas.</t>
  </si>
  <si>
    <t>Otras industrias manufactureras.</t>
  </si>
  <si>
    <t>Refinación del petróleo y derivados del carbón mineral.</t>
  </si>
  <si>
    <t>Elaboración de chocolates, dulces, confitería, jarabe, concentrados color p/alimentos.</t>
  </si>
  <si>
    <t>Elaboración, preparación, conservación, envasado y/o empacado de productos lácteos.</t>
  </si>
  <si>
    <t>Elaboración, preparación, envasado y empacado de productos alimenticios s/maquinaria ni equipo motorizado.</t>
  </si>
  <si>
    <t>Elaboración, preparación, envasado y/o empacado de otros productos alimenticios.</t>
  </si>
  <si>
    <t>Fabricación de aceites y grasas vegetales alimenticias.</t>
  </si>
  <si>
    <t>Fabricación de almidones, féculas, levaduras, malta y productos similares.</t>
  </si>
  <si>
    <t>Fabricación de harinas y productos de molino a base de cereales y leguminosas.</t>
  </si>
  <si>
    <t>Fabricación de productos a base de cereales con procesos continuos automatizados.</t>
  </si>
  <si>
    <t>Curtido y acabado de cuero, piel con uso exclusivo de maquinaria y/o equipo motorizado.</t>
  </si>
  <si>
    <t>Manufactura de artículos de cuero, piel y sucedaneos de forma artesanal.</t>
  </si>
  <si>
    <t>Fabricación de artículos de corcho, palma, vara, carrizo y mimbre.</t>
  </si>
  <si>
    <t>Fabricación de aceites y grasas vegetal y/o animal no comestibles para usos industriales.</t>
  </si>
  <si>
    <t>Fabricación de productos químicos para limpieza y aromatizantes ambientales.</t>
  </si>
  <si>
    <t>Fabricación de substancias químicas e industriales excepto abonos.</t>
  </si>
  <si>
    <t>Fabricación de productos a base de asfalto y sus mezclas.</t>
  </si>
  <si>
    <t>Industrias básicas hierro, acero y metales no ferrosos con procesos automatizados.</t>
  </si>
  <si>
    <t>Fabricación de agujas, alfileres, cierres, botones y navajas para rasurar.</t>
  </si>
  <si>
    <t>Fabricación de baterías de cocina, cucharas, cuchillos y tenedores.</t>
  </si>
  <si>
    <t>Fabricación de utensilios agrícolas, herramientas y artículos ferreteros y cerrajería.</t>
  </si>
  <si>
    <t>Fabricación, ensamble y/o reparación de muebles metálicos y sus partes.</t>
  </si>
  <si>
    <t>Tratamientos térmicos y galvanoplastia con procesos continuos automatizados.</t>
  </si>
  <si>
    <t>Fabricación y/o ensamble de armas de fuego, porta cartuchos, municiones y accesorios.</t>
  </si>
  <si>
    <t>Fabricación y/o ensamble de instrumentos musicales, juguetes y artículos deportivos con maquinaria o equipo.</t>
  </si>
  <si>
    <t>Fabricación y/o ensamble de instrumentos musicales, juguetes y artículos deportivos sin maquinaria ni equipo.</t>
  </si>
  <si>
    <t>Fabricación, ensamble y/o reparación de aparatos, instrumentos y accesorios de óptica y fotografía.</t>
  </si>
  <si>
    <t>Fabricación, ensamble y/o reparación de equipo y aparatos científicos, profesionales e instrumentos médicos.</t>
  </si>
  <si>
    <t>Fabricación, ensamble y/o reparación de otros artículos manufacturados no clasificados antes con maquinaria o equipo.</t>
  </si>
  <si>
    <t>Fabricación, ensamble y/o reparación de otros artículos manufacturados no clasificados antes sin maquinaria ni equipo.</t>
  </si>
  <si>
    <t>Fabricación, montaje y/o ensamble de relojes, joyas, artículos de orfebrería y fantasía.</t>
  </si>
  <si>
    <t>Talleres de mecánica dental.</t>
  </si>
  <si>
    <t>Industria de transformación. 2015</t>
  </si>
  <si>
    <t>Elaboración y preparación de productos alimenticios, frutas y legumbres en conserva, envasado y empacado.</t>
  </si>
  <si>
    <t>Industria de transformación. 2016</t>
  </si>
  <si>
    <t>Elaboración de alimentos</t>
  </si>
  <si>
    <t>Industria de transformación. 2017</t>
  </si>
  <si>
    <t>Industria de transformación. 2018</t>
  </si>
  <si>
    <t>N/D</t>
  </si>
  <si>
    <t>2007-2019</t>
  </si>
  <si>
    <t>2007 - 2019</t>
  </si>
  <si>
    <t>Industria de transformación. 2019</t>
  </si>
  <si>
    <t>Industria de transformación. 2007 - 2019</t>
  </si>
  <si>
    <t>Var Abr 2019 respecto a Mar 2019</t>
  </si>
  <si>
    <t>Var Abr 2019 respecto a Dic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</si>
</sst>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_-;\-* #,##0.00_-;_-* &quot;-&quot;??_-;_-@_-"/>
    <numFmt numFmtId="164" formatCode="_(* #,##0___);_(* \(#,##0\);_(* &quot;-&quot;_);_(@_)"/>
    <numFmt numFmtId="165" formatCode="_(* #,##0_);_(* \(#,##0\);_(* &quot;-&quot;_);_(@_)"/>
    <numFmt numFmtId="166" formatCode="_-[$€-2]* #,##0.00_-;\-[$€-2]* #,##0.00_-;_-[$€-2]* &quot;-&quot;??_-"/>
    <numFmt numFmtId="167" formatCode="_-* #,##0_-;\-* #,##0_-;_-* &quot;-&quot;??_-;_-@_-"/>
  </numFmts>
  <fonts count="3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sz val="9"/>
      <name val="Arial"/>
      <family val="2"/>
    </font>
    <font>
      <sz val="9"/>
      <name val="Times New Roman"/>
      <family val="1"/>
    </font>
    <font>
      <b/>
      <sz val="9"/>
      <name val="Times New Roman"/>
      <family val="1"/>
    </font>
    <font>
      <sz val="9"/>
      <name val="Arial"/>
      <family val="2"/>
    </font>
    <font>
      <sz val="8"/>
      <name val="Times New Roman"/>
      <family val="1"/>
    </font>
    <font>
      <sz val="8"/>
      <name val="Arial"/>
      <family val="2"/>
    </font>
    <font>
      <b/>
      <sz val="8"/>
      <name val="Times New Roman"/>
      <family val="1"/>
    </font>
    <font>
      <sz val="8"/>
      <name val="Arial"/>
      <family val="2"/>
    </font>
    <font>
      <sz val="12"/>
      <name val="Times New Roman"/>
      <family val="1"/>
    </font>
    <font>
      <b/>
      <sz val="8"/>
      <name val="Arial"/>
      <family val="2"/>
    </font>
    <font>
      <b/>
      <i/>
      <sz val="8"/>
      <name val="Arial"/>
      <family val="2"/>
    </font>
    <font>
      <sz val="8"/>
      <color indexed="9"/>
      <name val="Arial"/>
      <family val="2"/>
    </font>
    <font>
      <sz val="8"/>
      <color indexed="8"/>
      <name val="Arial"/>
      <family val="2"/>
    </font>
    <font>
      <b/>
      <i/>
      <sz val="9"/>
      <name val="Arial"/>
      <family val="2"/>
    </font>
    <font>
      <b/>
      <sz val="7"/>
      <name val="Arial"/>
      <family val="2"/>
    </font>
    <font>
      <b/>
      <sz val="16"/>
      <color theme="1" tint="0.34998626667073579"/>
      <name val="Arial"/>
      <family val="2"/>
    </font>
    <font>
      <sz val="8"/>
      <color theme="0"/>
      <name val="Arial"/>
      <family val="2"/>
    </font>
    <font>
      <sz val="8"/>
      <color theme="1"/>
      <name val="Calibri"/>
      <family val="2"/>
      <scheme val="minor"/>
    </font>
    <font>
      <b/>
      <sz val="8"/>
      <color theme="0"/>
      <name val="Arial"/>
      <family val="2"/>
    </font>
    <font>
      <b/>
      <sz val="8"/>
      <color indexed="9"/>
      <name val="Arial"/>
      <family val="2"/>
    </font>
    <font>
      <b/>
      <sz val="7"/>
      <color theme="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E9BD3F"/>
        <bgColor indexed="64"/>
      </patternFill>
    </fill>
    <fill>
      <patternFill patternType="solid">
        <fgColor rgb="FF30323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BBB27"/>
        <bgColor indexed="64"/>
      </patternFill>
    </fill>
    <fill>
      <patternFill patternType="solid">
        <fgColor rgb="FF393D3F"/>
        <bgColor indexed="64"/>
      </patternFill>
    </fill>
  </fills>
  <borders count="16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1" tint="0.499984740745262"/>
      </top>
      <bottom style="thin">
        <color indexed="64"/>
      </bottom>
      <diagonal/>
    </border>
    <border>
      <left/>
      <right/>
      <top/>
      <bottom style="thin">
        <color theme="1" tint="0.499984740745262"/>
      </bottom>
      <diagonal/>
    </border>
    <border>
      <left/>
      <right/>
      <top style="thin">
        <color theme="1" tint="0.499984740745262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/>
      <top style="thin">
        <color indexed="64"/>
      </top>
      <bottom style="thin">
        <color theme="1" tint="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indexed="64"/>
      </bottom>
      <diagonal/>
    </border>
    <border>
      <left/>
      <right/>
      <top style="thin">
        <color indexed="64"/>
      </top>
      <bottom style="thin">
        <color theme="0" tint="-0.499984740745262"/>
      </bottom>
      <diagonal/>
    </border>
    <border>
      <left style="thin">
        <color rgb="FFC0C0C0"/>
      </left>
      <right style="thin">
        <color rgb="FFC0C0C0"/>
      </right>
      <top/>
      <bottom style="thin">
        <color rgb="FFC0C0C0"/>
      </bottom>
      <diagonal/>
    </border>
    <border>
      <left style="thin">
        <color rgb="FFC0C0C0"/>
      </left>
      <right style="thin">
        <color rgb="FFC0C0C0"/>
      </right>
      <top/>
      <bottom/>
      <diagonal/>
    </border>
  </borders>
  <cellStyleXfs count="20">
    <xf numFmtId="0" fontId="0" fillId="0" borderId="0"/>
    <xf numFmtId="166" fontId="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1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" fillId="0" borderId="0"/>
    <xf numFmtId="0" fontId="11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250">
    <xf numFmtId="0" fontId="0" fillId="0" borderId="0" xfId="0"/>
    <xf numFmtId="0" fontId="11" fillId="0" borderId="0" xfId="8" applyFont="1"/>
    <xf numFmtId="0" fontId="11" fillId="0" borderId="0" xfId="8" applyBorder="1"/>
    <xf numFmtId="0" fontId="13" fillId="0" borderId="0" xfId="8" applyFont="1"/>
    <xf numFmtId="0" fontId="14" fillId="0" borderId="0" xfId="8" applyFont="1" applyBorder="1" applyAlignment="1">
      <alignment horizontal="center" vertical="center"/>
    </xf>
    <xf numFmtId="0" fontId="15" fillId="0" borderId="0" xfId="8" applyFont="1" applyBorder="1"/>
    <xf numFmtId="0" fontId="16" fillId="0" borderId="0" xfId="8" applyFont="1"/>
    <xf numFmtId="0" fontId="17" fillId="0" borderId="0" xfId="8" applyFont="1" applyBorder="1"/>
    <xf numFmtId="0" fontId="18" fillId="0" borderId="0" xfId="8" applyFont="1" applyBorder="1" applyAlignment="1">
      <alignment horizontal="center"/>
    </xf>
    <xf numFmtId="0" fontId="19" fillId="0" borderId="0" xfId="8" applyFont="1" applyBorder="1"/>
    <xf numFmtId="0" fontId="20" fillId="0" borderId="0" xfId="8" applyFont="1"/>
    <xf numFmtId="0" fontId="20" fillId="0" borderId="0" xfId="8" applyFont="1" applyBorder="1"/>
    <xf numFmtId="0" fontId="17" fillId="0" borderId="0" xfId="8" applyFont="1"/>
    <xf numFmtId="0" fontId="21" fillId="0" borderId="0" xfId="8" applyFont="1" applyBorder="1"/>
    <xf numFmtId="0" fontId="17" fillId="0" borderId="0" xfId="8" applyFont="1" applyAlignment="1">
      <alignment vertical="center"/>
    </xf>
    <xf numFmtId="0" fontId="17" fillId="0" borderId="0" xfId="8" applyFont="1" applyBorder="1" applyAlignment="1">
      <alignment vertical="center"/>
    </xf>
    <xf numFmtId="0" fontId="21" fillId="0" borderId="0" xfId="8" applyFont="1" applyAlignment="1">
      <alignment horizontal="center" vertical="center" wrapText="1"/>
    </xf>
    <xf numFmtId="0" fontId="0" fillId="0" borderId="0" xfId="0" applyBorder="1"/>
    <xf numFmtId="0" fontId="11" fillId="0" borderId="0" xfId="8" applyFont="1" applyBorder="1"/>
    <xf numFmtId="0" fontId="21" fillId="0" borderId="0" xfId="0" applyFont="1" applyBorder="1" applyAlignment="1">
      <alignment vertical="center" wrapText="1"/>
    </xf>
    <xf numFmtId="0" fontId="17" fillId="0" borderId="0" xfId="8" applyFont="1" applyAlignment="1">
      <alignment vertical="center" wrapText="1"/>
    </xf>
    <xf numFmtId="0" fontId="17" fillId="0" borderId="0" xfId="8" applyFont="1" applyBorder="1" applyAlignment="1">
      <alignment vertical="center" wrapText="1"/>
    </xf>
    <xf numFmtId="0" fontId="21" fillId="0" borderId="0" xfId="8" applyFont="1" applyBorder="1" applyAlignment="1">
      <alignment horizontal="center" vertical="center" wrapText="1"/>
    </xf>
    <xf numFmtId="164" fontId="21" fillId="0" borderId="0" xfId="8" applyNumberFormat="1" applyFont="1" applyBorder="1" applyAlignment="1">
      <alignment horizontal="right" vertical="center" wrapText="1"/>
    </xf>
    <xf numFmtId="0" fontId="21" fillId="0" borderId="0" xfId="8" applyFont="1" applyBorder="1" applyAlignment="1">
      <alignment vertical="center" wrapText="1"/>
    </xf>
    <xf numFmtId="0" fontId="17" fillId="0" borderId="0" xfId="0" applyFont="1" applyBorder="1" applyAlignment="1">
      <alignment vertical="center" wrapText="1"/>
    </xf>
    <xf numFmtId="0" fontId="17" fillId="0" borderId="0" xfId="0" applyFont="1" applyAlignment="1">
      <alignment vertical="center" wrapText="1"/>
    </xf>
    <xf numFmtId="0" fontId="23" fillId="0" borderId="0" xfId="8" applyFont="1" applyAlignment="1">
      <alignment vertical="center" wrapText="1"/>
    </xf>
    <xf numFmtId="0" fontId="21" fillId="0" borderId="0" xfId="8" applyFont="1" applyBorder="1" applyAlignment="1">
      <alignment vertical="center"/>
    </xf>
    <xf numFmtId="37" fontId="11" fillId="0" borderId="0" xfId="8" applyNumberFormat="1" applyFont="1"/>
    <xf numFmtId="0" fontId="21" fillId="0" borderId="0" xfId="8" applyFont="1" applyFill="1" applyBorder="1" applyAlignment="1">
      <alignment horizontal="center" vertical="center" wrapText="1"/>
    </xf>
    <xf numFmtId="37" fontId="21" fillId="0" borderId="0" xfId="8" applyNumberFormat="1" applyFont="1" applyFill="1" applyBorder="1" applyAlignment="1">
      <alignment horizontal="right" vertical="center" wrapText="1"/>
    </xf>
    <xf numFmtId="0" fontId="17" fillId="0" borderId="0" xfId="8" applyFont="1" applyFill="1" applyBorder="1" applyAlignment="1">
      <alignment vertical="center" wrapText="1"/>
    </xf>
    <xf numFmtId="0" fontId="17" fillId="0" borderId="0" xfId="8" applyFont="1" applyFill="1" applyAlignment="1">
      <alignment vertical="center" wrapText="1"/>
    </xf>
    <xf numFmtId="0" fontId="12" fillId="0" borderId="0" xfId="8" applyFont="1" applyBorder="1"/>
    <xf numFmtId="0" fontId="22" fillId="0" borderId="0" xfId="8" applyFont="1" applyFill="1" applyAlignment="1">
      <alignment vertical="center" wrapText="1"/>
    </xf>
    <xf numFmtId="0" fontId="21" fillId="0" borderId="0" xfId="8" applyFont="1" applyFill="1" applyAlignment="1">
      <alignment vertical="center" wrapText="1"/>
    </xf>
    <xf numFmtId="0" fontId="21" fillId="0" borderId="0" xfId="8" applyFont="1" applyFill="1" applyBorder="1" applyAlignment="1">
      <alignment vertical="center" wrapText="1"/>
    </xf>
    <xf numFmtId="37" fontId="17" fillId="0" borderId="0" xfId="8" applyNumberFormat="1" applyFont="1" applyAlignment="1">
      <alignment vertical="center" wrapText="1"/>
    </xf>
    <xf numFmtId="37" fontId="11" fillId="0" borderId="0" xfId="8" applyNumberFormat="1" applyFont="1" applyBorder="1"/>
    <xf numFmtId="165" fontId="17" fillId="0" borderId="0" xfId="8" applyNumberFormat="1" applyFont="1" applyBorder="1" applyAlignment="1">
      <alignment vertical="center"/>
    </xf>
    <xf numFmtId="0" fontId="17" fillId="0" borderId="1" xfId="0" applyFont="1" applyFill="1" applyBorder="1" applyAlignment="1">
      <alignment vertical="center" wrapText="1"/>
    </xf>
    <xf numFmtId="0" fontId="21" fillId="2" borderId="1" xfId="8" applyFont="1" applyFill="1" applyBorder="1" applyAlignment="1">
      <alignment horizontal="left" vertical="center" wrapText="1"/>
    </xf>
    <xf numFmtId="0" fontId="10" fillId="0" borderId="0" xfId="8" applyFont="1" applyBorder="1" applyAlignment="1">
      <alignment horizontal="left" vertical="center"/>
    </xf>
    <xf numFmtId="0" fontId="27" fillId="0" borderId="0" xfId="10" applyFont="1" applyFill="1" applyAlignment="1">
      <alignment vertical="center"/>
    </xf>
    <xf numFmtId="0" fontId="21" fillId="2" borderId="3" xfId="6" applyFont="1" applyFill="1" applyBorder="1" applyAlignment="1">
      <alignment horizontal="center" vertical="center" wrapText="1"/>
    </xf>
    <xf numFmtId="165" fontId="17" fillId="0" borderId="2" xfId="8" applyNumberFormat="1" applyFont="1" applyFill="1" applyBorder="1" applyAlignment="1">
      <alignment horizontal="right" vertical="center"/>
    </xf>
    <xf numFmtId="0" fontId="19" fillId="0" borderId="1" xfId="0" applyFont="1" applyFill="1" applyBorder="1" applyAlignment="1">
      <alignment vertical="center" wrapText="1"/>
    </xf>
    <xf numFmtId="165" fontId="17" fillId="0" borderId="1" xfId="8" applyNumberFormat="1" applyFont="1" applyFill="1" applyBorder="1" applyAlignment="1">
      <alignment horizontal="right" vertical="center"/>
    </xf>
    <xf numFmtId="0" fontId="17" fillId="0" borderId="2" xfId="0" applyFont="1" applyFill="1" applyBorder="1" applyAlignment="1">
      <alignment vertical="center" wrapText="1"/>
    </xf>
    <xf numFmtId="3" fontId="24" fillId="0" borderId="1" xfId="0" applyNumberFormat="1" applyFont="1" applyFill="1" applyBorder="1"/>
    <xf numFmtId="0" fontId="19" fillId="0" borderId="2" xfId="0" applyFont="1" applyFill="1" applyBorder="1" applyAlignment="1">
      <alignment vertical="center" wrapText="1"/>
    </xf>
    <xf numFmtId="37" fontId="21" fillId="2" borderId="1" xfId="8" applyNumberFormat="1" applyFont="1" applyFill="1" applyBorder="1" applyAlignment="1">
      <alignment horizontal="right" vertical="center"/>
    </xf>
    <xf numFmtId="0" fontId="17" fillId="0" borderId="3" xfId="6" applyFont="1" applyFill="1" applyBorder="1" applyAlignment="1">
      <alignment vertical="center" wrapText="1"/>
    </xf>
    <xf numFmtId="167" fontId="17" fillId="0" borderId="3" xfId="2" applyNumberFormat="1" applyFont="1" applyFill="1" applyBorder="1" applyAlignment="1">
      <alignment horizontal="right" vertical="center" wrapText="1"/>
    </xf>
    <xf numFmtId="167" fontId="17" fillId="0" borderId="3" xfId="3" applyNumberFormat="1" applyFont="1" applyFill="1" applyBorder="1" applyAlignment="1">
      <alignment horizontal="right" vertical="center" wrapText="1"/>
    </xf>
    <xf numFmtId="3" fontId="17" fillId="0" borderId="3" xfId="2" applyNumberFormat="1" applyFont="1" applyFill="1" applyBorder="1" applyAlignment="1">
      <alignment horizontal="right" vertical="center" wrapText="1"/>
    </xf>
    <xf numFmtId="0" fontId="25" fillId="0" borderId="0" xfId="6" applyFont="1" applyFill="1" applyAlignment="1">
      <alignment vertical="center"/>
    </xf>
    <xf numFmtId="0" fontId="24" fillId="0" borderId="3" xfId="0" applyFont="1" applyBorder="1" applyAlignment="1">
      <alignment vertical="center" wrapText="1"/>
    </xf>
    <xf numFmtId="0" fontId="21" fillId="2" borderId="3" xfId="8" applyFont="1" applyFill="1" applyBorder="1" applyAlignment="1">
      <alignment horizontal="left" vertical="center" wrapText="1"/>
    </xf>
    <xf numFmtId="0" fontId="10" fillId="0" borderId="0" xfId="4" applyFont="1" applyBorder="1" applyAlignment="1">
      <alignment horizontal="left" vertical="center"/>
    </xf>
    <xf numFmtId="0" fontId="17" fillId="0" borderId="4" xfId="0" applyFont="1" applyFill="1" applyBorder="1" applyAlignment="1">
      <alignment vertical="center" wrapText="1"/>
    </xf>
    <xf numFmtId="165" fontId="17" fillId="0" borderId="4" xfId="8" applyNumberFormat="1" applyFont="1" applyFill="1" applyBorder="1" applyAlignment="1">
      <alignment horizontal="right" vertical="center" wrapText="1"/>
    </xf>
    <xf numFmtId="0" fontId="21" fillId="2" borderId="4" xfId="8" applyFont="1" applyFill="1" applyBorder="1" applyAlignment="1">
      <alignment horizontal="left" vertical="center" wrapText="1"/>
    </xf>
    <xf numFmtId="37" fontId="21" fillId="2" borderId="4" xfId="8" applyNumberFormat="1" applyFont="1" applyFill="1" applyBorder="1" applyAlignment="1">
      <alignment horizontal="right" vertical="center" wrapText="1"/>
    </xf>
    <xf numFmtId="0" fontId="17" fillId="0" borderId="4" xfId="8" applyFont="1" applyBorder="1" applyAlignment="1">
      <alignment vertical="center" wrapText="1"/>
    </xf>
    <xf numFmtId="3" fontId="17" fillId="0" borderId="4" xfId="0" applyNumberFormat="1" applyFont="1" applyFill="1" applyBorder="1"/>
    <xf numFmtId="3" fontId="17" fillId="0" borderId="4" xfId="0" applyNumberFormat="1" applyFont="1" applyFill="1" applyBorder="1" applyAlignment="1">
      <alignment vertical="center"/>
    </xf>
    <xf numFmtId="165" fontId="17" fillId="0" borderId="4" xfId="8" applyNumberFormat="1" applyFont="1" applyBorder="1" applyAlignment="1">
      <alignment horizontal="right" vertical="center" wrapText="1"/>
    </xf>
    <xf numFmtId="0" fontId="17" fillId="0" borderId="4" xfId="0" applyFont="1" applyBorder="1" applyAlignment="1">
      <alignment vertical="center" wrapText="1"/>
    </xf>
    <xf numFmtId="3" fontId="17" fillId="0" borderId="4" xfId="0" applyNumberFormat="1" applyFont="1" applyBorder="1" applyAlignment="1">
      <alignment vertical="center"/>
    </xf>
    <xf numFmtId="0" fontId="17" fillId="0" borderId="4" xfId="0" applyFont="1" applyBorder="1" applyAlignment="1">
      <alignment vertical="center"/>
    </xf>
    <xf numFmtId="0" fontId="17" fillId="0" borderId="4" xfId="0" applyFont="1" applyFill="1" applyBorder="1" applyAlignment="1">
      <alignment vertical="center"/>
    </xf>
    <xf numFmtId="3" fontId="19" fillId="0" borderId="4" xfId="0" applyNumberFormat="1" applyFont="1" applyBorder="1"/>
    <xf numFmtId="3" fontId="19" fillId="0" borderId="4" xfId="0" applyNumberFormat="1" applyFont="1" applyFill="1" applyBorder="1"/>
    <xf numFmtId="0" fontId="17" fillId="0" borderId="4" xfId="0" applyFont="1" applyFill="1" applyBorder="1"/>
    <xf numFmtId="0" fontId="17" fillId="0" borderId="4" xfId="8" applyFont="1" applyFill="1" applyBorder="1" applyAlignment="1">
      <alignment vertical="center" wrapText="1"/>
    </xf>
    <xf numFmtId="0" fontId="28" fillId="3" borderId="0" xfId="8" applyFont="1" applyFill="1" applyBorder="1" applyAlignment="1">
      <alignment horizontal="center" vertical="center" wrapText="1"/>
    </xf>
    <xf numFmtId="37" fontId="21" fillId="4" borderId="4" xfId="8" applyNumberFormat="1" applyFont="1" applyFill="1" applyBorder="1" applyAlignment="1">
      <alignment vertical="center" wrapText="1"/>
    </xf>
    <xf numFmtId="0" fontId="21" fillId="0" borderId="0" xfId="8" applyFont="1" applyBorder="1" applyAlignment="1">
      <alignment horizontal="left"/>
    </xf>
    <xf numFmtId="0" fontId="17" fillId="0" borderId="4" xfId="5" applyFont="1" applyFill="1" applyBorder="1" applyAlignment="1">
      <alignment vertical="center" wrapText="1"/>
    </xf>
    <xf numFmtId="0" fontId="17" fillId="0" borderId="0" xfId="5" applyFont="1" applyBorder="1" applyAlignment="1">
      <alignment vertical="center" wrapText="1"/>
    </xf>
    <xf numFmtId="0" fontId="17" fillId="0" borderId="0" xfId="5" applyFont="1" applyAlignment="1">
      <alignment vertical="center" wrapText="1"/>
    </xf>
    <xf numFmtId="0" fontId="17" fillId="0" borderId="4" xfId="5" applyFont="1" applyBorder="1" applyAlignment="1">
      <alignment vertical="center" wrapText="1"/>
    </xf>
    <xf numFmtId="3" fontId="17" fillId="0" borderId="4" xfId="5" applyNumberFormat="1" applyFont="1" applyBorder="1" applyAlignment="1">
      <alignment vertical="center"/>
    </xf>
    <xf numFmtId="3" fontId="17" fillId="0" borderId="4" xfId="5" applyNumberFormat="1" applyFont="1" applyFill="1" applyBorder="1" applyAlignment="1">
      <alignment vertical="center"/>
    </xf>
    <xf numFmtId="0" fontId="17" fillId="0" borderId="4" xfId="5" applyFont="1" applyBorder="1" applyAlignment="1">
      <alignment vertical="center"/>
    </xf>
    <xf numFmtId="0" fontId="17" fillId="0" borderId="4" xfId="5" applyFont="1" applyFill="1" applyBorder="1" applyAlignment="1">
      <alignment vertical="center"/>
    </xf>
    <xf numFmtId="167" fontId="17" fillId="0" borderId="6" xfId="3" applyNumberFormat="1" applyFont="1" applyFill="1" applyBorder="1" applyAlignment="1">
      <alignment horizontal="right" vertical="center" wrapText="1"/>
    </xf>
    <xf numFmtId="0" fontId="9" fillId="0" borderId="0" xfId="8" applyFont="1" applyBorder="1" applyAlignment="1">
      <alignment horizontal="left" vertical="center"/>
    </xf>
    <xf numFmtId="0" fontId="17" fillId="0" borderId="7" xfId="6" applyFont="1" applyFill="1" applyBorder="1" applyAlignment="1">
      <alignment vertical="center" wrapText="1"/>
    </xf>
    <xf numFmtId="167" fontId="17" fillId="0" borderId="7" xfId="2" applyNumberFormat="1" applyFont="1" applyFill="1" applyBorder="1" applyAlignment="1">
      <alignment horizontal="right" vertical="center" wrapText="1"/>
    </xf>
    <xf numFmtId="167" fontId="17" fillId="0" borderId="7" xfId="3" applyNumberFormat="1" applyFont="1" applyFill="1" applyBorder="1" applyAlignment="1">
      <alignment horizontal="right" vertical="center" wrapText="1"/>
    </xf>
    <xf numFmtId="165" fontId="17" fillId="0" borderId="8" xfId="8" applyNumberFormat="1" applyFont="1" applyFill="1" applyBorder="1" applyAlignment="1">
      <alignment horizontal="right" vertical="center"/>
    </xf>
    <xf numFmtId="0" fontId="21" fillId="2" borderId="1" xfId="6" applyFont="1" applyFill="1" applyBorder="1" applyAlignment="1">
      <alignment horizontal="left" vertical="center"/>
    </xf>
    <xf numFmtId="3" fontId="21" fillId="2" borderId="1" xfId="6" applyNumberFormat="1" applyFont="1" applyFill="1" applyBorder="1" applyAlignment="1">
      <alignment horizontal="right" vertical="center"/>
    </xf>
    <xf numFmtId="3" fontId="17" fillId="0" borderId="8" xfId="2" applyNumberFormat="1" applyFont="1" applyFill="1" applyBorder="1" applyAlignment="1">
      <alignment vertical="center" wrapText="1"/>
    </xf>
    <xf numFmtId="3" fontId="17" fillId="0" borderId="8" xfId="0" applyNumberFormat="1" applyFont="1" applyFill="1" applyBorder="1" applyAlignment="1">
      <alignment vertical="center"/>
    </xf>
    <xf numFmtId="0" fontId="21" fillId="0" borderId="0" xfId="8" applyFont="1" applyFill="1" applyBorder="1" applyAlignment="1">
      <alignment horizontal="left"/>
    </xf>
    <xf numFmtId="37" fontId="17" fillId="0" borderId="0" xfId="8" applyNumberFormat="1" applyFont="1" applyFill="1" applyBorder="1" applyAlignment="1">
      <alignment vertical="center" wrapText="1"/>
    </xf>
    <xf numFmtId="37" fontId="17" fillId="0" borderId="0" xfId="8" applyNumberFormat="1" applyFont="1" applyFill="1" applyAlignment="1">
      <alignment vertical="center" wrapText="1"/>
    </xf>
    <xf numFmtId="3" fontId="17" fillId="0" borderId="4" xfId="0" applyNumberFormat="1" applyFont="1" applyFill="1" applyBorder="1" applyAlignment="1">
      <alignment horizontal="center" vertical="center"/>
    </xf>
    <xf numFmtId="1" fontId="17" fillId="0" borderId="0" xfId="8" applyNumberFormat="1" applyFont="1" applyBorder="1" applyAlignment="1">
      <alignment vertical="center" wrapText="1"/>
    </xf>
    <xf numFmtId="165" fontId="17" fillId="0" borderId="7" xfId="8" applyNumberFormat="1" applyFont="1" applyBorder="1" applyAlignment="1">
      <alignment horizontal="right" vertical="center" wrapText="1"/>
    </xf>
    <xf numFmtId="3" fontId="17" fillId="0" borderId="7" xfId="0" applyNumberFormat="1" applyFont="1" applyBorder="1" applyAlignment="1">
      <alignment vertical="center"/>
    </xf>
    <xf numFmtId="165" fontId="17" fillId="0" borderId="9" xfId="8" applyNumberFormat="1" applyFont="1" applyFill="1" applyBorder="1" applyAlignment="1">
      <alignment horizontal="right" vertical="center" wrapText="1"/>
    </xf>
    <xf numFmtId="165" fontId="17" fillId="0" borderId="0" xfId="8" applyNumberFormat="1" applyFont="1" applyBorder="1" applyAlignment="1">
      <alignment horizontal="right" vertical="center" wrapText="1"/>
    </xf>
    <xf numFmtId="3" fontId="17" fillId="0" borderId="0" xfId="0" applyNumberFormat="1" applyFont="1" applyBorder="1" applyAlignment="1">
      <alignment vertical="center"/>
    </xf>
    <xf numFmtId="165" fontId="17" fillId="0" borderId="0" xfId="8" applyNumberFormat="1" applyFont="1" applyFill="1" applyBorder="1" applyAlignment="1">
      <alignment horizontal="right" vertical="center" wrapText="1"/>
    </xf>
    <xf numFmtId="165" fontId="17" fillId="0" borderId="1" xfId="8" applyNumberFormat="1" applyFont="1" applyBorder="1" applyAlignment="1">
      <alignment horizontal="right" vertical="center" wrapText="1"/>
    </xf>
    <xf numFmtId="3" fontId="17" fillId="0" borderId="1" xfId="0" applyNumberFormat="1" applyFont="1" applyBorder="1" applyAlignment="1">
      <alignment vertical="center"/>
    </xf>
    <xf numFmtId="165" fontId="17" fillId="0" borderId="1" xfId="8" applyNumberFormat="1" applyFont="1" applyFill="1" applyBorder="1" applyAlignment="1">
      <alignment horizontal="right" vertical="center" wrapText="1"/>
    </xf>
    <xf numFmtId="1" fontId="17" fillId="0" borderId="1" xfId="8" applyNumberFormat="1" applyFont="1" applyBorder="1" applyAlignment="1">
      <alignment vertical="center" wrapText="1"/>
    </xf>
    <xf numFmtId="3" fontId="17" fillId="0" borderId="0" xfId="0" applyNumberFormat="1" applyFont="1" applyFill="1" applyBorder="1" applyAlignment="1">
      <alignment vertical="center"/>
    </xf>
    <xf numFmtId="3" fontId="17" fillId="0" borderId="1" xfId="0" applyNumberFormat="1" applyFont="1" applyFill="1" applyBorder="1" applyAlignment="1">
      <alignment vertical="center"/>
    </xf>
    <xf numFmtId="0" fontId="17" fillId="0" borderId="0" xfId="0" applyFont="1" applyFill="1" applyBorder="1" applyAlignment="1">
      <alignment vertical="center"/>
    </xf>
    <xf numFmtId="0" fontId="17" fillId="0" borderId="1" xfId="0" applyFont="1" applyFill="1" applyBorder="1" applyAlignment="1">
      <alignment vertical="center"/>
    </xf>
    <xf numFmtId="3" fontId="17" fillId="0" borderId="0" xfId="8" applyNumberFormat="1" applyFont="1" applyBorder="1" applyAlignment="1">
      <alignment horizontal="right" vertical="center" wrapText="1"/>
    </xf>
    <xf numFmtId="0" fontId="17" fillId="0" borderId="0" xfId="0" applyFont="1" applyBorder="1" applyAlignment="1">
      <alignment vertical="center"/>
    </xf>
    <xf numFmtId="0" fontId="17" fillId="0" borderId="1" xfId="0" applyFont="1" applyBorder="1" applyAlignment="1">
      <alignment vertical="center"/>
    </xf>
    <xf numFmtId="0" fontId="24" fillId="0" borderId="6" xfId="0" applyFont="1" applyBorder="1" applyAlignment="1">
      <alignment vertical="center" wrapText="1"/>
    </xf>
    <xf numFmtId="165" fontId="17" fillId="0" borderId="6" xfId="8" applyNumberFormat="1" applyFont="1" applyBorder="1" applyAlignment="1">
      <alignment horizontal="right" vertical="center" wrapText="1"/>
    </xf>
    <xf numFmtId="3" fontId="17" fillId="0" borderId="6" xfId="0" applyNumberFormat="1" applyFont="1" applyBorder="1" applyAlignment="1">
      <alignment vertical="center"/>
    </xf>
    <xf numFmtId="165" fontId="17" fillId="0" borderId="11" xfId="8" applyNumberFormat="1" applyFont="1" applyFill="1" applyBorder="1" applyAlignment="1">
      <alignment horizontal="right" vertical="center" wrapText="1"/>
    </xf>
    <xf numFmtId="3" fontId="17" fillId="0" borderId="12" xfId="0" applyNumberFormat="1" applyFont="1" applyBorder="1" applyAlignment="1">
      <alignment vertical="center"/>
    </xf>
    <xf numFmtId="165" fontId="17" fillId="0" borderId="12" xfId="8" applyNumberFormat="1" applyFont="1" applyBorder="1" applyAlignment="1">
      <alignment horizontal="right" vertical="center" wrapText="1"/>
    </xf>
    <xf numFmtId="165" fontId="17" fillId="0" borderId="13" xfId="8" applyNumberFormat="1" applyFont="1" applyFill="1" applyBorder="1" applyAlignment="1">
      <alignment horizontal="right" vertical="center" wrapText="1"/>
    </xf>
    <xf numFmtId="3" fontId="17" fillId="0" borderId="0" xfId="8" applyNumberFormat="1" applyFont="1" applyBorder="1" applyAlignment="1">
      <alignment vertical="center" wrapText="1"/>
    </xf>
    <xf numFmtId="3" fontId="17" fillId="0" borderId="1" xfId="8" applyNumberFormat="1" applyFont="1" applyBorder="1" applyAlignment="1">
      <alignment vertical="center" wrapText="1"/>
    </xf>
    <xf numFmtId="0" fontId="17" fillId="0" borderId="2" xfId="0" applyFont="1" applyBorder="1" applyAlignment="1">
      <alignment vertical="center"/>
    </xf>
    <xf numFmtId="3" fontId="17" fillId="0" borderId="11" xfId="0" applyNumberFormat="1" applyFont="1" applyFill="1" applyBorder="1" applyAlignment="1">
      <alignment vertical="center"/>
    </xf>
    <xf numFmtId="3" fontId="17" fillId="0" borderId="13" xfId="0" applyNumberFormat="1" applyFont="1" applyFill="1" applyBorder="1" applyAlignment="1">
      <alignment vertical="center"/>
    </xf>
    <xf numFmtId="3" fontId="17" fillId="0" borderId="12" xfId="0" applyNumberFormat="1" applyFont="1" applyFill="1" applyBorder="1" applyAlignment="1">
      <alignment vertical="center"/>
    </xf>
    <xf numFmtId="3" fontId="17" fillId="0" borderId="2" xfId="0" applyNumberFormat="1" applyFont="1" applyFill="1" applyBorder="1" applyAlignment="1">
      <alignment vertical="center"/>
    </xf>
    <xf numFmtId="165" fontId="17" fillId="0" borderId="12" xfId="8" applyNumberFormat="1" applyFont="1" applyFill="1" applyBorder="1" applyAlignment="1">
      <alignment horizontal="right" vertical="center" wrapText="1"/>
    </xf>
    <xf numFmtId="3" fontId="17" fillId="0" borderId="0" xfId="8" applyNumberFormat="1" applyFont="1" applyAlignment="1">
      <alignment vertical="center" wrapText="1"/>
    </xf>
    <xf numFmtId="0" fontId="17" fillId="0" borderId="6" xfId="6" applyFont="1" applyFill="1" applyBorder="1" applyAlignment="1">
      <alignment vertical="center" wrapText="1"/>
    </xf>
    <xf numFmtId="167" fontId="17" fillId="0" borderId="6" xfId="2" applyNumberFormat="1" applyFont="1" applyFill="1" applyBorder="1" applyAlignment="1">
      <alignment horizontal="right" vertical="center" wrapText="1"/>
    </xf>
    <xf numFmtId="165" fontId="17" fillId="0" borderId="2" xfId="8" applyNumberFormat="1" applyFont="1" applyFill="1" applyBorder="1" applyAlignment="1">
      <alignment horizontal="right" vertical="center" wrapText="1"/>
    </xf>
    <xf numFmtId="3" fontId="17" fillId="0" borderId="2" xfId="0" applyNumberFormat="1" applyFont="1" applyBorder="1" applyAlignment="1">
      <alignment vertical="center"/>
    </xf>
    <xf numFmtId="0" fontId="2" fillId="0" borderId="0" xfId="18"/>
    <xf numFmtId="0" fontId="17" fillId="0" borderId="11" xfId="0" applyFont="1" applyFill="1" applyBorder="1" applyAlignment="1">
      <alignment vertical="center" wrapText="1"/>
    </xf>
    <xf numFmtId="0" fontId="17" fillId="0" borderId="11" xfId="5" applyFont="1" applyFill="1" applyBorder="1" applyAlignment="1">
      <alignment vertical="center" wrapText="1"/>
    </xf>
    <xf numFmtId="0" fontId="17" fillId="0" borderId="11" xfId="8" applyFont="1" applyBorder="1" applyAlignment="1">
      <alignment vertical="center" wrapText="1"/>
    </xf>
    <xf numFmtId="165" fontId="17" fillId="0" borderId="11" xfId="8" applyNumberFormat="1" applyFont="1" applyBorder="1" applyAlignment="1">
      <alignment horizontal="right" vertical="center" wrapText="1"/>
    </xf>
    <xf numFmtId="3" fontId="29" fillId="5" borderId="14" xfId="0" applyNumberFormat="1" applyFont="1" applyFill="1" applyBorder="1" applyAlignment="1">
      <alignment horizontal="right" vertical="center" wrapText="1"/>
    </xf>
    <xf numFmtId="37" fontId="30" fillId="8" borderId="4" xfId="8" applyNumberFormat="1" applyFont="1" applyFill="1" applyBorder="1" applyAlignment="1">
      <alignment vertical="center" wrapText="1"/>
    </xf>
    <xf numFmtId="37" fontId="30" fillId="8" borderId="3" xfId="8" applyNumberFormat="1" applyFont="1" applyFill="1" applyBorder="1" applyAlignment="1">
      <alignment vertical="center" wrapText="1"/>
    </xf>
    <xf numFmtId="0" fontId="21" fillId="9" borderId="4" xfId="8" applyFont="1" applyFill="1" applyBorder="1" applyAlignment="1">
      <alignment horizontal="left" vertical="center" wrapText="1"/>
    </xf>
    <xf numFmtId="37" fontId="21" fillId="9" borderId="4" xfId="8" applyNumberFormat="1" applyFont="1" applyFill="1" applyBorder="1" applyAlignment="1">
      <alignment horizontal="right" vertical="center" wrapText="1"/>
    </xf>
    <xf numFmtId="0" fontId="21" fillId="9" borderId="3" xfId="8" applyFont="1" applyFill="1" applyBorder="1" applyAlignment="1">
      <alignment horizontal="left" vertical="center" wrapText="1"/>
    </xf>
    <xf numFmtId="0" fontId="17" fillId="9" borderId="4" xfId="0" applyFont="1" applyFill="1" applyBorder="1" applyAlignment="1">
      <alignment vertical="center" wrapText="1"/>
    </xf>
    <xf numFmtId="165" fontId="17" fillId="9" borderId="4" xfId="8" applyNumberFormat="1" applyFont="1" applyFill="1" applyBorder="1" applyAlignment="1">
      <alignment horizontal="right" vertical="center" wrapText="1"/>
    </xf>
    <xf numFmtId="0" fontId="24" fillId="9" borderId="3" xfId="0" applyFont="1" applyFill="1" applyBorder="1" applyAlignment="1">
      <alignment vertical="center" wrapText="1"/>
    </xf>
    <xf numFmtId="3" fontId="17" fillId="9" borderId="4" xfId="0" applyNumberFormat="1" applyFont="1" applyFill="1" applyBorder="1" applyAlignment="1">
      <alignment vertical="center"/>
    </xf>
    <xf numFmtId="0" fontId="17" fillId="9" borderId="4" xfId="5" applyFont="1" applyFill="1" applyBorder="1" applyAlignment="1">
      <alignment vertical="center" wrapText="1"/>
    </xf>
    <xf numFmtId="3" fontId="17" fillId="9" borderId="4" xfId="5" applyNumberFormat="1" applyFont="1" applyFill="1" applyBorder="1" applyAlignment="1">
      <alignment vertical="center"/>
    </xf>
    <xf numFmtId="1" fontId="17" fillId="0" borderId="2" xfId="8" applyNumberFormat="1" applyFont="1" applyBorder="1" applyAlignment="1">
      <alignment vertical="center" wrapText="1"/>
    </xf>
    <xf numFmtId="37" fontId="21" fillId="9" borderId="11" xfId="8" applyNumberFormat="1" applyFont="1" applyFill="1" applyBorder="1" applyAlignment="1">
      <alignment horizontal="right" vertical="center" wrapText="1"/>
    </xf>
    <xf numFmtId="37" fontId="21" fillId="9" borderId="1" xfId="8" applyNumberFormat="1" applyFont="1" applyFill="1" applyBorder="1" applyAlignment="1">
      <alignment horizontal="right" vertical="center" wrapText="1"/>
    </xf>
    <xf numFmtId="165" fontId="17" fillId="0" borderId="2" xfId="8" applyNumberFormat="1" applyFont="1" applyBorder="1" applyAlignment="1">
      <alignment horizontal="right" vertical="center" wrapText="1"/>
    </xf>
    <xf numFmtId="3" fontId="17" fillId="0" borderId="2" xfId="8" applyNumberFormat="1" applyFont="1" applyBorder="1" applyAlignment="1">
      <alignment vertical="center" wrapText="1"/>
    </xf>
    <xf numFmtId="0" fontId="17" fillId="0" borderId="2" xfId="0" applyFont="1" applyFill="1" applyBorder="1" applyAlignment="1">
      <alignment vertical="center"/>
    </xf>
    <xf numFmtId="0" fontId="17" fillId="0" borderId="8" xfId="0" applyFont="1" applyFill="1" applyBorder="1" applyAlignment="1">
      <alignment vertical="center"/>
    </xf>
    <xf numFmtId="1" fontId="17" fillId="0" borderId="8" xfId="8" applyNumberFormat="1" applyFont="1" applyBorder="1" applyAlignment="1">
      <alignment vertical="center" wrapText="1"/>
    </xf>
    <xf numFmtId="3" fontId="17" fillId="0" borderId="8" xfId="8" applyNumberFormat="1" applyFont="1" applyBorder="1" applyAlignment="1">
      <alignment vertical="center" wrapText="1"/>
    </xf>
    <xf numFmtId="3" fontId="17" fillId="0" borderId="2" xfId="0" applyNumberFormat="1" applyFont="1" applyFill="1" applyBorder="1" applyAlignment="1">
      <alignment horizontal="center" vertical="center"/>
    </xf>
    <xf numFmtId="37" fontId="30" fillId="8" borderId="1" xfId="8" applyNumberFormat="1" applyFont="1" applyFill="1" applyBorder="1" applyAlignment="1">
      <alignment vertical="center" wrapText="1"/>
    </xf>
    <xf numFmtId="0" fontId="21" fillId="9" borderId="1" xfId="8" applyFont="1" applyFill="1" applyBorder="1" applyAlignment="1">
      <alignment horizontal="left" vertical="center" wrapText="1"/>
    </xf>
    <xf numFmtId="0" fontId="21" fillId="2" borderId="3" xfId="6" applyFont="1" applyFill="1" applyBorder="1" applyAlignment="1">
      <alignment horizontal="center" vertical="center" wrapText="1"/>
    </xf>
    <xf numFmtId="0" fontId="20" fillId="0" borderId="2" xfId="8" applyFont="1" applyBorder="1"/>
    <xf numFmtId="0" fontId="21" fillId="10" borderId="5" xfId="8" applyFont="1" applyFill="1" applyBorder="1" applyAlignment="1">
      <alignment horizontal="center" vertical="center" wrapText="1"/>
    </xf>
    <xf numFmtId="0" fontId="21" fillId="10" borderId="1" xfId="8" applyFont="1" applyFill="1" applyBorder="1" applyAlignment="1">
      <alignment horizontal="center" vertical="center" wrapText="1"/>
    </xf>
    <xf numFmtId="0" fontId="21" fillId="10" borderId="5" xfId="8" applyFont="1" applyFill="1" applyBorder="1" applyAlignment="1">
      <alignment horizontal="center" vertical="center" wrapText="1"/>
    </xf>
    <xf numFmtId="0" fontId="21" fillId="2" borderId="1" xfId="8" applyFont="1" applyFill="1" applyBorder="1" applyAlignment="1">
      <alignment horizontal="center" vertical="center" wrapText="1"/>
    </xf>
    <xf numFmtId="0" fontId="21" fillId="2" borderId="1" xfId="7" applyFont="1" applyFill="1" applyBorder="1" applyAlignment="1">
      <alignment horizontal="center" vertical="center"/>
    </xf>
    <xf numFmtId="0" fontId="21" fillId="2" borderId="2" xfId="8" applyFont="1" applyFill="1" applyBorder="1" applyAlignment="1">
      <alignment horizontal="center" vertical="center" wrapText="1"/>
    </xf>
    <xf numFmtId="0" fontId="21" fillId="2" borderId="2" xfId="0" applyFont="1" applyFill="1" applyBorder="1" applyAlignment="1">
      <alignment horizontal="center" vertical="center"/>
    </xf>
    <xf numFmtId="0" fontId="21" fillId="2" borderId="2" xfId="6" applyFont="1" applyFill="1" applyBorder="1" applyAlignment="1">
      <alignment horizontal="center" vertical="center" wrapText="1"/>
    </xf>
    <xf numFmtId="0" fontId="21" fillId="2" borderId="2" xfId="12" applyFont="1" applyFill="1" applyBorder="1" applyAlignment="1">
      <alignment horizontal="center" vertical="center" wrapText="1"/>
    </xf>
    <xf numFmtId="0" fontId="30" fillId="11" borderId="0" xfId="8" applyFont="1" applyFill="1" applyBorder="1" applyAlignment="1">
      <alignment horizontal="center" vertical="center" wrapText="1"/>
    </xf>
    <xf numFmtId="0" fontId="28" fillId="11" borderId="0" xfId="8" applyFont="1" applyFill="1" applyBorder="1" applyAlignment="1">
      <alignment horizontal="center" vertical="center" wrapText="1"/>
    </xf>
    <xf numFmtId="0" fontId="28" fillId="11" borderId="1" xfId="8" applyFont="1" applyFill="1" applyBorder="1" applyAlignment="1">
      <alignment horizontal="center" vertical="center" wrapText="1"/>
    </xf>
    <xf numFmtId="0" fontId="30" fillId="11" borderId="2" xfId="8" applyFont="1" applyFill="1" applyBorder="1" applyAlignment="1">
      <alignment horizontal="center" vertical="center" wrapText="1"/>
    </xf>
    <xf numFmtId="0" fontId="30" fillId="11" borderId="1" xfId="8" applyFont="1" applyFill="1" applyBorder="1" applyAlignment="1">
      <alignment horizontal="center" vertical="center" wrapText="1"/>
    </xf>
    <xf numFmtId="0" fontId="28" fillId="11" borderId="2" xfId="8" applyFont="1" applyFill="1" applyBorder="1" applyAlignment="1">
      <alignment horizontal="center" vertical="center" wrapText="1"/>
    </xf>
    <xf numFmtId="0" fontId="17" fillId="0" borderId="9" xfId="0" applyFont="1" applyFill="1" applyBorder="1" applyAlignment="1">
      <alignment vertical="center" wrapText="1"/>
    </xf>
    <xf numFmtId="0" fontId="17" fillId="0" borderId="13" xfId="0" applyFont="1" applyFill="1" applyBorder="1" applyAlignment="1">
      <alignment vertical="center" wrapText="1"/>
    </xf>
    <xf numFmtId="0" fontId="17" fillId="0" borderId="12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vertical="center" wrapText="1"/>
    </xf>
    <xf numFmtId="0" fontId="17" fillId="0" borderId="9" xfId="0" applyFont="1" applyBorder="1" applyAlignment="1">
      <alignment vertical="center" wrapText="1"/>
    </xf>
    <xf numFmtId="0" fontId="17" fillId="0" borderId="1" xfId="0" applyFont="1" applyBorder="1" applyAlignment="1">
      <alignment vertical="center" wrapText="1"/>
    </xf>
    <xf numFmtId="0" fontId="17" fillId="0" borderId="8" xfId="0" applyFont="1" applyFill="1" applyBorder="1" applyAlignment="1">
      <alignment vertical="center" wrapText="1"/>
    </xf>
    <xf numFmtId="165" fontId="17" fillId="0" borderId="8" xfId="8" applyNumberFormat="1" applyFont="1" applyBorder="1" applyAlignment="1">
      <alignment horizontal="right" vertical="center" wrapText="1"/>
    </xf>
    <xf numFmtId="0" fontId="21" fillId="11" borderId="0" xfId="8" applyFont="1" applyFill="1" applyBorder="1" applyAlignment="1">
      <alignment horizontal="center" vertical="center" wrapText="1"/>
    </xf>
    <xf numFmtId="0" fontId="21" fillId="2" borderId="2" xfId="7" applyFont="1" applyFill="1" applyBorder="1" applyAlignment="1">
      <alignment horizontal="center" vertical="center"/>
    </xf>
    <xf numFmtId="0" fontId="21" fillId="10" borderId="1" xfId="10" applyFont="1" applyFill="1" applyBorder="1" applyAlignment="1">
      <alignment horizontal="center" vertical="center"/>
    </xf>
    <xf numFmtId="0" fontId="30" fillId="11" borderId="2" xfId="10" applyFont="1" applyFill="1" applyBorder="1" applyAlignment="1">
      <alignment horizontal="center" vertical="center"/>
    </xf>
    <xf numFmtId="0" fontId="21" fillId="2" borderId="10" xfId="6" applyFont="1" applyFill="1" applyBorder="1" applyAlignment="1">
      <alignment horizontal="center" vertical="center" wrapText="1"/>
    </xf>
    <xf numFmtId="0" fontId="21" fillId="2" borderId="5" xfId="6" applyFont="1" applyFill="1" applyBorder="1" applyAlignment="1">
      <alignment horizontal="center" vertical="center" wrapText="1"/>
    </xf>
    <xf numFmtId="0" fontId="26" fillId="2" borderId="0" xfId="10" applyFont="1" applyFill="1" applyBorder="1" applyAlignment="1">
      <alignment horizontal="center" vertical="center" wrapText="1"/>
    </xf>
    <xf numFmtId="0" fontId="26" fillId="2" borderId="2" xfId="10" applyFont="1" applyFill="1" applyBorder="1" applyAlignment="1">
      <alignment horizontal="center" vertical="center" wrapText="1"/>
    </xf>
    <xf numFmtId="0" fontId="21" fillId="10" borderId="1" xfId="7" applyFont="1" applyFill="1" applyBorder="1" applyAlignment="1">
      <alignment horizontal="center" vertical="center"/>
    </xf>
    <xf numFmtId="0" fontId="32" fillId="11" borderId="8" xfId="10" applyFont="1" applyFill="1" applyBorder="1" applyAlignment="1">
      <alignment horizontal="center" vertical="center" wrapText="1"/>
    </xf>
    <xf numFmtId="0" fontId="32" fillId="11" borderId="2" xfId="10" applyFont="1" applyFill="1" applyBorder="1" applyAlignment="1">
      <alignment horizontal="center" vertical="center" wrapText="1"/>
    </xf>
    <xf numFmtId="0" fontId="21" fillId="10" borderId="3" xfId="8" applyFont="1" applyFill="1" applyBorder="1" applyAlignment="1">
      <alignment horizontal="center" vertical="center" wrapText="1"/>
    </xf>
    <xf numFmtId="0" fontId="21" fillId="10" borderId="7" xfId="8" applyFont="1" applyFill="1" applyBorder="1" applyAlignment="1">
      <alignment horizontal="center" vertical="center" wrapText="1"/>
    </xf>
    <xf numFmtId="0" fontId="21" fillId="10" borderId="5" xfId="8" applyFont="1" applyFill="1" applyBorder="1" applyAlignment="1">
      <alignment horizontal="center" vertical="center" wrapText="1"/>
    </xf>
    <xf numFmtId="0" fontId="10" fillId="0" borderId="0" xfId="4" applyFont="1" applyBorder="1" applyAlignment="1">
      <alignment horizontal="left" vertical="center"/>
    </xf>
    <xf numFmtId="0" fontId="9" fillId="0" borderId="0" xfId="4" applyFont="1" applyBorder="1" applyAlignment="1">
      <alignment horizontal="left" vertical="center"/>
    </xf>
    <xf numFmtId="0" fontId="21" fillId="2" borderId="3" xfId="6" applyFont="1" applyFill="1" applyBorder="1" applyAlignment="1">
      <alignment horizontal="center" vertical="center" wrapText="1"/>
    </xf>
    <xf numFmtId="0" fontId="28" fillId="3" borderId="0" xfId="10" applyFont="1" applyFill="1" applyBorder="1" applyAlignment="1">
      <alignment horizontal="center" vertical="center"/>
    </xf>
    <xf numFmtId="0" fontId="28" fillId="6" borderId="0" xfId="10" applyFont="1" applyFill="1" applyBorder="1" applyAlignment="1">
      <alignment horizontal="center" vertical="center"/>
    </xf>
    <xf numFmtId="0" fontId="21" fillId="10" borderId="0" xfId="10" applyFont="1" applyFill="1" applyBorder="1" applyAlignment="1">
      <alignment horizontal="center" vertical="center"/>
    </xf>
    <xf numFmtId="0" fontId="30" fillId="11" borderId="0" xfId="10" applyFont="1" applyFill="1" applyBorder="1" applyAlignment="1">
      <alignment horizontal="center" vertical="center"/>
    </xf>
    <xf numFmtId="0" fontId="31" fillId="11" borderId="0" xfId="10" applyFont="1" applyFill="1" applyBorder="1" applyAlignment="1">
      <alignment horizontal="center" vertical="center"/>
    </xf>
    <xf numFmtId="0" fontId="31" fillId="11" borderId="6" xfId="10" applyFont="1" applyFill="1" applyBorder="1" applyAlignment="1">
      <alignment horizontal="center" vertical="center"/>
    </xf>
    <xf numFmtId="0" fontId="21" fillId="2" borderId="6" xfId="6" applyFont="1" applyFill="1" applyBorder="1" applyAlignment="1">
      <alignment horizontal="center" vertical="center" wrapText="1"/>
    </xf>
    <xf numFmtId="0" fontId="28" fillId="3" borderId="3" xfId="8" applyFont="1" applyFill="1" applyBorder="1" applyAlignment="1">
      <alignment horizontal="center" vertical="center" wrapText="1"/>
    </xf>
    <xf numFmtId="0" fontId="28" fillId="3" borderId="7" xfId="8" applyFont="1" applyFill="1" applyBorder="1" applyAlignment="1">
      <alignment horizontal="center" vertical="center" wrapText="1"/>
    </xf>
    <xf numFmtId="0" fontId="28" fillId="3" borderId="5" xfId="8" applyFont="1" applyFill="1" applyBorder="1" applyAlignment="1">
      <alignment horizontal="center" vertical="center" wrapText="1"/>
    </xf>
    <xf numFmtId="0" fontId="30" fillId="11" borderId="6" xfId="10" applyFont="1" applyFill="1" applyBorder="1" applyAlignment="1">
      <alignment horizontal="center" vertical="center"/>
    </xf>
    <xf numFmtId="0" fontId="21" fillId="7" borderId="5" xfId="8" applyFont="1" applyFill="1" applyBorder="1" applyAlignment="1">
      <alignment horizontal="center" vertical="center" wrapText="1"/>
    </xf>
    <xf numFmtId="0" fontId="24" fillId="0" borderId="7" xfId="0" applyFont="1" applyBorder="1" applyAlignment="1">
      <alignment vertical="center" wrapText="1"/>
    </xf>
    <xf numFmtId="3" fontId="17" fillId="0" borderId="9" xfId="0" applyNumberFormat="1" applyFont="1" applyFill="1" applyBorder="1" applyAlignment="1">
      <alignment vertical="center"/>
    </xf>
    <xf numFmtId="0" fontId="24" fillId="0" borderId="1" xfId="0" applyFont="1" applyBorder="1" applyAlignment="1">
      <alignment vertical="center" wrapText="1"/>
    </xf>
    <xf numFmtId="0" fontId="24" fillId="0" borderId="0" xfId="0" applyFont="1" applyBorder="1" applyAlignment="1">
      <alignment vertical="center" wrapText="1"/>
    </xf>
    <xf numFmtId="37" fontId="21" fillId="2" borderId="1" xfId="8" applyNumberFormat="1" applyFont="1" applyFill="1" applyBorder="1" applyAlignment="1">
      <alignment horizontal="right" vertical="center" wrapText="1"/>
    </xf>
    <xf numFmtId="0" fontId="17" fillId="0" borderId="9" xfId="0" applyFont="1" applyBorder="1" applyAlignment="1">
      <alignment vertical="center"/>
    </xf>
    <xf numFmtId="0" fontId="17" fillId="0" borderId="8" xfId="0" applyFont="1" applyBorder="1" applyAlignment="1">
      <alignment vertical="center"/>
    </xf>
    <xf numFmtId="3" fontId="17" fillId="0" borderId="9" xfId="0" applyNumberFormat="1" applyFont="1" applyBorder="1" applyAlignment="1">
      <alignment vertical="center"/>
    </xf>
    <xf numFmtId="3" fontId="17" fillId="0" borderId="8" xfId="0" applyNumberFormat="1" applyFont="1" applyBorder="1" applyAlignment="1">
      <alignment vertical="center"/>
    </xf>
    <xf numFmtId="37" fontId="21" fillId="2" borderId="2" xfId="8" applyNumberFormat="1" applyFont="1" applyFill="1" applyBorder="1" applyAlignment="1">
      <alignment horizontal="right" vertical="center" wrapText="1"/>
    </xf>
    <xf numFmtId="0" fontId="24" fillId="0" borderId="8" xfId="0" applyFont="1" applyBorder="1" applyAlignment="1">
      <alignment vertical="center" wrapText="1"/>
    </xf>
    <xf numFmtId="0" fontId="24" fillId="0" borderId="5" xfId="0" applyFont="1" applyBorder="1" applyAlignment="1">
      <alignment vertical="center" wrapText="1"/>
    </xf>
    <xf numFmtId="0" fontId="24" fillId="0" borderId="2" xfId="0" applyFont="1" applyBorder="1" applyAlignment="1">
      <alignment vertical="center" wrapText="1"/>
    </xf>
    <xf numFmtId="3" fontId="17" fillId="0" borderId="0" xfId="0" applyNumberFormat="1" applyFont="1" applyFill="1" applyBorder="1" applyAlignment="1">
      <alignment horizontal="center" vertical="center"/>
    </xf>
    <xf numFmtId="165" fontId="17" fillId="0" borderId="8" xfId="8" applyNumberFormat="1" applyFont="1" applyFill="1" applyBorder="1" applyAlignment="1">
      <alignment horizontal="right" vertical="center" wrapText="1"/>
    </xf>
    <xf numFmtId="165" fontId="17" fillId="0" borderId="9" xfId="8" applyNumberFormat="1" applyFont="1" applyBorder="1" applyAlignment="1">
      <alignment horizontal="right" vertical="center" wrapText="1"/>
    </xf>
    <xf numFmtId="0" fontId="17" fillId="0" borderId="2" xfId="8" applyFont="1" applyBorder="1" applyAlignment="1">
      <alignment vertical="center" wrapText="1"/>
    </xf>
    <xf numFmtId="0" fontId="17" fillId="0" borderId="1" xfId="8" applyFont="1" applyBorder="1" applyAlignment="1">
      <alignment vertical="center" wrapText="1"/>
    </xf>
    <xf numFmtId="0" fontId="21" fillId="10" borderId="10" xfId="8" applyFont="1" applyFill="1" applyBorder="1" applyAlignment="1">
      <alignment horizontal="center" vertical="center" wrapText="1"/>
    </xf>
    <xf numFmtId="0" fontId="21" fillId="10" borderId="1" xfId="8" applyFont="1" applyFill="1" applyBorder="1" applyAlignment="1">
      <alignment horizontal="center" vertical="center" wrapText="1"/>
    </xf>
    <xf numFmtId="3" fontId="29" fillId="5" borderId="15" xfId="0" applyNumberFormat="1" applyFont="1" applyFill="1" applyBorder="1" applyAlignment="1">
      <alignment horizontal="right" vertical="center" wrapText="1"/>
    </xf>
    <xf numFmtId="37" fontId="21" fillId="2" borderId="1" xfId="9" applyNumberFormat="1" applyFont="1" applyFill="1" applyBorder="1" applyAlignment="1">
      <alignment horizontal="right" vertical="center" wrapText="1"/>
    </xf>
    <xf numFmtId="1" fontId="21" fillId="2" borderId="1" xfId="8" applyNumberFormat="1" applyFont="1" applyFill="1" applyBorder="1" applyAlignment="1">
      <alignment vertical="center" wrapText="1"/>
    </xf>
    <xf numFmtId="1" fontId="21" fillId="2" borderId="2" xfId="8" applyNumberFormat="1" applyFont="1" applyFill="1" applyBorder="1" applyAlignment="1">
      <alignment vertical="center" wrapText="1"/>
    </xf>
    <xf numFmtId="3" fontId="21" fillId="2" borderId="1" xfId="8" applyNumberFormat="1" applyFont="1" applyFill="1" applyBorder="1" applyAlignment="1">
      <alignment vertical="center" wrapText="1"/>
    </xf>
    <xf numFmtId="0" fontId="17" fillId="9" borderId="8" xfId="0" applyFont="1" applyFill="1" applyBorder="1" applyAlignment="1">
      <alignment vertical="center" wrapText="1"/>
    </xf>
    <xf numFmtId="3" fontId="17" fillId="9" borderId="9" xfId="0" applyNumberFormat="1" applyFont="1" applyFill="1" applyBorder="1" applyAlignment="1">
      <alignment vertical="center"/>
    </xf>
  </cellXfs>
  <cellStyles count="20">
    <cellStyle name="Euro" xfId="1"/>
    <cellStyle name="Millares" xfId="2" builtinId="3"/>
    <cellStyle name="Millares 2" xfId="3"/>
    <cellStyle name="Normal" xfId="0" builtinId="0"/>
    <cellStyle name="Normal 10" xfId="18"/>
    <cellStyle name="Normal 11" xfId="19"/>
    <cellStyle name="Normal 2" xfId="4"/>
    <cellStyle name="Normal 3" xfId="5"/>
    <cellStyle name="Normal 4" xfId="11"/>
    <cellStyle name="Normal 5" xfId="13"/>
    <cellStyle name="Normal 6" xfId="14"/>
    <cellStyle name="Normal 7" xfId="15"/>
    <cellStyle name="Normal 8" xfId="16"/>
    <cellStyle name="Normal 9" xfId="17"/>
    <cellStyle name="Normal_INDIC3" xfId="6"/>
    <cellStyle name="Normal_INDIC3 2 2" xfId="12"/>
    <cellStyle name="Normal_INDICA18" xfId="7"/>
    <cellStyle name="Normal_INDICA8" xfId="8"/>
    <cellStyle name="Normal_INDICA8 2" xfId="9"/>
    <cellStyle name="Normal_Trab_Comer_Jal 2" xfId="10"/>
  </cellStyles>
  <dxfs count="0"/>
  <tableStyles count="0" defaultTableStyle="TableStyleMedium9" defaultPivotStyle="PivotStyleLight16"/>
  <colors>
    <mruColors>
      <color rgb="FF393D3F"/>
      <color rgb="FF303233"/>
      <color rgb="FFFBBB27"/>
      <color rgb="FF7C878E"/>
      <color rgb="FFBDCFD6"/>
      <color rgb="FFE9BD3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5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7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9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0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5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7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9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30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3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3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3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5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6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7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8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29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0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1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2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35"/>
  <sheetViews>
    <sheetView tabSelected="1" zoomScaleNormal="100" workbookViewId="0">
      <selection activeCell="U9" sqref="U9"/>
    </sheetView>
  </sheetViews>
  <sheetFormatPr baseColWidth="10" defaultColWidth="7.5703125" defaultRowHeight="11.25" x14ac:dyDescent="0.2"/>
  <cols>
    <col min="1" max="1" width="38.42578125" style="20" customWidth="1"/>
    <col min="2" max="15" width="7.5703125" style="20" customWidth="1"/>
    <col min="16" max="16" width="11.140625" style="20" customWidth="1"/>
    <col min="17" max="17" width="10.85546875" style="20" customWidth="1"/>
    <col min="18" max="16384" width="7.5703125" style="20"/>
  </cols>
  <sheetData>
    <row r="1" spans="1:22" s="1" customFormat="1" ht="20.25" x14ac:dyDescent="0.2">
      <c r="A1" s="44" t="s">
        <v>183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</row>
    <row r="2" spans="1:22" s="3" customFormat="1" ht="12.75" x14ac:dyDescent="0.2">
      <c r="A2" s="43" t="s">
        <v>180</v>
      </c>
      <c r="B2" s="43"/>
      <c r="C2" s="43"/>
      <c r="D2" s="43"/>
      <c r="E2" s="43"/>
      <c r="F2" s="43"/>
      <c r="G2" s="4"/>
      <c r="H2" s="4"/>
      <c r="I2" s="4"/>
      <c r="J2" s="4"/>
      <c r="K2" s="4"/>
      <c r="L2" s="4"/>
      <c r="M2" s="4"/>
      <c r="N2" s="4"/>
      <c r="O2" s="4"/>
      <c r="P2" s="5"/>
      <c r="Q2" s="5"/>
      <c r="R2" s="5"/>
      <c r="S2" s="5"/>
      <c r="T2" s="5"/>
      <c r="U2" s="5"/>
    </row>
    <row r="3" spans="1:22" s="3" customFormat="1" ht="12.75" x14ac:dyDescent="0.2">
      <c r="A3" s="43" t="s">
        <v>179</v>
      </c>
      <c r="B3" s="43"/>
      <c r="C3" s="43"/>
      <c r="D3" s="43"/>
      <c r="E3" s="43"/>
      <c r="F3" s="43"/>
      <c r="G3" s="4"/>
      <c r="H3" s="4"/>
      <c r="I3" s="4"/>
      <c r="J3" s="4"/>
      <c r="K3" s="4"/>
      <c r="L3" s="4"/>
      <c r="M3" s="4"/>
      <c r="N3" s="4"/>
      <c r="O3" s="4"/>
      <c r="P3" s="5"/>
      <c r="Q3" s="5"/>
      <c r="R3" s="5"/>
      <c r="S3" s="5"/>
      <c r="T3" s="5"/>
      <c r="U3" s="5"/>
    </row>
    <row r="4" spans="1:22" s="6" customFormat="1" ht="12.75" x14ac:dyDescent="0.2">
      <c r="A4" s="43" t="s">
        <v>53</v>
      </c>
      <c r="B4" s="43"/>
      <c r="C4" s="43"/>
      <c r="D4" s="43"/>
      <c r="E4" s="43"/>
      <c r="F4" s="43"/>
      <c r="G4" s="8"/>
      <c r="H4" s="8"/>
      <c r="I4" s="8"/>
      <c r="J4" s="8"/>
      <c r="K4" s="8"/>
      <c r="L4" s="8"/>
      <c r="M4" s="8"/>
      <c r="N4" s="8"/>
      <c r="O4" s="8"/>
      <c r="P4" s="9"/>
      <c r="Q4" s="9"/>
      <c r="R4" s="9"/>
      <c r="S4" s="9"/>
      <c r="T4" s="9"/>
      <c r="U4" s="9"/>
    </row>
    <row r="5" spans="1:22" s="6" customFormat="1" ht="12.75" x14ac:dyDescent="0.2">
      <c r="A5" s="89" t="s">
        <v>247</v>
      </c>
      <c r="B5" s="43"/>
      <c r="C5" s="43"/>
      <c r="D5" s="43"/>
      <c r="E5" s="43"/>
      <c r="F5" s="43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</row>
    <row r="6" spans="1:22" s="10" customFormat="1" ht="15.75" x14ac:dyDescent="0.25">
      <c r="A6" s="170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170"/>
      <c r="M6" s="170"/>
      <c r="N6" s="170"/>
      <c r="O6" s="170"/>
      <c r="P6" s="170"/>
      <c r="Q6" s="170"/>
      <c r="R6" s="11"/>
      <c r="S6" s="11"/>
      <c r="T6" s="11"/>
      <c r="U6" s="11"/>
    </row>
    <row r="7" spans="1:22" s="10" customFormat="1" ht="15.75" x14ac:dyDescent="0.25">
      <c r="A7" s="196" t="s">
        <v>184</v>
      </c>
      <c r="B7" s="196"/>
      <c r="C7" s="196"/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6"/>
      <c r="P7" s="196"/>
      <c r="Q7" s="196"/>
      <c r="R7" s="11"/>
      <c r="S7" s="11"/>
      <c r="T7" s="11"/>
      <c r="U7" s="11"/>
    </row>
    <row r="8" spans="1:22" s="10" customFormat="1" ht="15.75" x14ac:dyDescent="0.25">
      <c r="A8" s="197" t="s">
        <v>249</v>
      </c>
      <c r="B8" s="197"/>
      <c r="C8" s="197"/>
      <c r="D8" s="197"/>
      <c r="E8" s="197"/>
      <c r="F8" s="197"/>
      <c r="G8" s="197"/>
      <c r="H8" s="197"/>
      <c r="I8" s="197"/>
      <c r="J8" s="197"/>
      <c r="K8" s="197"/>
      <c r="L8" s="197"/>
      <c r="M8" s="197"/>
      <c r="N8" s="197"/>
      <c r="O8" s="197"/>
      <c r="P8" s="197"/>
      <c r="Q8" s="197"/>
      <c r="R8" s="11"/>
      <c r="S8" s="11"/>
      <c r="T8" s="11"/>
      <c r="U8" s="11"/>
    </row>
    <row r="9" spans="1:22" ht="11.25" customHeight="1" x14ac:dyDescent="0.2">
      <c r="A9" s="198" t="s">
        <v>55</v>
      </c>
      <c r="B9" s="174">
        <v>2007</v>
      </c>
      <c r="C9" s="174">
        <v>2008</v>
      </c>
      <c r="D9" s="174">
        <v>2009</v>
      </c>
      <c r="E9" s="174">
        <v>2010</v>
      </c>
      <c r="F9" s="175">
        <v>2011</v>
      </c>
      <c r="G9" s="175">
        <v>2012</v>
      </c>
      <c r="H9" s="175">
        <v>2013</v>
      </c>
      <c r="I9" s="175">
        <v>2014</v>
      </c>
      <c r="J9" s="175">
        <v>2015</v>
      </c>
      <c r="K9" s="175">
        <v>2016</v>
      </c>
      <c r="L9" s="175">
        <v>2017</v>
      </c>
      <c r="M9" s="174">
        <v>2018</v>
      </c>
      <c r="N9" s="195">
        <v>2019</v>
      </c>
      <c r="O9" s="195"/>
      <c r="P9" s="200" t="s">
        <v>250</v>
      </c>
      <c r="Q9" s="200" t="s">
        <v>251</v>
      </c>
      <c r="R9" s="21"/>
      <c r="S9" s="21"/>
      <c r="T9" s="21"/>
      <c r="U9" s="21"/>
      <c r="V9" s="21"/>
    </row>
    <row r="10" spans="1:22" ht="18.75" customHeight="1" x14ac:dyDescent="0.2">
      <c r="A10" s="199"/>
      <c r="B10" s="176" t="s">
        <v>52</v>
      </c>
      <c r="C10" s="176" t="s">
        <v>52</v>
      </c>
      <c r="D10" s="176" t="s">
        <v>52</v>
      </c>
      <c r="E10" s="176" t="s">
        <v>52</v>
      </c>
      <c r="F10" s="176" t="s">
        <v>52</v>
      </c>
      <c r="G10" s="177" t="s">
        <v>52</v>
      </c>
      <c r="H10" s="177" t="s">
        <v>52</v>
      </c>
      <c r="I10" s="177" t="s">
        <v>52</v>
      </c>
      <c r="J10" s="178" t="s">
        <v>52</v>
      </c>
      <c r="K10" s="178" t="s">
        <v>52</v>
      </c>
      <c r="L10" s="179" t="s">
        <v>52</v>
      </c>
      <c r="M10" s="176" t="s">
        <v>52</v>
      </c>
      <c r="N10" s="177" t="s">
        <v>43</v>
      </c>
      <c r="O10" s="177" t="s">
        <v>44</v>
      </c>
      <c r="P10" s="201"/>
      <c r="Q10" s="201"/>
      <c r="R10" s="21"/>
      <c r="S10" s="21"/>
      <c r="T10" s="21"/>
      <c r="U10" s="21"/>
      <c r="V10" s="21"/>
    </row>
    <row r="11" spans="1:22" x14ac:dyDescent="0.2">
      <c r="A11" s="136" t="s">
        <v>14</v>
      </c>
      <c r="B11" s="137">
        <v>764</v>
      </c>
      <c r="C11" s="137">
        <v>715</v>
      </c>
      <c r="D11" s="137">
        <v>733</v>
      </c>
      <c r="E11" s="88">
        <v>676</v>
      </c>
      <c r="F11" s="88">
        <v>609</v>
      </c>
      <c r="G11" s="88">
        <v>824</v>
      </c>
      <c r="H11" s="88">
        <v>794</v>
      </c>
      <c r="I11" s="88">
        <v>843</v>
      </c>
      <c r="J11" s="88">
        <v>868</v>
      </c>
      <c r="K11" s="46">
        <v>905</v>
      </c>
      <c r="L11" s="46">
        <v>870</v>
      </c>
      <c r="M11" s="46">
        <v>1211</v>
      </c>
      <c r="N11" s="46">
        <v>1265</v>
      </c>
      <c r="O11" s="46">
        <v>1255</v>
      </c>
      <c r="P11" s="56">
        <f>+O11-N11</f>
        <v>-10</v>
      </c>
      <c r="Q11" s="56">
        <f>+O11-M11</f>
        <v>44</v>
      </c>
      <c r="R11" s="21"/>
      <c r="S11" s="21"/>
      <c r="T11" s="21"/>
      <c r="U11" s="21"/>
      <c r="V11" s="21"/>
    </row>
    <row r="12" spans="1:22" ht="22.5" x14ac:dyDescent="0.2">
      <c r="A12" s="53" t="s">
        <v>81</v>
      </c>
      <c r="B12" s="54">
        <v>17353</v>
      </c>
      <c r="C12" s="54">
        <v>16392</v>
      </c>
      <c r="D12" s="54">
        <v>12187</v>
      </c>
      <c r="E12" s="55">
        <v>12402</v>
      </c>
      <c r="F12" s="55">
        <v>12571</v>
      </c>
      <c r="G12" s="55">
        <v>12474</v>
      </c>
      <c r="H12" s="55">
        <v>12268</v>
      </c>
      <c r="I12" s="55">
        <v>11631</v>
      </c>
      <c r="J12" s="55">
        <v>12988</v>
      </c>
      <c r="K12" s="48">
        <v>13717</v>
      </c>
      <c r="L12" s="48">
        <v>13164</v>
      </c>
      <c r="M12" s="48">
        <v>12506</v>
      </c>
      <c r="N12" s="48">
        <v>12525</v>
      </c>
      <c r="O12" s="48">
        <v>12428</v>
      </c>
      <c r="P12" s="56">
        <f t="shared" ref="P12:P30" si="0">+O12-N12</f>
        <v>-97</v>
      </c>
      <c r="Q12" s="56">
        <f t="shared" ref="Q12:Q30" si="1">+O12-M12</f>
        <v>-78</v>
      </c>
      <c r="R12" s="21"/>
      <c r="S12" s="21"/>
      <c r="T12" s="21"/>
      <c r="U12" s="21"/>
      <c r="V12" s="21"/>
    </row>
    <row r="13" spans="1:22" ht="22.5" x14ac:dyDescent="0.2">
      <c r="A13" s="53" t="s">
        <v>148</v>
      </c>
      <c r="B13" s="54">
        <v>12844</v>
      </c>
      <c r="C13" s="54">
        <v>12114</v>
      </c>
      <c r="D13" s="54">
        <v>10663</v>
      </c>
      <c r="E13" s="55">
        <v>12194</v>
      </c>
      <c r="F13" s="55">
        <v>15302</v>
      </c>
      <c r="G13" s="55">
        <v>15152</v>
      </c>
      <c r="H13" s="55">
        <v>16343</v>
      </c>
      <c r="I13" s="55">
        <v>18968</v>
      </c>
      <c r="J13" s="55">
        <v>21003</v>
      </c>
      <c r="K13" s="48">
        <v>24145</v>
      </c>
      <c r="L13" s="48">
        <v>28644</v>
      </c>
      <c r="M13" s="48">
        <v>28983</v>
      </c>
      <c r="N13" s="48">
        <v>29143</v>
      </c>
      <c r="O13" s="48">
        <v>28794</v>
      </c>
      <c r="P13" s="56">
        <f t="shared" si="0"/>
        <v>-349</v>
      </c>
      <c r="Q13" s="56">
        <f t="shared" si="1"/>
        <v>-189</v>
      </c>
      <c r="R13" s="21"/>
      <c r="S13" s="21"/>
      <c r="T13" s="21"/>
      <c r="U13" s="21"/>
      <c r="V13" s="21"/>
    </row>
    <row r="14" spans="1:22" x14ac:dyDescent="0.2">
      <c r="A14" s="53" t="s">
        <v>201</v>
      </c>
      <c r="B14" s="54">
        <v>60291</v>
      </c>
      <c r="C14" s="54">
        <v>60838</v>
      </c>
      <c r="D14" s="54">
        <v>60993</v>
      </c>
      <c r="E14" s="55">
        <v>63458</v>
      </c>
      <c r="F14" s="55">
        <v>64479</v>
      </c>
      <c r="G14" s="55">
        <v>65748</v>
      </c>
      <c r="H14" s="55">
        <v>71712</v>
      </c>
      <c r="I14" s="55">
        <v>74748</v>
      </c>
      <c r="J14" s="55">
        <v>80180</v>
      </c>
      <c r="K14" s="48">
        <v>83235</v>
      </c>
      <c r="L14" s="48">
        <v>87210</v>
      </c>
      <c r="M14" s="48">
        <v>90120</v>
      </c>
      <c r="N14" s="48">
        <v>91354</v>
      </c>
      <c r="O14" s="48">
        <v>91786</v>
      </c>
      <c r="P14" s="56">
        <f t="shared" si="0"/>
        <v>432</v>
      </c>
      <c r="Q14" s="56">
        <f t="shared" si="1"/>
        <v>1666</v>
      </c>
      <c r="R14" s="21"/>
      <c r="S14" s="21"/>
      <c r="T14" s="21"/>
      <c r="U14" s="21"/>
      <c r="V14" s="21"/>
    </row>
    <row r="15" spans="1:22" x14ac:dyDescent="0.2">
      <c r="A15" s="53" t="s">
        <v>202</v>
      </c>
      <c r="B15" s="54">
        <v>17970</v>
      </c>
      <c r="C15" s="54">
        <v>17776</v>
      </c>
      <c r="D15" s="54">
        <v>16317</v>
      </c>
      <c r="E15" s="55">
        <v>16431</v>
      </c>
      <c r="F15" s="55">
        <v>16698</v>
      </c>
      <c r="G15" s="55">
        <v>16521</v>
      </c>
      <c r="H15" s="55">
        <v>16083</v>
      </c>
      <c r="I15" s="55">
        <v>16424</v>
      </c>
      <c r="J15" s="55">
        <v>17259</v>
      </c>
      <c r="K15" s="48">
        <v>17827</v>
      </c>
      <c r="L15" s="48">
        <v>18694</v>
      </c>
      <c r="M15" s="48">
        <v>19594</v>
      </c>
      <c r="N15" s="48">
        <v>19413</v>
      </c>
      <c r="O15" s="48">
        <v>19610</v>
      </c>
      <c r="P15" s="56">
        <f t="shared" si="0"/>
        <v>197</v>
      </c>
      <c r="Q15" s="56">
        <f t="shared" si="1"/>
        <v>16</v>
      </c>
      <c r="R15" s="21"/>
      <c r="S15" s="21"/>
      <c r="T15" s="21"/>
      <c r="U15" s="21"/>
      <c r="V15" s="21"/>
    </row>
    <row r="16" spans="1:22" x14ac:dyDescent="0.2">
      <c r="A16" s="53" t="s">
        <v>164</v>
      </c>
      <c r="B16" s="54">
        <v>18163</v>
      </c>
      <c r="C16" s="54">
        <v>17162</v>
      </c>
      <c r="D16" s="54">
        <v>17057</v>
      </c>
      <c r="E16" s="55">
        <v>17527</v>
      </c>
      <c r="F16" s="55">
        <v>17505</v>
      </c>
      <c r="G16" s="55">
        <v>18354</v>
      </c>
      <c r="H16" s="55">
        <v>17714</v>
      </c>
      <c r="I16" s="55">
        <v>17258</v>
      </c>
      <c r="J16" s="55">
        <v>16372</v>
      </c>
      <c r="K16" s="48">
        <v>18046</v>
      </c>
      <c r="L16" s="48">
        <v>21265</v>
      </c>
      <c r="M16" s="48">
        <v>15666</v>
      </c>
      <c r="N16" s="48">
        <v>14517</v>
      </c>
      <c r="O16" s="48">
        <v>14382</v>
      </c>
      <c r="P16" s="56">
        <f t="shared" si="0"/>
        <v>-135</v>
      </c>
      <c r="Q16" s="56">
        <f t="shared" si="1"/>
        <v>-1284</v>
      </c>
      <c r="R16" s="21"/>
      <c r="S16" s="21"/>
      <c r="T16" s="21"/>
      <c r="U16" s="21"/>
      <c r="V16" s="21"/>
    </row>
    <row r="17" spans="1:22" x14ac:dyDescent="0.2">
      <c r="A17" s="53" t="s">
        <v>162</v>
      </c>
      <c r="B17" s="54">
        <v>24825</v>
      </c>
      <c r="C17" s="54">
        <v>24147</v>
      </c>
      <c r="D17" s="54">
        <v>24206</v>
      </c>
      <c r="E17" s="55">
        <v>24924</v>
      </c>
      <c r="F17" s="55">
        <v>26532</v>
      </c>
      <c r="G17" s="55">
        <v>27727</v>
      </c>
      <c r="H17" s="55">
        <v>27611</v>
      </c>
      <c r="I17" s="55">
        <v>29566</v>
      </c>
      <c r="J17" s="55">
        <v>31742</v>
      </c>
      <c r="K17" s="48">
        <v>32960</v>
      </c>
      <c r="L17" s="48">
        <v>35310</v>
      </c>
      <c r="M17" s="48">
        <v>39358</v>
      </c>
      <c r="N17" s="48">
        <v>40491</v>
      </c>
      <c r="O17" s="48">
        <v>40414</v>
      </c>
      <c r="P17" s="56">
        <f t="shared" si="0"/>
        <v>-77</v>
      </c>
      <c r="Q17" s="56">
        <f t="shared" si="1"/>
        <v>1056</v>
      </c>
      <c r="R17" s="21"/>
      <c r="S17" s="21"/>
      <c r="T17" s="21"/>
      <c r="U17" s="21"/>
      <c r="V17" s="21"/>
    </row>
    <row r="18" spans="1:22" ht="22.5" x14ac:dyDescent="0.2">
      <c r="A18" s="53" t="s">
        <v>161</v>
      </c>
      <c r="B18" s="54">
        <v>8117</v>
      </c>
      <c r="C18" s="54">
        <v>7638</v>
      </c>
      <c r="D18" s="54">
        <v>7019</v>
      </c>
      <c r="E18" s="55">
        <v>7012</v>
      </c>
      <c r="F18" s="55">
        <v>7952</v>
      </c>
      <c r="G18" s="55">
        <v>7723</v>
      </c>
      <c r="H18" s="55">
        <v>7081</v>
      </c>
      <c r="I18" s="55">
        <v>7624</v>
      </c>
      <c r="J18" s="55">
        <v>7146</v>
      </c>
      <c r="K18" s="48">
        <v>7688</v>
      </c>
      <c r="L18" s="48">
        <v>7519</v>
      </c>
      <c r="M18" s="48">
        <v>7839</v>
      </c>
      <c r="N18" s="48">
        <v>7852</v>
      </c>
      <c r="O18" s="48">
        <v>7470</v>
      </c>
      <c r="P18" s="56">
        <f t="shared" si="0"/>
        <v>-382</v>
      </c>
      <c r="Q18" s="56">
        <f t="shared" si="1"/>
        <v>-369</v>
      </c>
      <c r="R18" s="21"/>
      <c r="S18" s="21"/>
      <c r="T18" s="21"/>
      <c r="U18" s="21"/>
      <c r="V18" s="21"/>
    </row>
    <row r="19" spans="1:22" ht="22.5" x14ac:dyDescent="0.2">
      <c r="A19" s="53" t="s">
        <v>160</v>
      </c>
      <c r="B19" s="54">
        <v>30954</v>
      </c>
      <c r="C19" s="54">
        <v>30201</v>
      </c>
      <c r="D19" s="54">
        <v>28630</v>
      </c>
      <c r="E19" s="55">
        <v>30566</v>
      </c>
      <c r="F19" s="55">
        <v>32407</v>
      </c>
      <c r="G19" s="55">
        <v>34170</v>
      </c>
      <c r="H19" s="55">
        <v>34265</v>
      </c>
      <c r="I19" s="55">
        <v>35816</v>
      </c>
      <c r="J19" s="55">
        <v>39929</v>
      </c>
      <c r="K19" s="48">
        <v>42311</v>
      </c>
      <c r="L19" s="48">
        <v>45316</v>
      </c>
      <c r="M19" s="48">
        <v>46842</v>
      </c>
      <c r="N19" s="48">
        <v>46760</v>
      </c>
      <c r="O19" s="48">
        <v>47018</v>
      </c>
      <c r="P19" s="56">
        <f t="shared" si="0"/>
        <v>258</v>
      </c>
      <c r="Q19" s="56">
        <f t="shared" si="1"/>
        <v>176</v>
      </c>
      <c r="R19" s="21"/>
      <c r="S19" s="21"/>
      <c r="T19" s="21"/>
      <c r="U19" s="21"/>
      <c r="V19" s="21"/>
    </row>
    <row r="20" spans="1:22" ht="33.75" x14ac:dyDescent="0.2">
      <c r="A20" s="53" t="s">
        <v>137</v>
      </c>
      <c r="B20" s="54">
        <v>33781</v>
      </c>
      <c r="C20" s="54">
        <v>36594</v>
      </c>
      <c r="D20" s="54">
        <v>42325</v>
      </c>
      <c r="E20" s="55">
        <v>47472</v>
      </c>
      <c r="F20" s="55">
        <v>43358</v>
      </c>
      <c r="G20" s="55">
        <v>42071</v>
      </c>
      <c r="H20" s="55">
        <v>42984</v>
      </c>
      <c r="I20" s="55">
        <v>44199</v>
      </c>
      <c r="J20" s="55">
        <v>45810</v>
      </c>
      <c r="K20" s="48">
        <v>50560</v>
      </c>
      <c r="L20" s="48">
        <v>55839</v>
      </c>
      <c r="M20" s="48">
        <v>62401</v>
      </c>
      <c r="N20" s="48">
        <v>65077</v>
      </c>
      <c r="O20" s="48">
        <v>65358</v>
      </c>
      <c r="P20" s="56">
        <f t="shared" si="0"/>
        <v>281</v>
      </c>
      <c r="Q20" s="56">
        <f t="shared" si="1"/>
        <v>2957</v>
      </c>
      <c r="R20" s="21"/>
      <c r="S20" s="21"/>
      <c r="T20" s="21"/>
      <c r="U20" s="21"/>
      <c r="V20" s="21"/>
    </row>
    <row r="21" spans="1:22" ht="22.5" x14ac:dyDescent="0.2">
      <c r="A21" s="53" t="s">
        <v>167</v>
      </c>
      <c r="B21" s="54">
        <v>16286</v>
      </c>
      <c r="C21" s="54">
        <v>15015</v>
      </c>
      <c r="D21" s="54">
        <v>14852</v>
      </c>
      <c r="E21" s="55">
        <v>16128</v>
      </c>
      <c r="F21" s="55">
        <v>16233</v>
      </c>
      <c r="G21" s="55">
        <v>16894</v>
      </c>
      <c r="H21" s="55">
        <v>16525</v>
      </c>
      <c r="I21" s="55">
        <v>16312</v>
      </c>
      <c r="J21" s="55">
        <v>17640</v>
      </c>
      <c r="K21" s="48">
        <v>18419</v>
      </c>
      <c r="L21" s="48">
        <v>19229</v>
      </c>
      <c r="M21" s="48">
        <v>19846</v>
      </c>
      <c r="N21" s="48">
        <v>19745</v>
      </c>
      <c r="O21" s="48">
        <v>19957</v>
      </c>
      <c r="P21" s="56">
        <f t="shared" si="0"/>
        <v>212</v>
      </c>
      <c r="Q21" s="56">
        <f t="shared" si="1"/>
        <v>111</v>
      </c>
      <c r="R21" s="21"/>
      <c r="S21" s="21"/>
      <c r="T21" s="21"/>
      <c r="U21" s="21"/>
      <c r="V21" s="21"/>
    </row>
    <row r="22" spans="1:22" ht="22.5" x14ac:dyDescent="0.2">
      <c r="A22" s="53" t="s">
        <v>159</v>
      </c>
      <c r="B22" s="54">
        <v>9233</v>
      </c>
      <c r="C22" s="54">
        <v>9129</v>
      </c>
      <c r="D22" s="54">
        <v>9313</v>
      </c>
      <c r="E22" s="55">
        <v>11060</v>
      </c>
      <c r="F22" s="55">
        <v>12439</v>
      </c>
      <c r="G22" s="55">
        <v>13487</v>
      </c>
      <c r="H22" s="55">
        <v>14064</v>
      </c>
      <c r="I22" s="55">
        <v>15503</v>
      </c>
      <c r="J22" s="55">
        <v>14935</v>
      </c>
      <c r="K22" s="48">
        <v>15597</v>
      </c>
      <c r="L22" s="48">
        <v>14500</v>
      </c>
      <c r="M22" s="48">
        <v>16207</v>
      </c>
      <c r="N22" s="48">
        <v>16910</v>
      </c>
      <c r="O22" s="48">
        <v>16998</v>
      </c>
      <c r="P22" s="56">
        <f t="shared" si="0"/>
        <v>88</v>
      </c>
      <c r="Q22" s="56">
        <f t="shared" si="1"/>
        <v>791</v>
      </c>
      <c r="R22" s="21"/>
      <c r="S22" s="21"/>
      <c r="T22" s="21"/>
      <c r="U22" s="21"/>
      <c r="V22" s="21"/>
    </row>
    <row r="23" spans="1:22" x14ac:dyDescent="0.2">
      <c r="A23" s="53" t="s">
        <v>203</v>
      </c>
      <c r="B23" s="54">
        <v>5875</v>
      </c>
      <c r="C23" s="54">
        <v>5853</v>
      </c>
      <c r="D23" s="54">
        <v>6030</v>
      </c>
      <c r="E23" s="55">
        <v>6667</v>
      </c>
      <c r="F23" s="55">
        <v>6799</v>
      </c>
      <c r="G23" s="55">
        <v>7111</v>
      </c>
      <c r="H23" s="55">
        <v>7655</v>
      </c>
      <c r="I23" s="55">
        <v>8542</v>
      </c>
      <c r="J23" s="55">
        <v>8757</v>
      </c>
      <c r="K23" s="48">
        <v>9006</v>
      </c>
      <c r="L23" s="48">
        <v>9357</v>
      </c>
      <c r="M23" s="48">
        <v>11294</v>
      </c>
      <c r="N23" s="48">
        <v>10947</v>
      </c>
      <c r="O23" s="48">
        <v>10840</v>
      </c>
      <c r="P23" s="56">
        <f t="shared" si="0"/>
        <v>-107</v>
      </c>
      <c r="Q23" s="56">
        <f t="shared" si="1"/>
        <v>-454</v>
      </c>
      <c r="R23" s="21"/>
      <c r="S23" s="21"/>
      <c r="T23" s="21"/>
      <c r="U23" s="21"/>
      <c r="V23" s="21"/>
    </row>
    <row r="24" spans="1:22" x14ac:dyDescent="0.2">
      <c r="A24" s="53" t="s">
        <v>163</v>
      </c>
      <c r="B24" s="54">
        <v>12054</v>
      </c>
      <c r="C24" s="54">
        <v>11628</v>
      </c>
      <c r="D24" s="54">
        <v>11887</v>
      </c>
      <c r="E24" s="55">
        <v>12152</v>
      </c>
      <c r="F24" s="55">
        <v>11830</v>
      </c>
      <c r="G24" s="55">
        <v>12001</v>
      </c>
      <c r="H24" s="55">
        <v>11982</v>
      </c>
      <c r="I24" s="55">
        <v>12302</v>
      </c>
      <c r="J24" s="55">
        <v>13249</v>
      </c>
      <c r="K24" s="48">
        <v>13193</v>
      </c>
      <c r="L24" s="48">
        <v>12802</v>
      </c>
      <c r="M24" s="48">
        <v>12222</v>
      </c>
      <c r="N24" s="48">
        <v>14223</v>
      </c>
      <c r="O24" s="48">
        <v>14266</v>
      </c>
      <c r="P24" s="56">
        <f t="shared" si="0"/>
        <v>43</v>
      </c>
      <c r="Q24" s="56">
        <f t="shared" si="1"/>
        <v>2044</v>
      </c>
      <c r="R24" s="21"/>
      <c r="S24" s="21"/>
      <c r="T24" s="21"/>
      <c r="U24" s="21"/>
      <c r="V24" s="21"/>
    </row>
    <row r="25" spans="1:22" x14ac:dyDescent="0.2">
      <c r="A25" s="53" t="s">
        <v>204</v>
      </c>
      <c r="B25" s="54">
        <v>20301</v>
      </c>
      <c r="C25" s="54">
        <v>21203</v>
      </c>
      <c r="D25" s="54">
        <v>21961</v>
      </c>
      <c r="E25" s="55">
        <v>23394</v>
      </c>
      <c r="F25" s="55">
        <v>24611</v>
      </c>
      <c r="G25" s="55">
        <v>26887</v>
      </c>
      <c r="H25" s="55">
        <v>28779</v>
      </c>
      <c r="I25" s="55">
        <v>31363</v>
      </c>
      <c r="J25" s="55">
        <v>34132</v>
      </c>
      <c r="K25" s="48">
        <v>34605</v>
      </c>
      <c r="L25" s="48">
        <v>38093</v>
      </c>
      <c r="M25" s="48">
        <v>40975</v>
      </c>
      <c r="N25" s="48">
        <v>41394</v>
      </c>
      <c r="O25" s="48">
        <v>41594</v>
      </c>
      <c r="P25" s="56">
        <f t="shared" si="0"/>
        <v>200</v>
      </c>
      <c r="Q25" s="56">
        <f t="shared" si="1"/>
        <v>619</v>
      </c>
      <c r="R25" s="21"/>
      <c r="S25" s="21"/>
      <c r="T25" s="21"/>
      <c r="U25" s="21"/>
      <c r="V25" s="21"/>
    </row>
    <row r="26" spans="1:22" x14ac:dyDescent="0.2">
      <c r="A26" s="53" t="s">
        <v>205</v>
      </c>
      <c r="B26" s="54">
        <v>5907</v>
      </c>
      <c r="C26" s="54">
        <v>4496</v>
      </c>
      <c r="D26" s="54">
        <v>5139</v>
      </c>
      <c r="E26" s="55">
        <v>5338</v>
      </c>
      <c r="F26" s="55">
        <v>5488</v>
      </c>
      <c r="G26" s="55">
        <v>5428</v>
      </c>
      <c r="H26" s="55">
        <v>5423</v>
      </c>
      <c r="I26" s="55">
        <v>5281</v>
      </c>
      <c r="J26" s="55">
        <v>5501</v>
      </c>
      <c r="K26" s="48">
        <v>5148</v>
      </c>
      <c r="L26" s="48">
        <v>5457</v>
      </c>
      <c r="M26" s="48">
        <v>4771</v>
      </c>
      <c r="N26" s="48">
        <v>4693</v>
      </c>
      <c r="O26" s="48">
        <v>4646</v>
      </c>
      <c r="P26" s="56">
        <f t="shared" si="0"/>
        <v>-47</v>
      </c>
      <c r="Q26" s="56">
        <f t="shared" si="1"/>
        <v>-125</v>
      </c>
      <c r="R26" s="21"/>
      <c r="S26" s="21"/>
      <c r="T26" s="21"/>
      <c r="U26" s="21"/>
      <c r="V26" s="21"/>
    </row>
    <row r="27" spans="1:22" ht="22.5" x14ac:dyDescent="0.2">
      <c r="A27" s="53" t="s">
        <v>166</v>
      </c>
      <c r="B27" s="54">
        <v>3355</v>
      </c>
      <c r="C27" s="54">
        <v>2995</v>
      </c>
      <c r="D27" s="54">
        <v>2956</v>
      </c>
      <c r="E27" s="55">
        <v>3025</v>
      </c>
      <c r="F27" s="55">
        <v>2966</v>
      </c>
      <c r="G27" s="55">
        <v>3203</v>
      </c>
      <c r="H27" s="55">
        <v>3500</v>
      </c>
      <c r="I27" s="55">
        <v>3786</v>
      </c>
      <c r="J27" s="55">
        <v>3960</v>
      </c>
      <c r="K27" s="48">
        <v>4299</v>
      </c>
      <c r="L27" s="48">
        <v>4487</v>
      </c>
      <c r="M27" s="48">
        <v>4820</v>
      </c>
      <c r="N27" s="48">
        <v>4744</v>
      </c>
      <c r="O27" s="48">
        <v>4840</v>
      </c>
      <c r="P27" s="56">
        <f t="shared" si="0"/>
        <v>96</v>
      </c>
      <c r="Q27" s="56">
        <f t="shared" si="1"/>
        <v>20</v>
      </c>
      <c r="R27" s="21"/>
      <c r="S27" s="21"/>
      <c r="T27" s="21"/>
      <c r="U27" s="21"/>
      <c r="V27" s="21"/>
    </row>
    <row r="28" spans="1:22" x14ac:dyDescent="0.2">
      <c r="A28" s="53" t="s">
        <v>206</v>
      </c>
      <c r="B28" s="54">
        <v>3667</v>
      </c>
      <c r="C28" s="54">
        <v>3383</v>
      </c>
      <c r="D28" s="54">
        <v>3111</v>
      </c>
      <c r="E28" s="55">
        <v>3488</v>
      </c>
      <c r="F28" s="55">
        <v>3373</v>
      </c>
      <c r="G28" s="55">
        <v>3331</v>
      </c>
      <c r="H28" s="55">
        <v>3316</v>
      </c>
      <c r="I28" s="55">
        <v>3436</v>
      </c>
      <c r="J28" s="55">
        <v>3493</v>
      </c>
      <c r="K28" s="48">
        <v>3811</v>
      </c>
      <c r="L28" s="48">
        <v>4302</v>
      </c>
      <c r="M28" s="48">
        <v>4510</v>
      </c>
      <c r="N28" s="48">
        <v>4548</v>
      </c>
      <c r="O28" s="48">
        <v>4464</v>
      </c>
      <c r="P28" s="56">
        <f t="shared" si="0"/>
        <v>-84</v>
      </c>
      <c r="Q28" s="56">
        <f t="shared" si="1"/>
        <v>-46</v>
      </c>
      <c r="R28" s="21"/>
      <c r="S28" s="21"/>
      <c r="T28" s="21"/>
      <c r="U28" s="21"/>
      <c r="V28" s="21"/>
    </row>
    <row r="29" spans="1:22" x14ac:dyDescent="0.2">
      <c r="A29" s="53" t="s">
        <v>207</v>
      </c>
      <c r="B29" s="54">
        <v>17538</v>
      </c>
      <c r="C29" s="54">
        <v>13151</v>
      </c>
      <c r="D29" s="54">
        <v>8895</v>
      </c>
      <c r="E29" s="55">
        <v>8624</v>
      </c>
      <c r="F29" s="55">
        <v>8611</v>
      </c>
      <c r="G29" s="55">
        <v>8307</v>
      </c>
      <c r="H29" s="55">
        <v>8158</v>
      </c>
      <c r="I29" s="55">
        <v>8710</v>
      </c>
      <c r="J29" s="55">
        <v>9381</v>
      </c>
      <c r="K29" s="48">
        <v>10658</v>
      </c>
      <c r="L29" s="48">
        <v>12500</v>
      </c>
      <c r="M29" s="48">
        <v>11715</v>
      </c>
      <c r="N29" s="48">
        <v>12081</v>
      </c>
      <c r="O29" s="48">
        <v>12150</v>
      </c>
      <c r="P29" s="56">
        <f t="shared" si="0"/>
        <v>69</v>
      </c>
      <c r="Q29" s="56">
        <f t="shared" si="1"/>
        <v>435</v>
      </c>
      <c r="R29" s="21"/>
      <c r="S29" s="21"/>
      <c r="T29" s="21"/>
      <c r="U29" s="21"/>
      <c r="V29" s="21"/>
    </row>
    <row r="30" spans="1:22" ht="15.75" customHeight="1" x14ac:dyDescent="0.2">
      <c r="A30" s="90" t="s">
        <v>208</v>
      </c>
      <c r="B30" s="91">
        <v>794</v>
      </c>
      <c r="C30" s="91">
        <v>804</v>
      </c>
      <c r="D30" s="91">
        <v>817</v>
      </c>
      <c r="E30" s="92">
        <v>896</v>
      </c>
      <c r="F30" s="92">
        <v>926</v>
      </c>
      <c r="G30" s="92">
        <v>963</v>
      </c>
      <c r="H30" s="92">
        <v>1041</v>
      </c>
      <c r="I30" s="92">
        <v>1032</v>
      </c>
      <c r="J30" s="92">
        <v>1112</v>
      </c>
      <c r="K30" s="93">
        <v>1140</v>
      </c>
      <c r="L30" s="93">
        <v>1166</v>
      </c>
      <c r="M30" s="93">
        <v>1137</v>
      </c>
      <c r="N30" s="93">
        <v>1161</v>
      </c>
      <c r="O30" s="93">
        <v>1184</v>
      </c>
      <c r="P30" s="56">
        <f t="shared" si="0"/>
        <v>23</v>
      </c>
      <c r="Q30" s="56">
        <f t="shared" si="1"/>
        <v>47</v>
      </c>
      <c r="R30" s="21"/>
      <c r="S30" s="21"/>
      <c r="T30" s="21"/>
      <c r="U30" s="21"/>
      <c r="V30" s="21"/>
    </row>
    <row r="31" spans="1:22" x14ac:dyDescent="0.2">
      <c r="A31" s="94" t="s">
        <v>56</v>
      </c>
      <c r="B31" s="95">
        <f t="shared" ref="B31:G31" si="2">SUM(B11:B30)</f>
        <v>320072</v>
      </c>
      <c r="C31" s="95">
        <f t="shared" si="2"/>
        <v>311234</v>
      </c>
      <c r="D31" s="95">
        <f t="shared" si="2"/>
        <v>305091</v>
      </c>
      <c r="E31" s="95">
        <f t="shared" si="2"/>
        <v>323434</v>
      </c>
      <c r="F31" s="95">
        <f t="shared" si="2"/>
        <v>330689</v>
      </c>
      <c r="G31" s="95">
        <f t="shared" si="2"/>
        <v>338376</v>
      </c>
      <c r="H31" s="95">
        <f t="shared" ref="H31:J31" si="3">SUM(H11:H30)</f>
        <v>347298</v>
      </c>
      <c r="I31" s="95">
        <f t="shared" si="3"/>
        <v>363344</v>
      </c>
      <c r="J31" s="95">
        <f t="shared" si="3"/>
        <v>385457</v>
      </c>
      <c r="K31" s="52">
        <f t="shared" ref="K31" si="4">SUM(K11:K30)</f>
        <v>407270</v>
      </c>
      <c r="L31" s="52">
        <f t="shared" ref="L31:O31" si="5">SUM(L11:L30)</f>
        <v>435724</v>
      </c>
      <c r="M31" s="52">
        <f t="shared" si="5"/>
        <v>452017</v>
      </c>
      <c r="N31" s="52">
        <f t="shared" si="5"/>
        <v>458843</v>
      </c>
      <c r="O31" s="52">
        <f t="shared" si="5"/>
        <v>459454</v>
      </c>
      <c r="P31" s="95">
        <f>SUM(P11:P30)</f>
        <v>611</v>
      </c>
      <c r="Q31" s="95">
        <f>SUM(Q11:Q30)</f>
        <v>7437</v>
      </c>
      <c r="R31" s="21"/>
      <c r="S31" s="21"/>
      <c r="T31" s="21"/>
      <c r="U31" s="21"/>
      <c r="V31" s="21"/>
    </row>
    <row r="32" spans="1:22" x14ac:dyDescent="0.2">
      <c r="A32" s="33"/>
      <c r="B32" s="96"/>
      <c r="C32" s="96"/>
      <c r="D32" s="96"/>
      <c r="E32" s="96"/>
      <c r="F32" s="96"/>
      <c r="G32" s="96"/>
      <c r="H32" s="96"/>
      <c r="I32" s="96"/>
      <c r="J32" s="96"/>
      <c r="K32" s="97"/>
      <c r="L32" s="97"/>
      <c r="M32" s="97"/>
      <c r="N32" s="97"/>
      <c r="O32" s="97"/>
      <c r="P32" s="96"/>
      <c r="Q32" s="96"/>
    </row>
    <row r="33" spans="1:17" s="21" customFormat="1" x14ac:dyDescent="0.2">
      <c r="A33" s="98" t="s">
        <v>199</v>
      </c>
      <c r="B33" s="32"/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99"/>
      <c r="Q33" s="99"/>
    </row>
    <row r="34" spans="1:17" x14ac:dyDescent="0.2">
      <c r="A34" s="33"/>
      <c r="B34" s="100"/>
      <c r="C34" s="100"/>
      <c r="D34" s="100"/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</row>
    <row r="35" spans="1:17" x14ac:dyDescent="0.2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</row>
  </sheetData>
  <mergeCells count="6">
    <mergeCell ref="N9:O9"/>
    <mergeCell ref="A7:Q7"/>
    <mergeCell ref="A8:Q8"/>
    <mergeCell ref="A9:A10"/>
    <mergeCell ref="P9:P10"/>
    <mergeCell ref="Q9:Q10"/>
  </mergeCells>
  <phoneticPr fontId="19" type="noConversion"/>
  <printOptions horizontalCentered="1"/>
  <pageMargins left="0.39370078740157483" right="0.39370078740157483" top="0.39370078740157483" bottom="0.39370078740157483" header="0" footer="0"/>
  <pageSetup orientation="landscape" r:id="rId1"/>
  <headerFooter alignWithMargins="0">
    <oddFooter>&amp;L&amp;8&amp;G&amp;C&amp;8www.iieg.gob.mx&amp;R&amp;G</oddFoot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38"/>
  <sheetViews>
    <sheetView workbookViewId="0">
      <selection activeCell="R17" sqref="R17"/>
    </sheetView>
  </sheetViews>
  <sheetFormatPr baseColWidth="10" defaultColWidth="7.5703125" defaultRowHeight="12.75" x14ac:dyDescent="0.2"/>
  <cols>
    <col min="1" max="1" width="46.140625" style="1" customWidth="1"/>
    <col min="2" max="13" width="7.28515625" style="1" customWidth="1"/>
    <col min="14" max="16384" width="7.5703125" style="1"/>
  </cols>
  <sheetData>
    <row r="1" spans="1:46" ht="20.25" x14ac:dyDescent="0.2">
      <c r="A1" s="44" t="s">
        <v>183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</row>
    <row r="2" spans="1:46" s="3" customFormat="1" ht="15.75" customHeight="1" x14ac:dyDescent="0.2">
      <c r="A2" s="43" t="s">
        <v>180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"/>
      <c r="O2" s="4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</row>
    <row r="3" spans="1:46" s="3" customFormat="1" ht="15.75" customHeight="1" x14ac:dyDescent="0.2">
      <c r="A3" s="43" t="s">
        <v>179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"/>
      <c r="O3" s="4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</row>
    <row r="4" spans="1:46" s="6" customFormat="1" x14ac:dyDescent="0.2">
      <c r="A4" s="43" t="s">
        <v>53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8"/>
      <c r="O4" s="8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</row>
    <row r="5" spans="1:46" s="6" customFormat="1" x14ac:dyDescent="0.2">
      <c r="A5" s="43">
        <v>2007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</row>
    <row r="6" spans="1:46" s="10" customFormat="1" ht="15.75" x14ac:dyDescent="0.25">
      <c r="A6" s="11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</row>
    <row r="7" spans="1:46" s="10" customFormat="1" ht="15.75" x14ac:dyDescent="0.25">
      <c r="A7" s="213" t="s">
        <v>184</v>
      </c>
      <c r="B7" s="213"/>
      <c r="C7" s="213"/>
      <c r="D7" s="213"/>
      <c r="E7" s="213"/>
      <c r="F7" s="213"/>
      <c r="G7" s="213"/>
      <c r="H7" s="213"/>
      <c r="I7" s="213"/>
      <c r="J7" s="213"/>
      <c r="K7" s="213"/>
      <c r="L7" s="213"/>
      <c r="M7" s="213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</row>
    <row r="8" spans="1:46" s="10" customFormat="1" ht="15.75" x14ac:dyDescent="0.25">
      <c r="A8" s="214" t="s">
        <v>191</v>
      </c>
      <c r="B8" s="214"/>
      <c r="C8" s="214"/>
      <c r="D8" s="214"/>
      <c r="E8" s="214"/>
      <c r="F8" s="214"/>
      <c r="G8" s="214"/>
      <c r="H8" s="214"/>
      <c r="I8" s="214"/>
      <c r="J8" s="214"/>
      <c r="K8" s="214"/>
      <c r="L8" s="214"/>
      <c r="M8" s="214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</row>
    <row r="9" spans="1:46" s="12" customFormat="1" ht="11.25" x14ac:dyDescent="0.2">
      <c r="A9" s="210" t="s">
        <v>55</v>
      </c>
      <c r="B9" s="210">
        <v>2007</v>
      </c>
      <c r="C9" s="210"/>
      <c r="D9" s="210"/>
      <c r="E9" s="210"/>
      <c r="F9" s="210"/>
      <c r="G9" s="210"/>
      <c r="H9" s="210"/>
      <c r="I9" s="210"/>
      <c r="J9" s="210"/>
      <c r="K9" s="210"/>
      <c r="L9" s="210"/>
      <c r="M9" s="210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</row>
    <row r="10" spans="1:46" s="12" customFormat="1" ht="11.25" x14ac:dyDescent="0.2">
      <c r="A10" s="210"/>
      <c r="B10" s="169" t="s">
        <v>41</v>
      </c>
      <c r="C10" s="169" t="s">
        <v>42</v>
      </c>
      <c r="D10" s="169" t="s">
        <v>43</v>
      </c>
      <c r="E10" s="169" t="s">
        <v>44</v>
      </c>
      <c r="F10" s="169" t="s">
        <v>45</v>
      </c>
      <c r="G10" s="169" t="s">
        <v>46</v>
      </c>
      <c r="H10" s="169" t="s">
        <v>47</v>
      </c>
      <c r="I10" s="169" t="s">
        <v>48</v>
      </c>
      <c r="J10" s="169" t="s">
        <v>49</v>
      </c>
      <c r="K10" s="169" t="s">
        <v>50</v>
      </c>
      <c r="L10" s="169" t="s">
        <v>51</v>
      </c>
      <c r="M10" s="169" t="s">
        <v>52</v>
      </c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</row>
    <row r="11" spans="1:46" s="14" customFormat="1" ht="12.75" customHeight="1" x14ac:dyDescent="0.2">
      <c r="A11" s="51" t="s">
        <v>0</v>
      </c>
      <c r="B11" s="46">
        <v>58374</v>
      </c>
      <c r="C11" s="46">
        <v>58518</v>
      </c>
      <c r="D11" s="46">
        <v>58887</v>
      </c>
      <c r="E11" s="46">
        <v>59311</v>
      </c>
      <c r="F11" s="46">
        <v>58637</v>
      </c>
      <c r="G11" s="46">
        <v>58241</v>
      </c>
      <c r="H11" s="46">
        <v>58454</v>
      </c>
      <c r="I11" s="46">
        <v>59363</v>
      </c>
      <c r="J11" s="46">
        <v>59887</v>
      </c>
      <c r="K11" s="46">
        <v>60174</v>
      </c>
      <c r="L11" s="46">
        <v>60398</v>
      </c>
      <c r="M11" s="46">
        <v>60291</v>
      </c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</row>
    <row r="12" spans="1:46" s="14" customFormat="1" ht="12.75" customHeight="1" x14ac:dyDescent="0.2">
      <c r="A12" s="47" t="s">
        <v>1</v>
      </c>
      <c r="B12" s="48">
        <v>18051</v>
      </c>
      <c r="C12" s="48">
        <v>17960</v>
      </c>
      <c r="D12" s="48">
        <v>18061</v>
      </c>
      <c r="E12" s="48">
        <v>18054</v>
      </c>
      <c r="F12" s="48">
        <v>18118</v>
      </c>
      <c r="G12" s="48">
        <v>18384</v>
      </c>
      <c r="H12" s="48">
        <v>18430</v>
      </c>
      <c r="I12" s="48">
        <v>18434</v>
      </c>
      <c r="J12" s="48">
        <v>18426</v>
      </c>
      <c r="K12" s="48">
        <v>18707</v>
      </c>
      <c r="L12" s="48">
        <v>18338</v>
      </c>
      <c r="M12" s="48">
        <v>17970</v>
      </c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</row>
    <row r="13" spans="1:46" s="14" customFormat="1" ht="12.75" customHeight="1" x14ac:dyDescent="0.2">
      <c r="A13" s="47" t="s">
        <v>14</v>
      </c>
      <c r="B13" s="48">
        <v>853</v>
      </c>
      <c r="C13" s="48">
        <v>832</v>
      </c>
      <c r="D13" s="48">
        <v>788</v>
      </c>
      <c r="E13" s="48">
        <v>780</v>
      </c>
      <c r="F13" s="48">
        <v>781</v>
      </c>
      <c r="G13" s="48">
        <v>779</v>
      </c>
      <c r="H13" s="48">
        <v>756</v>
      </c>
      <c r="I13" s="48">
        <v>735</v>
      </c>
      <c r="J13" s="48">
        <v>741</v>
      </c>
      <c r="K13" s="48">
        <v>737</v>
      </c>
      <c r="L13" s="48">
        <v>752</v>
      </c>
      <c r="M13" s="48">
        <v>764</v>
      </c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</row>
    <row r="14" spans="1:46" s="14" customFormat="1" ht="12.75" customHeight="1" x14ac:dyDescent="0.2">
      <c r="A14" s="47" t="s">
        <v>3</v>
      </c>
      <c r="B14" s="48">
        <v>5962</v>
      </c>
      <c r="C14" s="48">
        <v>6010</v>
      </c>
      <c r="D14" s="48">
        <v>6011</v>
      </c>
      <c r="E14" s="48">
        <v>6064</v>
      </c>
      <c r="F14" s="48">
        <v>6000</v>
      </c>
      <c r="G14" s="48">
        <v>5982</v>
      </c>
      <c r="H14" s="48">
        <v>5994</v>
      </c>
      <c r="I14" s="48">
        <v>6024</v>
      </c>
      <c r="J14" s="48">
        <v>6022</v>
      </c>
      <c r="K14" s="48">
        <v>6043</v>
      </c>
      <c r="L14" s="48">
        <v>6012</v>
      </c>
      <c r="M14" s="48">
        <v>5907</v>
      </c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</row>
    <row r="15" spans="1:46" s="14" customFormat="1" ht="21" customHeight="1" x14ac:dyDescent="0.2">
      <c r="A15" s="47" t="s">
        <v>169</v>
      </c>
      <c r="B15" s="48">
        <v>18428</v>
      </c>
      <c r="C15" s="48">
        <v>18567</v>
      </c>
      <c r="D15" s="48">
        <v>18561</v>
      </c>
      <c r="E15" s="48">
        <v>18451</v>
      </c>
      <c r="F15" s="48">
        <v>18137</v>
      </c>
      <c r="G15" s="48">
        <v>17458</v>
      </c>
      <c r="H15" s="48">
        <v>17698</v>
      </c>
      <c r="I15" s="48">
        <v>17681</v>
      </c>
      <c r="J15" s="48">
        <v>17649</v>
      </c>
      <c r="K15" s="48">
        <v>17713</v>
      </c>
      <c r="L15" s="48">
        <v>17759</v>
      </c>
      <c r="M15" s="48">
        <v>17353</v>
      </c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</row>
    <row r="16" spans="1:46" s="14" customFormat="1" ht="12.75" customHeight="1" x14ac:dyDescent="0.2">
      <c r="A16" s="47" t="s">
        <v>170</v>
      </c>
      <c r="B16" s="48">
        <v>18580</v>
      </c>
      <c r="C16" s="48">
        <v>18742</v>
      </c>
      <c r="D16" s="48">
        <v>18869</v>
      </c>
      <c r="E16" s="48">
        <v>18653</v>
      </c>
      <c r="F16" s="48">
        <v>18406</v>
      </c>
      <c r="G16" s="48">
        <v>18411</v>
      </c>
      <c r="H16" s="48">
        <v>18590</v>
      </c>
      <c r="I16" s="48">
        <v>18773</v>
      </c>
      <c r="J16" s="48">
        <v>18869</v>
      </c>
      <c r="K16" s="48">
        <v>18956</v>
      </c>
      <c r="L16" s="48">
        <v>18618</v>
      </c>
      <c r="M16" s="48">
        <v>18163</v>
      </c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</row>
    <row r="17" spans="1:46" s="14" customFormat="1" ht="12.75" customHeight="1" x14ac:dyDescent="0.2">
      <c r="A17" s="47" t="s">
        <v>4</v>
      </c>
      <c r="B17" s="48">
        <v>3137</v>
      </c>
      <c r="C17" s="48">
        <v>3243</v>
      </c>
      <c r="D17" s="48">
        <v>3257</v>
      </c>
      <c r="E17" s="48">
        <v>3335</v>
      </c>
      <c r="F17" s="48">
        <v>3338</v>
      </c>
      <c r="G17" s="48">
        <v>3302</v>
      </c>
      <c r="H17" s="48">
        <v>3280</v>
      </c>
      <c r="I17" s="48">
        <v>3292</v>
      </c>
      <c r="J17" s="48">
        <v>3268</v>
      </c>
      <c r="K17" s="48">
        <v>3227</v>
      </c>
      <c r="L17" s="48">
        <v>3321</v>
      </c>
      <c r="M17" s="48">
        <v>3355</v>
      </c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</row>
    <row r="18" spans="1:46" s="14" customFormat="1" ht="21" customHeight="1" x14ac:dyDescent="0.2">
      <c r="A18" s="47" t="s">
        <v>5</v>
      </c>
      <c r="B18" s="48">
        <v>16124</v>
      </c>
      <c r="C18" s="48">
        <v>16099</v>
      </c>
      <c r="D18" s="48">
        <v>15992</v>
      </c>
      <c r="E18" s="48">
        <v>16017</v>
      </c>
      <c r="F18" s="48">
        <v>15859</v>
      </c>
      <c r="G18" s="48">
        <v>15802</v>
      </c>
      <c r="H18" s="48">
        <v>15818</v>
      </c>
      <c r="I18" s="48">
        <v>16082</v>
      </c>
      <c r="J18" s="48">
        <v>16381</v>
      </c>
      <c r="K18" s="48">
        <v>16573</v>
      </c>
      <c r="L18" s="48">
        <v>16557</v>
      </c>
      <c r="M18" s="48">
        <v>16286</v>
      </c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</row>
    <row r="19" spans="1:46" s="14" customFormat="1" ht="12.75" customHeight="1" x14ac:dyDescent="0.2">
      <c r="A19" s="47" t="s">
        <v>6</v>
      </c>
      <c r="B19" s="48">
        <v>5654</v>
      </c>
      <c r="C19" s="48">
        <v>5758</v>
      </c>
      <c r="D19" s="48">
        <v>5796</v>
      </c>
      <c r="E19" s="48">
        <v>5753</v>
      </c>
      <c r="F19" s="48">
        <v>5828</v>
      </c>
      <c r="G19" s="48">
        <v>5849</v>
      </c>
      <c r="H19" s="48">
        <v>5840</v>
      </c>
      <c r="I19" s="48">
        <v>5825</v>
      </c>
      <c r="J19" s="48">
        <v>5888</v>
      </c>
      <c r="K19" s="48">
        <v>5933</v>
      </c>
      <c r="L19" s="48">
        <v>6047</v>
      </c>
      <c r="M19" s="48">
        <v>5875</v>
      </c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</row>
    <row r="20" spans="1:46" s="14" customFormat="1" ht="12.75" customHeight="1" x14ac:dyDescent="0.2">
      <c r="A20" s="47" t="s">
        <v>171</v>
      </c>
      <c r="B20" s="48">
        <v>11348</v>
      </c>
      <c r="C20" s="48">
        <v>11453</v>
      </c>
      <c r="D20" s="48">
        <v>11541</v>
      </c>
      <c r="E20" s="48">
        <v>11560</v>
      </c>
      <c r="F20" s="48">
        <v>11595</v>
      </c>
      <c r="G20" s="48">
        <v>11881</v>
      </c>
      <c r="H20" s="48">
        <v>11875</v>
      </c>
      <c r="I20" s="48">
        <v>11954</v>
      </c>
      <c r="J20" s="48">
        <v>11949</v>
      </c>
      <c r="K20" s="48">
        <v>12017</v>
      </c>
      <c r="L20" s="48">
        <v>12051</v>
      </c>
      <c r="M20" s="48">
        <v>12054</v>
      </c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</row>
    <row r="21" spans="1:46" s="14" customFormat="1" ht="12.75" customHeight="1" x14ac:dyDescent="0.2">
      <c r="A21" s="47" t="s">
        <v>7</v>
      </c>
      <c r="B21" s="48">
        <v>20076</v>
      </c>
      <c r="C21" s="48">
        <v>20023</v>
      </c>
      <c r="D21" s="48">
        <v>19951</v>
      </c>
      <c r="E21" s="48">
        <v>20040</v>
      </c>
      <c r="F21" s="48">
        <v>19951</v>
      </c>
      <c r="G21" s="48">
        <v>20024</v>
      </c>
      <c r="H21" s="48">
        <v>20105</v>
      </c>
      <c r="I21" s="48">
        <v>20122</v>
      </c>
      <c r="J21" s="48">
        <v>20154</v>
      </c>
      <c r="K21" s="48">
        <v>20232</v>
      </c>
      <c r="L21" s="48">
        <v>20335</v>
      </c>
      <c r="M21" s="48">
        <v>20301</v>
      </c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</row>
    <row r="22" spans="1:46" s="14" customFormat="1" ht="12.75" customHeight="1" x14ac:dyDescent="0.2">
      <c r="A22" s="47" t="s">
        <v>8</v>
      </c>
      <c r="B22" s="48">
        <v>785</v>
      </c>
      <c r="C22" s="48">
        <v>784</v>
      </c>
      <c r="D22" s="48">
        <v>785</v>
      </c>
      <c r="E22" s="48">
        <v>790</v>
      </c>
      <c r="F22" s="48">
        <v>786</v>
      </c>
      <c r="G22" s="48">
        <v>790</v>
      </c>
      <c r="H22" s="48">
        <v>812</v>
      </c>
      <c r="I22" s="48">
        <v>816</v>
      </c>
      <c r="J22" s="48">
        <v>812</v>
      </c>
      <c r="K22" s="48">
        <v>812</v>
      </c>
      <c r="L22" s="48">
        <v>820</v>
      </c>
      <c r="M22" s="48">
        <v>794</v>
      </c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</row>
    <row r="23" spans="1:46" s="14" customFormat="1" ht="12.75" customHeight="1" x14ac:dyDescent="0.2">
      <c r="A23" s="47" t="s">
        <v>172</v>
      </c>
      <c r="B23" s="48">
        <v>24090</v>
      </c>
      <c r="C23" s="48">
        <v>24289</v>
      </c>
      <c r="D23" s="48">
        <v>24747</v>
      </c>
      <c r="E23" s="48">
        <v>24610</v>
      </c>
      <c r="F23" s="48">
        <v>24650</v>
      </c>
      <c r="G23" s="48">
        <v>24753</v>
      </c>
      <c r="H23" s="48">
        <v>24900</v>
      </c>
      <c r="I23" s="48">
        <v>25134</v>
      </c>
      <c r="J23" s="48">
        <v>25060</v>
      </c>
      <c r="K23" s="48">
        <v>25126</v>
      </c>
      <c r="L23" s="48">
        <v>25103</v>
      </c>
      <c r="M23" s="48">
        <v>24825</v>
      </c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</row>
    <row r="24" spans="1:46" s="14" customFormat="1" ht="21" customHeight="1" x14ac:dyDescent="0.2">
      <c r="A24" s="47" t="s">
        <v>173</v>
      </c>
      <c r="B24" s="48">
        <v>8425</v>
      </c>
      <c r="C24" s="48">
        <v>8425</v>
      </c>
      <c r="D24" s="48">
        <v>8616</v>
      </c>
      <c r="E24" s="48">
        <v>8596</v>
      </c>
      <c r="F24" s="48">
        <v>8578</v>
      </c>
      <c r="G24" s="48">
        <v>8459</v>
      </c>
      <c r="H24" s="48">
        <v>8405</v>
      </c>
      <c r="I24" s="48">
        <v>8353</v>
      </c>
      <c r="J24" s="48">
        <v>8229</v>
      </c>
      <c r="K24" s="48">
        <v>8190</v>
      </c>
      <c r="L24" s="48">
        <v>8108</v>
      </c>
      <c r="M24" s="48">
        <v>8117</v>
      </c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</row>
    <row r="25" spans="1:46" s="14" customFormat="1" ht="12.75" customHeight="1" x14ac:dyDescent="0.2">
      <c r="A25" s="47" t="s">
        <v>9</v>
      </c>
      <c r="B25" s="48">
        <v>3434</v>
      </c>
      <c r="C25" s="48">
        <v>3478</v>
      </c>
      <c r="D25" s="48">
        <v>3513</v>
      </c>
      <c r="E25" s="48">
        <v>3520</v>
      </c>
      <c r="F25" s="48">
        <v>3539</v>
      </c>
      <c r="G25" s="48">
        <v>3674</v>
      </c>
      <c r="H25" s="48">
        <v>3849</v>
      </c>
      <c r="I25" s="48">
        <v>3997</v>
      </c>
      <c r="J25" s="48">
        <v>3988</v>
      </c>
      <c r="K25" s="48">
        <v>4067</v>
      </c>
      <c r="L25" s="48">
        <v>3966</v>
      </c>
      <c r="M25" s="48">
        <v>3667</v>
      </c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</row>
    <row r="26" spans="1:46" s="14" customFormat="1" ht="12.75" customHeight="1" x14ac:dyDescent="0.2">
      <c r="A26" s="47" t="s">
        <v>174</v>
      </c>
      <c r="B26" s="48">
        <v>30130</v>
      </c>
      <c r="C26" s="48">
        <v>30478</v>
      </c>
      <c r="D26" s="48">
        <v>30296</v>
      </c>
      <c r="E26" s="48">
        <v>30357</v>
      </c>
      <c r="F26" s="48">
        <v>30541</v>
      </c>
      <c r="G26" s="48">
        <v>30412</v>
      </c>
      <c r="H26" s="48">
        <v>30852</v>
      </c>
      <c r="I26" s="48">
        <v>30729</v>
      </c>
      <c r="J26" s="48">
        <v>30744</v>
      </c>
      <c r="K26" s="48">
        <v>31560</v>
      </c>
      <c r="L26" s="48">
        <v>31564</v>
      </c>
      <c r="M26" s="48">
        <v>30954</v>
      </c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</row>
    <row r="27" spans="1:46" s="14" customFormat="1" ht="21" customHeight="1" x14ac:dyDescent="0.2">
      <c r="A27" s="47" t="s">
        <v>175</v>
      </c>
      <c r="B27" s="48">
        <v>9085</v>
      </c>
      <c r="C27" s="48">
        <v>9162</v>
      </c>
      <c r="D27" s="48">
        <v>9062</v>
      </c>
      <c r="E27" s="48">
        <v>9205</v>
      </c>
      <c r="F27" s="48">
        <v>9223</v>
      </c>
      <c r="G27" s="48">
        <v>9154</v>
      </c>
      <c r="H27" s="48">
        <v>9097</v>
      </c>
      <c r="I27" s="48">
        <v>9127</v>
      </c>
      <c r="J27" s="48">
        <v>9197</v>
      </c>
      <c r="K27" s="48">
        <v>9334</v>
      </c>
      <c r="L27" s="48">
        <v>9368</v>
      </c>
      <c r="M27" s="48">
        <v>9233</v>
      </c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</row>
    <row r="28" spans="1:46" s="14" customFormat="1" ht="21" customHeight="1" x14ac:dyDescent="0.2">
      <c r="A28" s="47" t="s">
        <v>176</v>
      </c>
      <c r="B28" s="48">
        <v>33587</v>
      </c>
      <c r="C28" s="48">
        <v>34713</v>
      </c>
      <c r="D28" s="48">
        <v>35588</v>
      </c>
      <c r="E28" s="48">
        <v>35355</v>
      </c>
      <c r="F28" s="48">
        <v>36542</v>
      </c>
      <c r="G28" s="48">
        <v>37403</v>
      </c>
      <c r="H28" s="48">
        <v>36711</v>
      </c>
      <c r="I28" s="48">
        <v>35679</v>
      </c>
      <c r="J28" s="48">
        <v>35883</v>
      </c>
      <c r="K28" s="48">
        <v>36133</v>
      </c>
      <c r="L28" s="48">
        <v>36160</v>
      </c>
      <c r="M28" s="48">
        <v>33781</v>
      </c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</row>
    <row r="29" spans="1:46" s="14" customFormat="1" ht="21" customHeight="1" x14ac:dyDescent="0.2">
      <c r="A29" s="47" t="s">
        <v>177</v>
      </c>
      <c r="B29" s="48">
        <v>10932</v>
      </c>
      <c r="C29" s="48">
        <v>11109</v>
      </c>
      <c r="D29" s="48">
        <v>10894</v>
      </c>
      <c r="E29" s="48">
        <v>11149</v>
      </c>
      <c r="F29" s="48">
        <v>11262</v>
      </c>
      <c r="G29" s="48">
        <v>11209</v>
      </c>
      <c r="H29" s="48">
        <v>11631</v>
      </c>
      <c r="I29" s="48">
        <v>11508</v>
      </c>
      <c r="J29" s="48">
        <v>12205</v>
      </c>
      <c r="K29" s="48">
        <v>12990</v>
      </c>
      <c r="L29" s="48">
        <v>13267</v>
      </c>
      <c r="M29" s="48">
        <v>12844</v>
      </c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</row>
    <row r="30" spans="1:46" s="14" customFormat="1" ht="12.75" customHeight="1" x14ac:dyDescent="0.2">
      <c r="A30" s="47" t="s">
        <v>10</v>
      </c>
      <c r="B30" s="48">
        <v>20826</v>
      </c>
      <c r="C30" s="48">
        <v>20534</v>
      </c>
      <c r="D30" s="48">
        <v>20270</v>
      </c>
      <c r="E30" s="48">
        <v>19538</v>
      </c>
      <c r="F30" s="48">
        <v>19729</v>
      </c>
      <c r="G30" s="48">
        <v>19523</v>
      </c>
      <c r="H30" s="48">
        <v>19655</v>
      </c>
      <c r="I30" s="48">
        <v>19404</v>
      </c>
      <c r="J30" s="48">
        <v>18718</v>
      </c>
      <c r="K30" s="48">
        <v>18554</v>
      </c>
      <c r="L30" s="48">
        <v>18175</v>
      </c>
      <c r="M30" s="48">
        <v>17538</v>
      </c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</row>
    <row r="31" spans="1:46" s="12" customFormat="1" ht="13.5" customHeight="1" x14ac:dyDescent="0.2">
      <c r="A31" s="42" t="s">
        <v>56</v>
      </c>
      <c r="B31" s="52">
        <f>#N/A</f>
        <v>317881</v>
      </c>
      <c r="C31" s="52">
        <f>#N/A</f>
        <v>320177</v>
      </c>
      <c r="D31" s="52">
        <f>#N/A</f>
        <v>321485</v>
      </c>
      <c r="E31" s="52">
        <f>#N/A</f>
        <v>321138</v>
      </c>
      <c r="F31" s="52">
        <f>#N/A</f>
        <v>321500</v>
      </c>
      <c r="G31" s="52">
        <f>#N/A</f>
        <v>321490</v>
      </c>
      <c r="H31" s="52">
        <f>#N/A</f>
        <v>322752</v>
      </c>
      <c r="I31" s="52">
        <f>#N/A</f>
        <v>323032</v>
      </c>
      <c r="J31" s="52">
        <f>#N/A</f>
        <v>324070</v>
      </c>
      <c r="K31" s="52">
        <f>#N/A</f>
        <v>327078</v>
      </c>
      <c r="L31" s="52">
        <f>#N/A</f>
        <v>326719</v>
      </c>
      <c r="M31" s="52">
        <f>#N/A</f>
        <v>320072</v>
      </c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</row>
    <row r="32" spans="1:46" x14ac:dyDescent="0.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</row>
    <row r="33" spans="1:46" x14ac:dyDescent="0.2">
      <c r="B33" s="29"/>
      <c r="C33" s="29"/>
      <c r="D33" s="29"/>
      <c r="E33" s="29"/>
      <c r="F33" s="29"/>
      <c r="G33" s="29"/>
      <c r="H33" s="29"/>
      <c r="I33" s="29"/>
      <c r="J33" s="29"/>
      <c r="K33" s="29"/>
      <c r="L33" s="29"/>
      <c r="M33" s="29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</row>
    <row r="34" spans="1:46" customFormat="1" ht="11.25" customHeight="1" x14ac:dyDescent="0.2">
      <c r="A34" s="79" t="s">
        <v>199</v>
      </c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7"/>
      <c r="N34" s="17"/>
      <c r="O34" s="17"/>
    </row>
    <row r="35" spans="1:46" customFormat="1" x14ac:dyDescent="0.2">
      <c r="A35" s="19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</row>
    <row r="36" spans="1:46" customFormat="1" x14ac:dyDescent="0.2">
      <c r="A36" s="17"/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</row>
    <row r="37" spans="1:46" x14ac:dyDescent="0.2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</row>
    <row r="38" spans="1:46" x14ac:dyDescent="0.2">
      <c r="A38" s="28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</row>
  </sheetData>
  <mergeCells count="4">
    <mergeCell ref="A9:A10"/>
    <mergeCell ref="B9:M9"/>
    <mergeCell ref="A7:M7"/>
    <mergeCell ref="A8:M8"/>
  </mergeCells>
  <phoneticPr fontId="19" type="noConversion"/>
  <printOptions horizontalCentered="1"/>
  <pageMargins left="0.39370078740157483" right="0.39370078740157483" top="0.39370078740157483" bottom="0.39370078740157483" header="0" footer="0"/>
  <pageSetup scale="99" orientation="landscape" r:id="rId1"/>
  <headerFooter alignWithMargins="0">
    <oddFooter>&amp;L&amp;8&amp;G&amp;C&amp;8www.iieg.gob.mx&amp;R&amp;G</oddFoot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38"/>
  <sheetViews>
    <sheetView workbookViewId="0">
      <selection activeCell="R17" sqref="R17"/>
    </sheetView>
  </sheetViews>
  <sheetFormatPr baseColWidth="10" defaultColWidth="7.5703125" defaultRowHeight="12.75" x14ac:dyDescent="0.2"/>
  <cols>
    <col min="1" max="1" width="46.140625" style="1" customWidth="1"/>
    <col min="2" max="13" width="7.28515625" style="1" customWidth="1"/>
    <col min="14" max="16384" width="7.5703125" style="1"/>
  </cols>
  <sheetData>
    <row r="1" spans="1:46" ht="20.25" x14ac:dyDescent="0.2">
      <c r="A1" s="44" t="s">
        <v>183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</row>
    <row r="2" spans="1:46" s="3" customFormat="1" ht="15.75" customHeight="1" x14ac:dyDescent="0.2">
      <c r="A2" s="43" t="s">
        <v>180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"/>
      <c r="O2" s="4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</row>
    <row r="3" spans="1:46" s="3" customFormat="1" ht="15.75" customHeight="1" x14ac:dyDescent="0.2">
      <c r="A3" s="43" t="s">
        <v>179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"/>
      <c r="O3" s="4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</row>
    <row r="4" spans="1:46" s="6" customFormat="1" x14ac:dyDescent="0.2">
      <c r="A4" s="43" t="s">
        <v>53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8"/>
      <c r="O4" s="8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</row>
    <row r="5" spans="1:46" s="6" customFormat="1" x14ac:dyDescent="0.2">
      <c r="A5" s="43">
        <v>2008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</row>
    <row r="6" spans="1:46" s="10" customFormat="1" ht="15.75" x14ac:dyDescent="0.25">
      <c r="A6" s="11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</row>
    <row r="7" spans="1:46" s="10" customFormat="1" ht="15.75" x14ac:dyDescent="0.25">
      <c r="A7" s="213" t="s">
        <v>184</v>
      </c>
      <c r="B7" s="213"/>
      <c r="C7" s="213"/>
      <c r="D7" s="213"/>
      <c r="E7" s="213"/>
      <c r="F7" s="213"/>
      <c r="G7" s="213"/>
      <c r="H7" s="213"/>
      <c r="I7" s="213"/>
      <c r="J7" s="213"/>
      <c r="K7" s="213"/>
      <c r="L7" s="213"/>
      <c r="M7" s="213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</row>
    <row r="8" spans="1:46" s="10" customFormat="1" ht="15.75" x14ac:dyDescent="0.25">
      <c r="A8" s="215" t="s">
        <v>190</v>
      </c>
      <c r="B8" s="215"/>
      <c r="C8" s="215"/>
      <c r="D8" s="215"/>
      <c r="E8" s="215"/>
      <c r="F8" s="215"/>
      <c r="G8" s="215"/>
      <c r="H8" s="215"/>
      <c r="I8" s="215"/>
      <c r="J8" s="215"/>
      <c r="K8" s="215"/>
      <c r="L8" s="215"/>
      <c r="M8" s="215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</row>
    <row r="9" spans="1:46" s="12" customFormat="1" ht="11.25" x14ac:dyDescent="0.2">
      <c r="A9" s="210" t="s">
        <v>55</v>
      </c>
      <c r="B9" s="210">
        <v>2008</v>
      </c>
      <c r="C9" s="210"/>
      <c r="D9" s="210"/>
      <c r="E9" s="210"/>
      <c r="F9" s="210"/>
      <c r="G9" s="210"/>
      <c r="H9" s="210"/>
      <c r="I9" s="210"/>
      <c r="J9" s="210"/>
      <c r="K9" s="210"/>
      <c r="L9" s="210"/>
      <c r="M9" s="210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</row>
    <row r="10" spans="1:46" s="12" customFormat="1" ht="11.25" x14ac:dyDescent="0.2">
      <c r="A10" s="210"/>
      <c r="B10" s="169" t="s">
        <v>41</v>
      </c>
      <c r="C10" s="169" t="s">
        <v>42</v>
      </c>
      <c r="D10" s="169" t="s">
        <v>43</v>
      </c>
      <c r="E10" s="169" t="s">
        <v>44</v>
      </c>
      <c r="F10" s="169" t="s">
        <v>45</v>
      </c>
      <c r="G10" s="169" t="s">
        <v>46</v>
      </c>
      <c r="H10" s="169" t="s">
        <v>47</v>
      </c>
      <c r="I10" s="169" t="s">
        <v>48</v>
      </c>
      <c r="J10" s="169" t="s">
        <v>49</v>
      </c>
      <c r="K10" s="169" t="s">
        <v>50</v>
      </c>
      <c r="L10" s="169" t="s">
        <v>51</v>
      </c>
      <c r="M10" s="169" t="s">
        <v>52</v>
      </c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</row>
    <row r="11" spans="1:46" s="14" customFormat="1" ht="12.75" customHeight="1" x14ac:dyDescent="0.2">
      <c r="A11" s="51" t="s">
        <v>0</v>
      </c>
      <c r="B11" s="46">
        <v>60273</v>
      </c>
      <c r="C11" s="46">
        <v>60533</v>
      </c>
      <c r="D11" s="46">
        <v>60404</v>
      </c>
      <c r="E11" s="46">
        <v>60766</v>
      </c>
      <c r="F11" s="46">
        <v>59841</v>
      </c>
      <c r="G11" s="46">
        <v>59605</v>
      </c>
      <c r="H11" s="46">
        <v>59681</v>
      </c>
      <c r="I11" s="46">
        <v>59737</v>
      </c>
      <c r="J11" s="46">
        <v>60073</v>
      </c>
      <c r="K11" s="46">
        <v>60721</v>
      </c>
      <c r="L11" s="46">
        <v>60840</v>
      </c>
      <c r="M11" s="46">
        <v>60838</v>
      </c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</row>
    <row r="12" spans="1:46" s="14" customFormat="1" ht="12.75" customHeight="1" x14ac:dyDescent="0.2">
      <c r="A12" s="47" t="s">
        <v>1</v>
      </c>
      <c r="B12" s="48">
        <v>17939</v>
      </c>
      <c r="C12" s="48">
        <v>18063</v>
      </c>
      <c r="D12" s="48">
        <v>18177</v>
      </c>
      <c r="E12" s="48">
        <v>17967</v>
      </c>
      <c r="F12" s="48">
        <v>18061</v>
      </c>
      <c r="G12" s="48">
        <v>18039</v>
      </c>
      <c r="H12" s="48">
        <v>17974</v>
      </c>
      <c r="I12" s="48">
        <v>17994</v>
      </c>
      <c r="J12" s="48">
        <v>18130</v>
      </c>
      <c r="K12" s="48">
        <v>18102</v>
      </c>
      <c r="L12" s="48">
        <v>17986</v>
      </c>
      <c r="M12" s="48">
        <v>17776</v>
      </c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</row>
    <row r="13" spans="1:46" s="14" customFormat="1" ht="12.75" customHeight="1" x14ac:dyDescent="0.2">
      <c r="A13" s="47" t="s">
        <v>14</v>
      </c>
      <c r="B13" s="48">
        <v>774</v>
      </c>
      <c r="C13" s="48">
        <v>764</v>
      </c>
      <c r="D13" s="48">
        <v>759</v>
      </c>
      <c r="E13" s="48">
        <v>757</v>
      </c>
      <c r="F13" s="48">
        <v>727</v>
      </c>
      <c r="G13" s="48">
        <v>719</v>
      </c>
      <c r="H13" s="48">
        <v>724</v>
      </c>
      <c r="I13" s="48">
        <v>690</v>
      </c>
      <c r="J13" s="48">
        <v>692</v>
      </c>
      <c r="K13" s="48">
        <v>712</v>
      </c>
      <c r="L13" s="48">
        <v>719</v>
      </c>
      <c r="M13" s="48">
        <v>715</v>
      </c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</row>
    <row r="14" spans="1:46" s="14" customFormat="1" ht="12.75" customHeight="1" x14ac:dyDescent="0.2">
      <c r="A14" s="47" t="s">
        <v>3</v>
      </c>
      <c r="B14" s="48">
        <v>5017</v>
      </c>
      <c r="C14" s="48">
        <v>4909</v>
      </c>
      <c r="D14" s="48">
        <v>4871</v>
      </c>
      <c r="E14" s="48">
        <v>4884</v>
      </c>
      <c r="F14" s="48">
        <v>4913</v>
      </c>
      <c r="G14" s="48">
        <v>4849</v>
      </c>
      <c r="H14" s="48">
        <v>4775</v>
      </c>
      <c r="I14" s="48">
        <v>4779</v>
      </c>
      <c r="J14" s="48">
        <v>4746</v>
      </c>
      <c r="K14" s="48">
        <v>4643</v>
      </c>
      <c r="L14" s="48">
        <v>4559</v>
      </c>
      <c r="M14" s="48">
        <v>4496</v>
      </c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</row>
    <row r="15" spans="1:46" s="14" customFormat="1" ht="21" customHeight="1" x14ac:dyDescent="0.2">
      <c r="A15" s="47" t="s">
        <v>169</v>
      </c>
      <c r="B15" s="48">
        <v>17791</v>
      </c>
      <c r="C15" s="48">
        <v>17613</v>
      </c>
      <c r="D15" s="48">
        <v>17349</v>
      </c>
      <c r="E15" s="48">
        <v>17231</v>
      </c>
      <c r="F15" s="48">
        <v>17080</v>
      </c>
      <c r="G15" s="48">
        <v>17019</v>
      </c>
      <c r="H15" s="48">
        <v>17410</v>
      </c>
      <c r="I15" s="48">
        <v>17573</v>
      </c>
      <c r="J15" s="48">
        <v>17506</v>
      </c>
      <c r="K15" s="48">
        <v>17159</v>
      </c>
      <c r="L15" s="48">
        <v>16993</v>
      </c>
      <c r="M15" s="48">
        <v>16392</v>
      </c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</row>
    <row r="16" spans="1:46" s="14" customFormat="1" ht="12.75" customHeight="1" x14ac:dyDescent="0.2">
      <c r="A16" s="47" t="s">
        <v>170</v>
      </c>
      <c r="B16" s="48">
        <v>18478</v>
      </c>
      <c r="C16" s="48">
        <v>18576</v>
      </c>
      <c r="D16" s="48">
        <v>18272</v>
      </c>
      <c r="E16" s="48">
        <v>18233</v>
      </c>
      <c r="F16" s="48">
        <v>18076</v>
      </c>
      <c r="G16" s="48">
        <v>17905</v>
      </c>
      <c r="H16" s="48">
        <v>18005</v>
      </c>
      <c r="I16" s="48">
        <v>18230</v>
      </c>
      <c r="J16" s="48">
        <v>18329</v>
      </c>
      <c r="K16" s="48">
        <v>18031</v>
      </c>
      <c r="L16" s="48">
        <v>17710</v>
      </c>
      <c r="M16" s="48">
        <v>17162</v>
      </c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</row>
    <row r="17" spans="1:46" s="14" customFormat="1" ht="12.75" customHeight="1" x14ac:dyDescent="0.2">
      <c r="A17" s="47" t="s">
        <v>4</v>
      </c>
      <c r="B17" s="48">
        <v>3503</v>
      </c>
      <c r="C17" s="48">
        <v>3525</v>
      </c>
      <c r="D17" s="48">
        <v>3562</v>
      </c>
      <c r="E17" s="48">
        <v>3590</v>
      </c>
      <c r="F17" s="48">
        <v>3402</v>
      </c>
      <c r="G17" s="48">
        <v>3202</v>
      </c>
      <c r="H17" s="48">
        <v>3090</v>
      </c>
      <c r="I17" s="48">
        <v>3010</v>
      </c>
      <c r="J17" s="48">
        <v>2955</v>
      </c>
      <c r="K17" s="48">
        <v>3013</v>
      </c>
      <c r="L17" s="48">
        <v>2987</v>
      </c>
      <c r="M17" s="48">
        <v>2995</v>
      </c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</row>
    <row r="18" spans="1:46" s="14" customFormat="1" ht="21" customHeight="1" x14ac:dyDescent="0.2">
      <c r="A18" s="47" t="s">
        <v>5</v>
      </c>
      <c r="B18" s="48">
        <v>16335</v>
      </c>
      <c r="C18" s="48">
        <v>16223</v>
      </c>
      <c r="D18" s="48">
        <v>16238</v>
      </c>
      <c r="E18" s="48">
        <v>16480</v>
      </c>
      <c r="F18" s="48">
        <v>16196</v>
      </c>
      <c r="G18" s="48">
        <v>15954</v>
      </c>
      <c r="H18" s="48">
        <v>15712</v>
      </c>
      <c r="I18" s="48">
        <v>15787</v>
      </c>
      <c r="J18" s="48">
        <v>15780</v>
      </c>
      <c r="K18" s="48">
        <v>15729</v>
      </c>
      <c r="L18" s="48">
        <v>15517</v>
      </c>
      <c r="M18" s="48">
        <v>15015</v>
      </c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</row>
    <row r="19" spans="1:46" s="14" customFormat="1" ht="12.75" customHeight="1" x14ac:dyDescent="0.2">
      <c r="A19" s="47" t="s">
        <v>6</v>
      </c>
      <c r="B19" s="48">
        <v>5939</v>
      </c>
      <c r="C19" s="48">
        <v>6018</v>
      </c>
      <c r="D19" s="48">
        <v>6075</v>
      </c>
      <c r="E19" s="48">
        <v>6061</v>
      </c>
      <c r="F19" s="48">
        <v>6036</v>
      </c>
      <c r="G19" s="48">
        <v>5978</v>
      </c>
      <c r="H19" s="48">
        <v>5910</v>
      </c>
      <c r="I19" s="48">
        <v>6090</v>
      </c>
      <c r="J19" s="48">
        <v>6014</v>
      </c>
      <c r="K19" s="48">
        <v>5992</v>
      </c>
      <c r="L19" s="48">
        <v>5928</v>
      </c>
      <c r="M19" s="48">
        <v>5853</v>
      </c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</row>
    <row r="20" spans="1:46" s="14" customFormat="1" ht="12.75" customHeight="1" x14ac:dyDescent="0.2">
      <c r="A20" s="47" t="s">
        <v>171</v>
      </c>
      <c r="B20" s="48">
        <v>12031</v>
      </c>
      <c r="C20" s="48">
        <v>12094</v>
      </c>
      <c r="D20" s="48">
        <v>12093</v>
      </c>
      <c r="E20" s="48">
        <v>12083</v>
      </c>
      <c r="F20" s="48">
        <v>12046</v>
      </c>
      <c r="G20" s="48">
        <v>12123</v>
      </c>
      <c r="H20" s="48">
        <v>12238</v>
      </c>
      <c r="I20" s="48">
        <v>12127</v>
      </c>
      <c r="J20" s="48">
        <v>12143</v>
      </c>
      <c r="K20" s="48">
        <v>12062</v>
      </c>
      <c r="L20" s="48">
        <v>11788</v>
      </c>
      <c r="M20" s="48">
        <v>11628</v>
      </c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</row>
    <row r="21" spans="1:46" s="14" customFormat="1" ht="12.75" customHeight="1" x14ac:dyDescent="0.2">
      <c r="A21" s="47" t="s">
        <v>7</v>
      </c>
      <c r="B21" s="48">
        <v>20661</v>
      </c>
      <c r="C21" s="48">
        <v>20885</v>
      </c>
      <c r="D21" s="48">
        <v>21013</v>
      </c>
      <c r="E21" s="48">
        <v>21348</v>
      </c>
      <c r="F21" s="48">
        <v>21471</v>
      </c>
      <c r="G21" s="48">
        <v>21670</v>
      </c>
      <c r="H21" s="48">
        <v>21779</v>
      </c>
      <c r="I21" s="48">
        <v>21976</v>
      </c>
      <c r="J21" s="48">
        <v>21949</v>
      </c>
      <c r="K21" s="48">
        <v>21794</v>
      </c>
      <c r="L21" s="48">
        <v>21572</v>
      </c>
      <c r="M21" s="48">
        <v>21203</v>
      </c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</row>
    <row r="22" spans="1:46" s="14" customFormat="1" ht="12.75" customHeight="1" x14ac:dyDescent="0.2">
      <c r="A22" s="47" t="s">
        <v>8</v>
      </c>
      <c r="B22" s="48">
        <v>800</v>
      </c>
      <c r="C22" s="48">
        <v>808</v>
      </c>
      <c r="D22" s="48">
        <v>801</v>
      </c>
      <c r="E22" s="48">
        <v>822</v>
      </c>
      <c r="F22" s="48">
        <v>810</v>
      </c>
      <c r="G22" s="48">
        <v>819</v>
      </c>
      <c r="H22" s="48">
        <v>815</v>
      </c>
      <c r="I22" s="48">
        <v>809</v>
      </c>
      <c r="J22" s="48">
        <v>811</v>
      </c>
      <c r="K22" s="48">
        <v>810</v>
      </c>
      <c r="L22" s="48">
        <v>811</v>
      </c>
      <c r="M22" s="48">
        <v>804</v>
      </c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</row>
    <row r="23" spans="1:46" s="14" customFormat="1" ht="12.75" customHeight="1" x14ac:dyDescent="0.2">
      <c r="A23" s="47" t="s">
        <v>172</v>
      </c>
      <c r="B23" s="48">
        <v>25158</v>
      </c>
      <c r="C23" s="48">
        <v>25480</v>
      </c>
      <c r="D23" s="48">
        <v>25528</v>
      </c>
      <c r="E23" s="48">
        <v>25620</v>
      </c>
      <c r="F23" s="48">
        <v>25595</v>
      </c>
      <c r="G23" s="48">
        <v>25294</v>
      </c>
      <c r="H23" s="48">
        <v>25383</v>
      </c>
      <c r="I23" s="48">
        <v>25041</v>
      </c>
      <c r="J23" s="48">
        <v>24993</v>
      </c>
      <c r="K23" s="48">
        <v>24725</v>
      </c>
      <c r="L23" s="48">
        <v>24650</v>
      </c>
      <c r="M23" s="48">
        <v>24147</v>
      </c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</row>
    <row r="24" spans="1:46" s="14" customFormat="1" ht="21" customHeight="1" x14ac:dyDescent="0.2">
      <c r="A24" s="47" t="s">
        <v>173</v>
      </c>
      <c r="B24" s="48">
        <v>8158</v>
      </c>
      <c r="C24" s="48">
        <v>8177</v>
      </c>
      <c r="D24" s="48">
        <v>8236</v>
      </c>
      <c r="E24" s="48">
        <v>8310</v>
      </c>
      <c r="F24" s="48">
        <v>8158</v>
      </c>
      <c r="G24" s="48">
        <v>8013</v>
      </c>
      <c r="H24" s="48">
        <v>8071</v>
      </c>
      <c r="I24" s="48">
        <v>8052</v>
      </c>
      <c r="J24" s="48">
        <v>8018</v>
      </c>
      <c r="K24" s="48">
        <v>7843</v>
      </c>
      <c r="L24" s="48">
        <v>7797</v>
      </c>
      <c r="M24" s="48">
        <v>7638</v>
      </c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</row>
    <row r="25" spans="1:46" s="14" customFormat="1" ht="12.75" customHeight="1" x14ac:dyDescent="0.2">
      <c r="A25" s="47" t="s">
        <v>9</v>
      </c>
      <c r="B25" s="48">
        <v>3673</v>
      </c>
      <c r="C25" s="48">
        <v>3726</v>
      </c>
      <c r="D25" s="48">
        <v>3759</v>
      </c>
      <c r="E25" s="48">
        <v>3752</v>
      </c>
      <c r="F25" s="48">
        <v>3695</v>
      </c>
      <c r="G25" s="48">
        <v>3610</v>
      </c>
      <c r="H25" s="48">
        <v>3489</v>
      </c>
      <c r="I25" s="48">
        <v>3512</v>
      </c>
      <c r="J25" s="48">
        <v>3521</v>
      </c>
      <c r="K25" s="48">
        <v>3500</v>
      </c>
      <c r="L25" s="48">
        <v>3483</v>
      </c>
      <c r="M25" s="48">
        <v>3383</v>
      </c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</row>
    <row r="26" spans="1:46" s="14" customFormat="1" ht="12.75" customHeight="1" x14ac:dyDescent="0.2">
      <c r="A26" s="47" t="s">
        <v>174</v>
      </c>
      <c r="B26" s="48">
        <v>31576</v>
      </c>
      <c r="C26" s="48">
        <v>31637</v>
      </c>
      <c r="D26" s="48">
        <v>31666</v>
      </c>
      <c r="E26" s="48">
        <v>31855</v>
      </c>
      <c r="F26" s="48">
        <v>31821</v>
      </c>
      <c r="G26" s="48">
        <v>32422</v>
      </c>
      <c r="H26" s="48">
        <v>32174</v>
      </c>
      <c r="I26" s="48">
        <v>32098</v>
      </c>
      <c r="J26" s="48">
        <v>32217</v>
      </c>
      <c r="K26" s="48">
        <v>31775</v>
      </c>
      <c r="L26" s="48">
        <v>31119</v>
      </c>
      <c r="M26" s="48">
        <v>30201</v>
      </c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</row>
    <row r="27" spans="1:46" s="14" customFormat="1" ht="21" customHeight="1" x14ac:dyDescent="0.2">
      <c r="A27" s="47" t="s">
        <v>175</v>
      </c>
      <c r="B27" s="48">
        <v>9395</v>
      </c>
      <c r="C27" s="48">
        <v>9301</v>
      </c>
      <c r="D27" s="48">
        <v>9251</v>
      </c>
      <c r="E27" s="48">
        <v>9166</v>
      </c>
      <c r="F27" s="48">
        <v>9111</v>
      </c>
      <c r="G27" s="48">
        <v>9116</v>
      </c>
      <c r="H27" s="48">
        <v>9490</v>
      </c>
      <c r="I27" s="48">
        <v>9400</v>
      </c>
      <c r="J27" s="48">
        <v>9411</v>
      </c>
      <c r="K27" s="48">
        <v>9569</v>
      </c>
      <c r="L27" s="48">
        <v>9528</v>
      </c>
      <c r="M27" s="48">
        <v>9129</v>
      </c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</row>
    <row r="28" spans="1:46" s="14" customFormat="1" ht="21" customHeight="1" x14ac:dyDescent="0.2">
      <c r="A28" s="47" t="s">
        <v>176</v>
      </c>
      <c r="B28" s="48">
        <v>34925</v>
      </c>
      <c r="C28" s="48">
        <v>34830</v>
      </c>
      <c r="D28" s="48">
        <v>35138</v>
      </c>
      <c r="E28" s="48">
        <v>35620</v>
      </c>
      <c r="F28" s="48">
        <v>36272</v>
      </c>
      <c r="G28" s="48">
        <v>37351</v>
      </c>
      <c r="H28" s="48">
        <v>36502</v>
      </c>
      <c r="I28" s="48">
        <v>36991</v>
      </c>
      <c r="J28" s="48">
        <v>37999</v>
      </c>
      <c r="K28" s="48">
        <v>37559</v>
      </c>
      <c r="L28" s="48">
        <v>37525</v>
      </c>
      <c r="M28" s="48">
        <v>36594</v>
      </c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</row>
    <row r="29" spans="1:46" s="14" customFormat="1" ht="21" customHeight="1" x14ac:dyDescent="0.2">
      <c r="A29" s="47" t="s">
        <v>177</v>
      </c>
      <c r="B29" s="48">
        <v>12964</v>
      </c>
      <c r="C29" s="48">
        <v>13115</v>
      </c>
      <c r="D29" s="48">
        <v>13140</v>
      </c>
      <c r="E29" s="48">
        <v>13358</v>
      </c>
      <c r="F29" s="48">
        <v>13304</v>
      </c>
      <c r="G29" s="48">
        <v>13521</v>
      </c>
      <c r="H29" s="48">
        <v>13430</v>
      </c>
      <c r="I29" s="48">
        <v>13278</v>
      </c>
      <c r="J29" s="48">
        <v>13347</v>
      </c>
      <c r="K29" s="48">
        <v>13197</v>
      </c>
      <c r="L29" s="48">
        <v>12906</v>
      </c>
      <c r="M29" s="48">
        <v>12114</v>
      </c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</row>
    <row r="30" spans="1:46" s="14" customFormat="1" ht="12.75" customHeight="1" x14ac:dyDescent="0.2">
      <c r="A30" s="47" t="s">
        <v>10</v>
      </c>
      <c r="B30" s="48">
        <v>17673</v>
      </c>
      <c r="C30" s="48">
        <v>17751</v>
      </c>
      <c r="D30" s="48">
        <v>16275</v>
      </c>
      <c r="E30" s="48">
        <v>15191</v>
      </c>
      <c r="F30" s="48">
        <v>14989</v>
      </c>
      <c r="G30" s="48">
        <v>14871</v>
      </c>
      <c r="H30" s="48">
        <v>14428</v>
      </c>
      <c r="I30" s="48">
        <v>14367</v>
      </c>
      <c r="J30" s="48">
        <v>14348</v>
      </c>
      <c r="K30" s="48">
        <v>14374</v>
      </c>
      <c r="L30" s="48">
        <v>13968</v>
      </c>
      <c r="M30" s="48">
        <v>13151</v>
      </c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</row>
    <row r="31" spans="1:46" s="12" customFormat="1" ht="13.5" customHeight="1" x14ac:dyDescent="0.2">
      <c r="A31" s="42" t="s">
        <v>56</v>
      </c>
      <c r="B31" s="52">
        <f>#N/A</f>
        <v>323063</v>
      </c>
      <c r="C31" s="52">
        <f>#N/A</f>
        <v>324028</v>
      </c>
      <c r="D31" s="52">
        <f>#N/A</f>
        <v>322607</v>
      </c>
      <c r="E31" s="52">
        <f>#N/A</f>
        <v>323094</v>
      </c>
      <c r="F31" s="52">
        <f>#N/A</f>
        <v>321604</v>
      </c>
      <c r="G31" s="52">
        <f>#N/A</f>
        <v>322080</v>
      </c>
      <c r="H31" s="52">
        <f>#N/A</f>
        <v>321080</v>
      </c>
      <c r="I31" s="52">
        <f>#N/A</f>
        <v>321541</v>
      </c>
      <c r="J31" s="52">
        <f>#N/A</f>
        <v>322982</v>
      </c>
      <c r="K31" s="52">
        <f>#N/A</f>
        <v>321310</v>
      </c>
      <c r="L31" s="52">
        <f>#N/A</f>
        <v>318386</v>
      </c>
      <c r="M31" s="52">
        <f>#N/A</f>
        <v>311234</v>
      </c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</row>
    <row r="32" spans="1:46" x14ac:dyDescent="0.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</row>
    <row r="33" spans="1:46" x14ac:dyDescent="0.2">
      <c r="B33" s="29"/>
      <c r="C33" s="29"/>
      <c r="D33" s="29"/>
      <c r="E33" s="29"/>
      <c r="F33" s="29"/>
      <c r="G33" s="29"/>
      <c r="H33" s="29"/>
      <c r="I33" s="29"/>
      <c r="J33" s="29"/>
      <c r="K33" s="29"/>
      <c r="L33" s="29"/>
      <c r="M33" s="29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</row>
    <row r="34" spans="1:46" customFormat="1" ht="11.25" customHeight="1" x14ac:dyDescent="0.2">
      <c r="A34" s="79" t="s">
        <v>199</v>
      </c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7"/>
      <c r="N34" s="17"/>
      <c r="O34" s="17"/>
    </row>
    <row r="35" spans="1:46" customFormat="1" x14ac:dyDescent="0.2">
      <c r="A35" s="19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</row>
    <row r="36" spans="1:46" customFormat="1" x14ac:dyDescent="0.2">
      <c r="A36" s="17"/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</row>
    <row r="37" spans="1:46" x14ac:dyDescent="0.2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</row>
    <row r="38" spans="1:46" x14ac:dyDescent="0.2">
      <c r="A38" s="28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</row>
  </sheetData>
  <mergeCells count="4">
    <mergeCell ref="A9:A10"/>
    <mergeCell ref="B9:M9"/>
    <mergeCell ref="A7:M7"/>
    <mergeCell ref="A8:M8"/>
  </mergeCells>
  <phoneticPr fontId="19" type="noConversion"/>
  <printOptions horizontalCentered="1"/>
  <pageMargins left="0.39370078740157483" right="0.39370078740157483" top="0.39370078740157483" bottom="0.39370078740157483" header="0" footer="0"/>
  <pageSetup scale="99" orientation="landscape" r:id="rId1"/>
  <headerFooter alignWithMargins="0">
    <oddFooter>&amp;L&amp;8&amp;G&amp;C&amp;8www.iieg.gob.mx&amp;R&amp;G</oddFoot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41"/>
  <sheetViews>
    <sheetView workbookViewId="0">
      <selection activeCell="R17" sqref="R17"/>
    </sheetView>
  </sheetViews>
  <sheetFormatPr baseColWidth="10" defaultColWidth="7.5703125" defaultRowHeight="12.75" x14ac:dyDescent="0.2"/>
  <cols>
    <col min="1" max="1" width="46.140625" style="1" customWidth="1"/>
    <col min="2" max="13" width="7.28515625" style="1" customWidth="1"/>
    <col min="14" max="16384" width="7.5703125" style="1"/>
  </cols>
  <sheetData>
    <row r="1" spans="1:46" ht="20.25" x14ac:dyDescent="0.2">
      <c r="A1" s="44" t="s">
        <v>183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</row>
    <row r="2" spans="1:46" s="3" customFormat="1" ht="15.75" customHeight="1" x14ac:dyDescent="0.2">
      <c r="A2" s="43" t="s">
        <v>180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"/>
      <c r="O2" s="4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</row>
    <row r="3" spans="1:46" s="3" customFormat="1" ht="15.75" customHeight="1" x14ac:dyDescent="0.2">
      <c r="A3" s="43" t="s">
        <v>179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"/>
      <c r="O3" s="4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</row>
    <row r="4" spans="1:46" s="6" customFormat="1" x14ac:dyDescent="0.2">
      <c r="A4" s="43" t="s">
        <v>53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8"/>
      <c r="O4" s="8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</row>
    <row r="5" spans="1:46" s="6" customFormat="1" x14ac:dyDescent="0.2">
      <c r="A5" s="43">
        <v>2009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</row>
    <row r="6" spans="1:46" s="10" customFormat="1" ht="15.75" x14ac:dyDescent="0.25">
      <c r="A6" s="11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</row>
    <row r="7" spans="1:46" s="10" customFormat="1" ht="15.75" x14ac:dyDescent="0.25">
      <c r="A7" s="213" t="s">
        <v>184</v>
      </c>
      <c r="B7" s="213"/>
      <c r="C7" s="213"/>
      <c r="D7" s="213"/>
      <c r="E7" s="213"/>
      <c r="F7" s="213"/>
      <c r="G7" s="213"/>
      <c r="H7" s="213"/>
      <c r="I7" s="213"/>
      <c r="J7" s="213"/>
      <c r="K7" s="213"/>
      <c r="L7" s="213"/>
      <c r="M7" s="213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</row>
    <row r="8" spans="1:46" s="10" customFormat="1" ht="15.75" x14ac:dyDescent="0.25">
      <c r="A8" s="215" t="s">
        <v>189</v>
      </c>
      <c r="B8" s="215"/>
      <c r="C8" s="215"/>
      <c r="D8" s="215"/>
      <c r="E8" s="215"/>
      <c r="F8" s="215"/>
      <c r="G8" s="215"/>
      <c r="H8" s="215"/>
      <c r="I8" s="215"/>
      <c r="J8" s="215"/>
      <c r="K8" s="215"/>
      <c r="L8" s="215"/>
      <c r="M8" s="215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</row>
    <row r="9" spans="1:46" s="12" customFormat="1" ht="11.25" x14ac:dyDescent="0.2">
      <c r="A9" s="210" t="s">
        <v>55</v>
      </c>
      <c r="B9" s="210">
        <v>2009</v>
      </c>
      <c r="C9" s="210"/>
      <c r="D9" s="210"/>
      <c r="E9" s="210"/>
      <c r="F9" s="210"/>
      <c r="G9" s="210"/>
      <c r="H9" s="210"/>
      <c r="I9" s="210"/>
      <c r="J9" s="210"/>
      <c r="K9" s="210"/>
      <c r="L9" s="210"/>
      <c r="M9" s="210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</row>
    <row r="10" spans="1:46" s="12" customFormat="1" ht="11.25" x14ac:dyDescent="0.2">
      <c r="A10" s="210"/>
      <c r="B10" s="169" t="s">
        <v>41</v>
      </c>
      <c r="C10" s="169" t="s">
        <v>42</v>
      </c>
      <c r="D10" s="169" t="s">
        <v>43</v>
      </c>
      <c r="E10" s="169" t="s">
        <v>44</v>
      </c>
      <c r="F10" s="169" t="s">
        <v>45</v>
      </c>
      <c r="G10" s="169" t="s">
        <v>46</v>
      </c>
      <c r="H10" s="169" t="s">
        <v>47</v>
      </c>
      <c r="I10" s="169" t="s">
        <v>48</v>
      </c>
      <c r="J10" s="169" t="s">
        <v>49</v>
      </c>
      <c r="K10" s="169" t="s">
        <v>50</v>
      </c>
      <c r="L10" s="169" t="s">
        <v>51</v>
      </c>
      <c r="M10" s="169" t="s">
        <v>52</v>
      </c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</row>
    <row r="11" spans="1:46" s="14" customFormat="1" ht="12.75" customHeight="1" x14ac:dyDescent="0.2">
      <c r="A11" s="51" t="s">
        <v>0</v>
      </c>
      <c r="B11" s="46">
        <v>61333</v>
      </c>
      <c r="C11" s="46">
        <v>61707</v>
      </c>
      <c r="D11" s="46">
        <v>61578</v>
      </c>
      <c r="E11" s="46">
        <v>60983</v>
      </c>
      <c r="F11" s="46">
        <v>60314</v>
      </c>
      <c r="G11" s="46">
        <v>59760</v>
      </c>
      <c r="H11" s="46">
        <v>59792</v>
      </c>
      <c r="I11" s="46">
        <v>60330</v>
      </c>
      <c r="J11" s="46">
        <v>60725</v>
      </c>
      <c r="K11" s="46">
        <v>60880</v>
      </c>
      <c r="L11" s="46">
        <v>61218</v>
      </c>
      <c r="M11" s="46">
        <v>60993</v>
      </c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</row>
    <row r="12" spans="1:46" s="14" customFormat="1" ht="12.75" customHeight="1" x14ac:dyDescent="0.2">
      <c r="A12" s="47" t="s">
        <v>1</v>
      </c>
      <c r="B12" s="48">
        <v>17407</v>
      </c>
      <c r="C12" s="48">
        <v>17447</v>
      </c>
      <c r="D12" s="48">
        <v>16524</v>
      </c>
      <c r="E12" s="48">
        <v>16364</v>
      </c>
      <c r="F12" s="48">
        <v>16406</v>
      </c>
      <c r="G12" s="48">
        <v>16377</v>
      </c>
      <c r="H12" s="48">
        <v>16433</v>
      </c>
      <c r="I12" s="48">
        <v>16388</v>
      </c>
      <c r="J12" s="48">
        <v>16470</v>
      </c>
      <c r="K12" s="48">
        <v>16518</v>
      </c>
      <c r="L12" s="48">
        <v>16611</v>
      </c>
      <c r="M12" s="48">
        <v>16317</v>
      </c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</row>
    <row r="13" spans="1:46" s="14" customFormat="1" ht="12.75" customHeight="1" x14ac:dyDescent="0.2">
      <c r="A13" s="47" t="s">
        <v>14</v>
      </c>
      <c r="B13" s="48">
        <v>705</v>
      </c>
      <c r="C13" s="48">
        <v>700</v>
      </c>
      <c r="D13" s="48">
        <v>709</v>
      </c>
      <c r="E13" s="48">
        <v>702</v>
      </c>
      <c r="F13" s="48">
        <v>696</v>
      </c>
      <c r="G13" s="48">
        <v>698</v>
      </c>
      <c r="H13" s="48">
        <v>702</v>
      </c>
      <c r="I13" s="48">
        <v>731</v>
      </c>
      <c r="J13" s="48">
        <v>728</v>
      </c>
      <c r="K13" s="48">
        <v>733</v>
      </c>
      <c r="L13" s="48">
        <v>749</v>
      </c>
      <c r="M13" s="48">
        <v>733</v>
      </c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</row>
    <row r="14" spans="1:46" s="14" customFormat="1" ht="12.75" customHeight="1" x14ac:dyDescent="0.2">
      <c r="A14" s="47" t="s">
        <v>3</v>
      </c>
      <c r="B14" s="48">
        <v>5649</v>
      </c>
      <c r="C14" s="48">
        <v>5641</v>
      </c>
      <c r="D14" s="48">
        <v>5518</v>
      </c>
      <c r="E14" s="48">
        <v>5586</v>
      </c>
      <c r="F14" s="48">
        <v>5651</v>
      </c>
      <c r="G14" s="48">
        <v>5649</v>
      </c>
      <c r="H14" s="48">
        <v>5616</v>
      </c>
      <c r="I14" s="48">
        <v>5609</v>
      </c>
      <c r="J14" s="48">
        <v>5635</v>
      </c>
      <c r="K14" s="48">
        <v>5366</v>
      </c>
      <c r="L14" s="48">
        <v>5214</v>
      </c>
      <c r="M14" s="48">
        <v>5139</v>
      </c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</row>
    <row r="15" spans="1:46" s="14" customFormat="1" ht="21" customHeight="1" x14ac:dyDescent="0.2">
      <c r="A15" s="47" t="s">
        <v>169</v>
      </c>
      <c r="B15" s="48">
        <v>14534</v>
      </c>
      <c r="C15" s="48">
        <v>14038</v>
      </c>
      <c r="D15" s="48">
        <v>13799</v>
      </c>
      <c r="E15" s="48">
        <v>13471</v>
      </c>
      <c r="F15" s="48">
        <v>13228</v>
      </c>
      <c r="G15" s="48">
        <v>13028</v>
      </c>
      <c r="H15" s="48">
        <v>12453</v>
      </c>
      <c r="I15" s="48">
        <v>12483</v>
      </c>
      <c r="J15" s="48">
        <v>12377</v>
      </c>
      <c r="K15" s="48">
        <v>12372</v>
      </c>
      <c r="L15" s="48">
        <v>12364</v>
      </c>
      <c r="M15" s="48">
        <v>12187</v>
      </c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</row>
    <row r="16" spans="1:46" s="14" customFormat="1" ht="12.75" customHeight="1" x14ac:dyDescent="0.2">
      <c r="A16" s="47" t="s">
        <v>170</v>
      </c>
      <c r="B16" s="48">
        <v>17175</v>
      </c>
      <c r="C16" s="48">
        <v>17157</v>
      </c>
      <c r="D16" s="48">
        <v>17301</v>
      </c>
      <c r="E16" s="48">
        <v>17214</v>
      </c>
      <c r="F16" s="48">
        <v>16813</v>
      </c>
      <c r="G16" s="48">
        <v>16735</v>
      </c>
      <c r="H16" s="48">
        <v>16917</v>
      </c>
      <c r="I16" s="48">
        <v>17141</v>
      </c>
      <c r="J16" s="48">
        <v>17330</v>
      </c>
      <c r="K16" s="48">
        <v>17480</v>
      </c>
      <c r="L16" s="48">
        <v>17654</v>
      </c>
      <c r="M16" s="48">
        <v>17057</v>
      </c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</row>
    <row r="17" spans="1:46" s="14" customFormat="1" ht="12.75" customHeight="1" x14ac:dyDescent="0.2">
      <c r="A17" s="47" t="s">
        <v>4</v>
      </c>
      <c r="B17" s="48">
        <v>2895</v>
      </c>
      <c r="C17" s="48">
        <v>2884</v>
      </c>
      <c r="D17" s="48">
        <v>2972</v>
      </c>
      <c r="E17" s="48">
        <v>2967</v>
      </c>
      <c r="F17" s="48">
        <v>2975</v>
      </c>
      <c r="G17" s="48">
        <v>3043</v>
      </c>
      <c r="H17" s="48">
        <v>3099</v>
      </c>
      <c r="I17" s="48">
        <v>3103</v>
      </c>
      <c r="J17" s="48">
        <v>2970</v>
      </c>
      <c r="K17" s="48">
        <v>2973</v>
      </c>
      <c r="L17" s="48">
        <v>3028</v>
      </c>
      <c r="M17" s="48">
        <v>2956</v>
      </c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</row>
    <row r="18" spans="1:46" s="14" customFormat="1" ht="21" customHeight="1" x14ac:dyDescent="0.2">
      <c r="A18" s="47" t="s">
        <v>5</v>
      </c>
      <c r="B18" s="48">
        <v>14872</v>
      </c>
      <c r="C18" s="48">
        <v>14715</v>
      </c>
      <c r="D18" s="48">
        <v>14330</v>
      </c>
      <c r="E18" s="48">
        <v>14336</v>
      </c>
      <c r="F18" s="48">
        <v>14221</v>
      </c>
      <c r="G18" s="48">
        <v>14257</v>
      </c>
      <c r="H18" s="48">
        <v>14257</v>
      </c>
      <c r="I18" s="48">
        <v>14418</v>
      </c>
      <c r="J18" s="48">
        <v>14719</v>
      </c>
      <c r="K18" s="48">
        <v>15074</v>
      </c>
      <c r="L18" s="48">
        <v>14926</v>
      </c>
      <c r="M18" s="48">
        <v>14852</v>
      </c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</row>
    <row r="19" spans="1:46" s="14" customFormat="1" ht="12.75" customHeight="1" x14ac:dyDescent="0.2">
      <c r="A19" s="47" t="s">
        <v>6</v>
      </c>
      <c r="B19" s="48">
        <v>5813</v>
      </c>
      <c r="C19" s="48">
        <v>5775</v>
      </c>
      <c r="D19" s="48">
        <v>5688</v>
      </c>
      <c r="E19" s="48">
        <v>5709</v>
      </c>
      <c r="F19" s="48">
        <v>5786</v>
      </c>
      <c r="G19" s="48">
        <v>5811</v>
      </c>
      <c r="H19" s="48">
        <v>5815</v>
      </c>
      <c r="I19" s="48">
        <v>5766</v>
      </c>
      <c r="J19" s="48">
        <v>5988</v>
      </c>
      <c r="K19" s="48">
        <v>6011</v>
      </c>
      <c r="L19" s="48">
        <v>6017</v>
      </c>
      <c r="M19" s="48">
        <v>6030</v>
      </c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</row>
    <row r="20" spans="1:46" s="14" customFormat="1" ht="12.75" customHeight="1" x14ac:dyDescent="0.2">
      <c r="A20" s="47" t="s">
        <v>171</v>
      </c>
      <c r="B20" s="48">
        <v>11564</v>
      </c>
      <c r="C20" s="48">
        <v>11582</v>
      </c>
      <c r="D20" s="48">
        <v>11629</v>
      </c>
      <c r="E20" s="48">
        <v>11819</v>
      </c>
      <c r="F20" s="48">
        <v>11865</v>
      </c>
      <c r="G20" s="48">
        <v>11947</v>
      </c>
      <c r="H20" s="48">
        <v>11873</v>
      </c>
      <c r="I20" s="48">
        <v>11799</v>
      </c>
      <c r="J20" s="48">
        <v>11808</v>
      </c>
      <c r="K20" s="48">
        <v>11748</v>
      </c>
      <c r="L20" s="48">
        <v>11766</v>
      </c>
      <c r="M20" s="48">
        <v>11887</v>
      </c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</row>
    <row r="21" spans="1:46" s="14" customFormat="1" ht="12.75" customHeight="1" x14ac:dyDescent="0.2">
      <c r="A21" s="47" t="s">
        <v>7</v>
      </c>
      <c r="B21" s="48">
        <v>21277</v>
      </c>
      <c r="C21" s="48">
        <v>21065</v>
      </c>
      <c r="D21" s="48">
        <v>21087</v>
      </c>
      <c r="E21" s="48">
        <v>21259</v>
      </c>
      <c r="F21" s="48">
        <v>21391</v>
      </c>
      <c r="G21" s="48">
        <v>21486</v>
      </c>
      <c r="H21" s="48">
        <v>21621</v>
      </c>
      <c r="I21" s="48">
        <v>22078</v>
      </c>
      <c r="J21" s="48">
        <v>22085</v>
      </c>
      <c r="K21" s="48">
        <v>22093</v>
      </c>
      <c r="L21" s="48">
        <v>22218</v>
      </c>
      <c r="M21" s="48">
        <v>21961</v>
      </c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</row>
    <row r="22" spans="1:46" s="14" customFormat="1" ht="12.75" customHeight="1" x14ac:dyDescent="0.2">
      <c r="A22" s="47" t="s">
        <v>8</v>
      </c>
      <c r="B22" s="48">
        <v>789</v>
      </c>
      <c r="C22" s="48">
        <v>798</v>
      </c>
      <c r="D22" s="48">
        <v>802</v>
      </c>
      <c r="E22" s="48">
        <v>801</v>
      </c>
      <c r="F22" s="48">
        <v>803</v>
      </c>
      <c r="G22" s="48">
        <v>805</v>
      </c>
      <c r="H22" s="48">
        <v>811</v>
      </c>
      <c r="I22" s="48">
        <v>814</v>
      </c>
      <c r="J22" s="48">
        <v>815</v>
      </c>
      <c r="K22" s="48">
        <v>805</v>
      </c>
      <c r="L22" s="48">
        <v>815</v>
      </c>
      <c r="M22" s="48">
        <v>817</v>
      </c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</row>
    <row r="23" spans="1:46" s="14" customFormat="1" ht="12.75" customHeight="1" x14ac:dyDescent="0.2">
      <c r="A23" s="47" t="s">
        <v>172</v>
      </c>
      <c r="B23" s="48">
        <v>24352</v>
      </c>
      <c r="C23" s="48">
        <v>24196</v>
      </c>
      <c r="D23" s="48">
        <v>24511</v>
      </c>
      <c r="E23" s="48">
        <v>24778</v>
      </c>
      <c r="F23" s="48">
        <v>24926</v>
      </c>
      <c r="G23" s="48">
        <v>24790</v>
      </c>
      <c r="H23" s="48">
        <v>25002</v>
      </c>
      <c r="I23" s="48">
        <v>25046</v>
      </c>
      <c r="J23" s="48">
        <v>24858</v>
      </c>
      <c r="K23" s="48">
        <v>24922</v>
      </c>
      <c r="L23" s="48">
        <v>24957</v>
      </c>
      <c r="M23" s="48">
        <v>24206</v>
      </c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</row>
    <row r="24" spans="1:46" s="14" customFormat="1" ht="21" customHeight="1" x14ac:dyDescent="0.2">
      <c r="A24" s="47" t="s">
        <v>173</v>
      </c>
      <c r="B24" s="48">
        <v>7519</v>
      </c>
      <c r="C24" s="48">
        <v>7460</v>
      </c>
      <c r="D24" s="48">
        <v>7491</v>
      </c>
      <c r="E24" s="48">
        <v>7447</v>
      </c>
      <c r="F24" s="48">
        <v>7453</v>
      </c>
      <c r="G24" s="48">
        <v>7510</v>
      </c>
      <c r="H24" s="48">
        <v>7419</v>
      </c>
      <c r="I24" s="48">
        <v>7201</v>
      </c>
      <c r="J24" s="48">
        <v>7158</v>
      </c>
      <c r="K24" s="48">
        <v>7025</v>
      </c>
      <c r="L24" s="48">
        <v>7068</v>
      </c>
      <c r="M24" s="48">
        <v>7019</v>
      </c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</row>
    <row r="25" spans="1:46" s="14" customFormat="1" ht="12.75" customHeight="1" x14ac:dyDescent="0.2">
      <c r="A25" s="47" t="s">
        <v>9</v>
      </c>
      <c r="B25" s="48">
        <v>3321</v>
      </c>
      <c r="C25" s="48">
        <v>3244</v>
      </c>
      <c r="D25" s="48">
        <v>3269</v>
      </c>
      <c r="E25" s="48">
        <v>3252</v>
      </c>
      <c r="F25" s="48">
        <v>3138</v>
      </c>
      <c r="G25" s="48">
        <v>3090</v>
      </c>
      <c r="H25" s="48">
        <v>2960</v>
      </c>
      <c r="I25" s="48">
        <v>2950</v>
      </c>
      <c r="J25" s="48">
        <v>2982</v>
      </c>
      <c r="K25" s="48">
        <v>3089</v>
      </c>
      <c r="L25" s="48">
        <v>3126</v>
      </c>
      <c r="M25" s="48">
        <v>3111</v>
      </c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</row>
    <row r="26" spans="1:46" s="14" customFormat="1" ht="12.75" customHeight="1" x14ac:dyDescent="0.2">
      <c r="A26" s="47" t="s">
        <v>174</v>
      </c>
      <c r="B26" s="48">
        <v>29509</v>
      </c>
      <c r="C26" s="48">
        <v>29142</v>
      </c>
      <c r="D26" s="48">
        <v>28614</v>
      </c>
      <c r="E26" s="48">
        <v>28796</v>
      </c>
      <c r="F26" s="48">
        <v>28728</v>
      </c>
      <c r="G26" s="48">
        <v>28773</v>
      </c>
      <c r="H26" s="48">
        <v>28834</v>
      </c>
      <c r="I26" s="48">
        <v>28935</v>
      </c>
      <c r="J26" s="48">
        <v>28340</v>
      </c>
      <c r="K26" s="48">
        <v>28743</v>
      </c>
      <c r="L26" s="48">
        <v>28963</v>
      </c>
      <c r="M26" s="48">
        <v>28630</v>
      </c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</row>
    <row r="27" spans="1:46" s="14" customFormat="1" ht="21" customHeight="1" x14ac:dyDescent="0.2">
      <c r="A27" s="47" t="s">
        <v>175</v>
      </c>
      <c r="B27" s="48">
        <v>9157</v>
      </c>
      <c r="C27" s="48">
        <v>8987</v>
      </c>
      <c r="D27" s="48">
        <v>8986</v>
      </c>
      <c r="E27" s="48">
        <v>9010</v>
      </c>
      <c r="F27" s="48">
        <v>8947</v>
      </c>
      <c r="G27" s="48">
        <v>8855</v>
      </c>
      <c r="H27" s="48">
        <v>8852</v>
      </c>
      <c r="I27" s="48">
        <v>8830</v>
      </c>
      <c r="J27" s="48">
        <v>8979</v>
      </c>
      <c r="K27" s="48">
        <v>9246</v>
      </c>
      <c r="L27" s="48">
        <v>9428</v>
      </c>
      <c r="M27" s="48">
        <v>9313</v>
      </c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</row>
    <row r="28" spans="1:46" s="14" customFormat="1" ht="21" customHeight="1" x14ac:dyDescent="0.2">
      <c r="A28" s="47" t="s">
        <v>176</v>
      </c>
      <c r="B28" s="48">
        <v>40695</v>
      </c>
      <c r="C28" s="48">
        <v>39876</v>
      </c>
      <c r="D28" s="48">
        <v>39393</v>
      </c>
      <c r="E28" s="48">
        <v>39310</v>
      </c>
      <c r="F28" s="48">
        <v>39844</v>
      </c>
      <c r="G28" s="48">
        <v>39487</v>
      </c>
      <c r="H28" s="48">
        <v>40342</v>
      </c>
      <c r="I28" s="48">
        <v>40068</v>
      </c>
      <c r="J28" s="48">
        <v>40334</v>
      </c>
      <c r="K28" s="48">
        <v>42530</v>
      </c>
      <c r="L28" s="48">
        <v>44016</v>
      </c>
      <c r="M28" s="48">
        <v>42325</v>
      </c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</row>
    <row r="29" spans="1:46" s="14" customFormat="1" ht="21" customHeight="1" x14ac:dyDescent="0.2">
      <c r="A29" s="47" t="s">
        <v>177</v>
      </c>
      <c r="B29" s="48">
        <v>11649</v>
      </c>
      <c r="C29" s="48">
        <v>11310</v>
      </c>
      <c r="D29" s="48">
        <v>11109</v>
      </c>
      <c r="E29" s="48">
        <v>10814</v>
      </c>
      <c r="F29" s="48">
        <v>10380</v>
      </c>
      <c r="G29" s="48">
        <v>10249</v>
      </c>
      <c r="H29" s="48">
        <v>10188</v>
      </c>
      <c r="I29" s="48">
        <v>10239</v>
      </c>
      <c r="J29" s="48">
        <v>10572</v>
      </c>
      <c r="K29" s="48">
        <v>10637</v>
      </c>
      <c r="L29" s="48">
        <v>10760</v>
      </c>
      <c r="M29" s="48">
        <v>10663</v>
      </c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</row>
    <row r="30" spans="1:46" s="14" customFormat="1" ht="12.75" customHeight="1" x14ac:dyDescent="0.2">
      <c r="A30" s="47" t="s">
        <v>10</v>
      </c>
      <c r="B30" s="48">
        <v>8811</v>
      </c>
      <c r="C30" s="48">
        <v>8887</v>
      </c>
      <c r="D30" s="48">
        <v>8444</v>
      </c>
      <c r="E30" s="48">
        <v>8551</v>
      </c>
      <c r="F30" s="48">
        <v>8453</v>
      </c>
      <c r="G30" s="48">
        <v>8140</v>
      </c>
      <c r="H30" s="48">
        <v>8262</v>
      </c>
      <c r="I30" s="48">
        <v>8219</v>
      </c>
      <c r="J30" s="48">
        <v>8775</v>
      </c>
      <c r="K30" s="48">
        <v>8740</v>
      </c>
      <c r="L30" s="48">
        <v>8894</v>
      </c>
      <c r="M30" s="48">
        <v>8895</v>
      </c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</row>
    <row r="31" spans="1:46" s="12" customFormat="1" ht="13.5" customHeight="1" x14ac:dyDescent="0.2">
      <c r="A31" s="42" t="s">
        <v>56</v>
      </c>
      <c r="B31" s="52">
        <f>#N/A</f>
        <v>309026</v>
      </c>
      <c r="C31" s="52">
        <f>#N/A</f>
        <v>306611</v>
      </c>
      <c r="D31" s="52">
        <f>#N/A</f>
        <v>303754</v>
      </c>
      <c r="E31" s="52">
        <f>#N/A</f>
        <v>303169</v>
      </c>
      <c r="F31" s="52">
        <f>#N/A</f>
        <v>302018</v>
      </c>
      <c r="G31" s="52">
        <f>#N/A</f>
        <v>300490</v>
      </c>
      <c r="H31" s="52">
        <f>#N/A</f>
        <v>301248</v>
      </c>
      <c r="I31" s="52">
        <f>#N/A</f>
        <v>302148</v>
      </c>
      <c r="J31" s="52">
        <f>#N/A</f>
        <v>303648</v>
      </c>
      <c r="K31" s="52">
        <f>#N/A</f>
        <v>306985</v>
      </c>
      <c r="L31" s="52">
        <f>#N/A</f>
        <v>309792</v>
      </c>
      <c r="M31" s="52">
        <f>#N/A</f>
        <v>305091</v>
      </c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</row>
    <row r="32" spans="1:46" x14ac:dyDescent="0.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</row>
    <row r="33" spans="1:46" x14ac:dyDescent="0.2">
      <c r="B33" s="29"/>
      <c r="C33" s="29"/>
      <c r="D33" s="29"/>
      <c r="E33" s="29"/>
      <c r="M33" s="13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</row>
    <row r="34" spans="1:46" customFormat="1" ht="11.25" customHeight="1" x14ac:dyDescent="0.2">
      <c r="A34" s="79" t="s">
        <v>199</v>
      </c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7"/>
      <c r="N34" s="17"/>
      <c r="O34" s="17"/>
    </row>
    <row r="35" spans="1:46" customFormat="1" x14ac:dyDescent="0.2">
      <c r="A35" s="19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</row>
    <row r="36" spans="1:46" customFormat="1" x14ac:dyDescent="0.2">
      <c r="A36" s="17"/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</row>
    <row r="37" spans="1:46" x14ac:dyDescent="0.2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</row>
    <row r="38" spans="1:46" x14ac:dyDescent="0.2">
      <c r="A38" s="28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</row>
    <row r="41" spans="1:46" x14ac:dyDescent="0.2">
      <c r="B41" s="29"/>
      <c r="C41" s="29"/>
      <c r="D41" s="29"/>
      <c r="E41" s="29"/>
      <c r="F41" s="29"/>
      <c r="G41" s="29"/>
      <c r="H41" s="29"/>
      <c r="I41" s="29"/>
      <c r="J41" s="29"/>
      <c r="K41" s="29"/>
      <c r="L41" s="29"/>
      <c r="M41" s="29"/>
    </row>
  </sheetData>
  <mergeCells count="4">
    <mergeCell ref="A9:A10"/>
    <mergeCell ref="B9:M9"/>
    <mergeCell ref="A7:M7"/>
    <mergeCell ref="A8:M8"/>
  </mergeCells>
  <phoneticPr fontId="19" type="noConversion"/>
  <printOptions horizontalCentered="1"/>
  <pageMargins left="0.39370078740157483" right="0.39370078740157483" top="0.39370078740157483" bottom="0.39370078740157483" header="0" footer="0"/>
  <pageSetup scale="99" orientation="landscape" r:id="rId1"/>
  <headerFooter alignWithMargins="0">
    <oddFooter>&amp;L&amp;8&amp;G&amp;C&amp;8www.iieg.gob.mx&amp;R&amp;G</oddFoot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43"/>
  <sheetViews>
    <sheetView workbookViewId="0">
      <selection activeCell="R17" sqref="R17"/>
    </sheetView>
  </sheetViews>
  <sheetFormatPr baseColWidth="10" defaultColWidth="7.5703125" defaultRowHeight="12.75" x14ac:dyDescent="0.2"/>
  <cols>
    <col min="1" max="1" width="46.140625" style="1" customWidth="1"/>
    <col min="2" max="13" width="7.28515625" style="1" customWidth="1"/>
    <col min="14" max="16384" width="7.5703125" style="1"/>
  </cols>
  <sheetData>
    <row r="1" spans="1:46" ht="20.25" x14ac:dyDescent="0.2">
      <c r="A1" s="44" t="s">
        <v>183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</row>
    <row r="2" spans="1:46" s="3" customFormat="1" ht="15.75" customHeight="1" x14ac:dyDescent="0.2">
      <c r="A2" s="43" t="s">
        <v>180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"/>
      <c r="O2" s="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</row>
    <row r="3" spans="1:46" s="3" customFormat="1" ht="15.75" customHeight="1" x14ac:dyDescent="0.2">
      <c r="A3" s="43" t="s">
        <v>179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"/>
      <c r="O3" s="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</row>
    <row r="4" spans="1:46" s="6" customFormat="1" x14ac:dyDescent="0.2">
      <c r="A4" s="43" t="s">
        <v>53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8"/>
      <c r="O4" s="8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</row>
    <row r="5" spans="1:46" s="6" customFormat="1" x14ac:dyDescent="0.2">
      <c r="A5" s="43">
        <v>2010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</row>
    <row r="6" spans="1:46" s="10" customFormat="1" ht="15.75" x14ac:dyDescent="0.25">
      <c r="A6" s="11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</row>
    <row r="7" spans="1:46" s="10" customFormat="1" ht="15.75" x14ac:dyDescent="0.25">
      <c r="A7" s="213" t="s">
        <v>184</v>
      </c>
      <c r="B7" s="213"/>
      <c r="C7" s="213"/>
      <c r="D7" s="213"/>
      <c r="E7" s="213"/>
      <c r="F7" s="213"/>
      <c r="G7" s="213"/>
      <c r="H7" s="213"/>
      <c r="I7" s="213"/>
      <c r="J7" s="213"/>
      <c r="K7" s="213"/>
      <c r="L7" s="213"/>
      <c r="M7" s="213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</row>
    <row r="8" spans="1:46" s="10" customFormat="1" ht="15.75" x14ac:dyDescent="0.25">
      <c r="A8" s="215" t="s">
        <v>188</v>
      </c>
      <c r="B8" s="215"/>
      <c r="C8" s="215"/>
      <c r="D8" s="215"/>
      <c r="E8" s="215"/>
      <c r="F8" s="215"/>
      <c r="G8" s="215"/>
      <c r="H8" s="215"/>
      <c r="I8" s="215"/>
      <c r="J8" s="215"/>
      <c r="K8" s="215"/>
      <c r="L8" s="215"/>
      <c r="M8" s="215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</row>
    <row r="9" spans="1:46" s="12" customFormat="1" ht="11.25" x14ac:dyDescent="0.2">
      <c r="A9" s="210" t="s">
        <v>55</v>
      </c>
      <c r="B9" s="210">
        <v>2010</v>
      </c>
      <c r="C9" s="210"/>
      <c r="D9" s="210"/>
      <c r="E9" s="210"/>
      <c r="F9" s="210"/>
      <c r="G9" s="210"/>
      <c r="H9" s="210"/>
      <c r="I9" s="210"/>
      <c r="J9" s="210"/>
      <c r="K9" s="210"/>
      <c r="L9" s="210"/>
      <c r="M9" s="210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</row>
    <row r="10" spans="1:46" s="12" customFormat="1" ht="11.25" x14ac:dyDescent="0.2">
      <c r="A10" s="210"/>
      <c r="B10" s="169" t="s">
        <v>41</v>
      </c>
      <c r="C10" s="169" t="s">
        <v>42</v>
      </c>
      <c r="D10" s="169" t="s">
        <v>43</v>
      </c>
      <c r="E10" s="169" t="s">
        <v>44</v>
      </c>
      <c r="F10" s="169" t="s">
        <v>45</v>
      </c>
      <c r="G10" s="169" t="s">
        <v>46</v>
      </c>
      <c r="H10" s="169" t="s">
        <v>47</v>
      </c>
      <c r="I10" s="169" t="s">
        <v>48</v>
      </c>
      <c r="J10" s="169" t="s">
        <v>49</v>
      </c>
      <c r="K10" s="169" t="s">
        <v>50</v>
      </c>
      <c r="L10" s="169" t="s">
        <v>51</v>
      </c>
      <c r="M10" s="169" t="s">
        <v>52</v>
      </c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</row>
    <row r="11" spans="1:46" s="14" customFormat="1" ht="12.75" customHeight="1" x14ac:dyDescent="0.2">
      <c r="A11" s="41" t="s">
        <v>0</v>
      </c>
      <c r="B11" s="48">
        <v>61316</v>
      </c>
      <c r="C11" s="48">
        <v>61573</v>
      </c>
      <c r="D11" s="48">
        <v>61750</v>
      </c>
      <c r="E11" s="48">
        <v>62052</v>
      </c>
      <c r="F11" s="48">
        <v>61687</v>
      </c>
      <c r="G11" s="48">
        <v>61061</v>
      </c>
      <c r="H11" s="48">
        <v>60941</v>
      </c>
      <c r="I11" s="48">
        <v>61090</v>
      </c>
      <c r="J11" s="48">
        <v>61447</v>
      </c>
      <c r="K11" s="48">
        <v>62279</v>
      </c>
      <c r="L11" s="48">
        <v>63479</v>
      </c>
      <c r="M11" s="48">
        <v>63458</v>
      </c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</row>
    <row r="12" spans="1:46" s="14" customFormat="1" ht="12.75" customHeight="1" x14ac:dyDescent="0.2">
      <c r="A12" s="41" t="s">
        <v>1</v>
      </c>
      <c r="B12" s="48">
        <v>16165</v>
      </c>
      <c r="C12" s="48">
        <v>16140</v>
      </c>
      <c r="D12" s="48">
        <v>16282</v>
      </c>
      <c r="E12" s="48">
        <v>16464</v>
      </c>
      <c r="F12" s="48">
        <v>16117</v>
      </c>
      <c r="G12" s="48">
        <v>16613</v>
      </c>
      <c r="H12" s="48">
        <v>16584</v>
      </c>
      <c r="I12" s="48">
        <v>16503</v>
      </c>
      <c r="J12" s="48">
        <v>16517</v>
      </c>
      <c r="K12" s="48">
        <v>16595</v>
      </c>
      <c r="L12" s="48">
        <v>16544</v>
      </c>
      <c r="M12" s="48">
        <v>16431</v>
      </c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</row>
    <row r="13" spans="1:46" s="14" customFormat="1" ht="12.75" customHeight="1" x14ac:dyDescent="0.2">
      <c r="A13" s="41" t="s">
        <v>14</v>
      </c>
      <c r="B13" s="48">
        <v>726</v>
      </c>
      <c r="C13" s="48">
        <v>730</v>
      </c>
      <c r="D13" s="48">
        <v>727</v>
      </c>
      <c r="E13" s="48">
        <v>727</v>
      </c>
      <c r="F13" s="48">
        <v>727</v>
      </c>
      <c r="G13" s="48">
        <v>723</v>
      </c>
      <c r="H13" s="48">
        <v>719</v>
      </c>
      <c r="I13" s="48">
        <v>717</v>
      </c>
      <c r="J13" s="48">
        <v>720</v>
      </c>
      <c r="K13" s="48">
        <v>692</v>
      </c>
      <c r="L13" s="48">
        <v>695</v>
      </c>
      <c r="M13" s="48">
        <v>676</v>
      </c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</row>
    <row r="14" spans="1:46" s="14" customFormat="1" ht="12.75" customHeight="1" x14ac:dyDescent="0.2">
      <c r="A14" s="41" t="s">
        <v>3</v>
      </c>
      <c r="B14" s="48">
        <v>5170</v>
      </c>
      <c r="C14" s="48">
        <v>5234</v>
      </c>
      <c r="D14" s="48">
        <v>5270</v>
      </c>
      <c r="E14" s="48">
        <v>5316</v>
      </c>
      <c r="F14" s="48">
        <v>5313</v>
      </c>
      <c r="G14" s="48">
        <v>5312</v>
      </c>
      <c r="H14" s="48">
        <v>5264</v>
      </c>
      <c r="I14" s="48">
        <v>5220</v>
      </c>
      <c r="J14" s="48">
        <v>5259</v>
      </c>
      <c r="K14" s="48">
        <v>5342</v>
      </c>
      <c r="L14" s="48">
        <v>5395</v>
      </c>
      <c r="M14" s="48">
        <v>5338</v>
      </c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</row>
    <row r="15" spans="1:46" s="14" customFormat="1" ht="21" customHeight="1" x14ac:dyDescent="0.2">
      <c r="A15" s="41" t="s">
        <v>169</v>
      </c>
      <c r="B15" s="48">
        <v>12127</v>
      </c>
      <c r="C15" s="48">
        <v>12028</v>
      </c>
      <c r="D15" s="48">
        <v>12164</v>
      </c>
      <c r="E15" s="48">
        <v>12311</v>
      </c>
      <c r="F15" s="48">
        <v>12381</v>
      </c>
      <c r="G15" s="48">
        <v>12328</v>
      </c>
      <c r="H15" s="48">
        <v>12314</v>
      </c>
      <c r="I15" s="48">
        <v>12364</v>
      </c>
      <c r="J15" s="48">
        <v>12245</v>
      </c>
      <c r="K15" s="48">
        <v>12376</v>
      </c>
      <c r="L15" s="48">
        <v>12354</v>
      </c>
      <c r="M15" s="48">
        <v>12402</v>
      </c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</row>
    <row r="16" spans="1:46" s="14" customFormat="1" ht="12.75" customHeight="1" x14ac:dyDescent="0.2">
      <c r="A16" s="41" t="s">
        <v>170</v>
      </c>
      <c r="B16" s="48">
        <v>17339</v>
      </c>
      <c r="C16" s="48">
        <v>17697</v>
      </c>
      <c r="D16" s="48">
        <v>18120</v>
      </c>
      <c r="E16" s="48">
        <v>17988</v>
      </c>
      <c r="F16" s="48">
        <v>17937</v>
      </c>
      <c r="G16" s="48">
        <v>17975</v>
      </c>
      <c r="H16" s="48">
        <v>17883</v>
      </c>
      <c r="I16" s="48">
        <v>17856</v>
      </c>
      <c r="J16" s="48">
        <v>17801</v>
      </c>
      <c r="K16" s="48">
        <v>17973</v>
      </c>
      <c r="L16" s="48">
        <v>18057</v>
      </c>
      <c r="M16" s="48">
        <v>17527</v>
      </c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</row>
    <row r="17" spans="1:46" s="14" customFormat="1" ht="12.75" customHeight="1" x14ac:dyDescent="0.2">
      <c r="A17" s="41" t="s">
        <v>4</v>
      </c>
      <c r="B17" s="48">
        <v>2972</v>
      </c>
      <c r="C17" s="48">
        <v>3017</v>
      </c>
      <c r="D17" s="48">
        <v>2968</v>
      </c>
      <c r="E17" s="48">
        <v>3012</v>
      </c>
      <c r="F17" s="48">
        <v>3039</v>
      </c>
      <c r="G17" s="48">
        <v>3019</v>
      </c>
      <c r="H17" s="48">
        <v>3054</v>
      </c>
      <c r="I17" s="48">
        <v>3012</v>
      </c>
      <c r="J17" s="48">
        <v>2983</v>
      </c>
      <c r="K17" s="48">
        <v>3035</v>
      </c>
      <c r="L17" s="48">
        <v>3015</v>
      </c>
      <c r="M17" s="48">
        <v>3025</v>
      </c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</row>
    <row r="18" spans="1:46" s="14" customFormat="1" ht="21" customHeight="1" x14ac:dyDescent="0.2">
      <c r="A18" s="41" t="s">
        <v>5</v>
      </c>
      <c r="B18" s="48">
        <v>15032</v>
      </c>
      <c r="C18" s="48">
        <v>15261</v>
      </c>
      <c r="D18" s="48">
        <v>15461</v>
      </c>
      <c r="E18" s="48">
        <v>15599</v>
      </c>
      <c r="F18" s="48">
        <v>15416</v>
      </c>
      <c r="G18" s="48">
        <v>15393</v>
      </c>
      <c r="H18" s="48">
        <v>15567</v>
      </c>
      <c r="I18" s="48">
        <v>15676</v>
      </c>
      <c r="J18" s="48">
        <v>15827</v>
      </c>
      <c r="K18" s="48">
        <v>15977</v>
      </c>
      <c r="L18" s="48">
        <v>16153</v>
      </c>
      <c r="M18" s="48">
        <v>16128</v>
      </c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</row>
    <row r="19" spans="1:46" s="14" customFormat="1" ht="12.75" customHeight="1" x14ac:dyDescent="0.2">
      <c r="A19" s="41" t="s">
        <v>6</v>
      </c>
      <c r="B19" s="48">
        <v>6087</v>
      </c>
      <c r="C19" s="48">
        <v>6150</v>
      </c>
      <c r="D19" s="48">
        <v>6269</v>
      </c>
      <c r="E19" s="48">
        <v>6337</v>
      </c>
      <c r="F19" s="48">
        <v>6451</v>
      </c>
      <c r="G19" s="48">
        <v>6491</v>
      </c>
      <c r="H19" s="48">
        <v>6590</v>
      </c>
      <c r="I19" s="48">
        <v>6509</v>
      </c>
      <c r="J19" s="48">
        <v>6611</v>
      </c>
      <c r="K19" s="48">
        <v>6721</v>
      </c>
      <c r="L19" s="48">
        <v>6709</v>
      </c>
      <c r="M19" s="48">
        <v>6667</v>
      </c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</row>
    <row r="20" spans="1:46" s="14" customFormat="1" ht="12.75" customHeight="1" x14ac:dyDescent="0.2">
      <c r="A20" s="41" t="s">
        <v>171</v>
      </c>
      <c r="B20" s="48">
        <v>12023</v>
      </c>
      <c r="C20" s="48">
        <v>12178</v>
      </c>
      <c r="D20" s="48">
        <v>12232</v>
      </c>
      <c r="E20" s="48">
        <v>12198</v>
      </c>
      <c r="F20" s="48">
        <v>12237</v>
      </c>
      <c r="G20" s="48">
        <v>12162</v>
      </c>
      <c r="H20" s="48">
        <v>12369</v>
      </c>
      <c r="I20" s="48">
        <v>12287</v>
      </c>
      <c r="J20" s="48">
        <v>12238</v>
      </c>
      <c r="K20" s="48">
        <v>12300</v>
      </c>
      <c r="L20" s="48">
        <v>12321</v>
      </c>
      <c r="M20" s="48">
        <v>12152</v>
      </c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</row>
    <row r="21" spans="1:46" s="14" customFormat="1" ht="12.75" customHeight="1" x14ac:dyDescent="0.2">
      <c r="A21" s="41" t="s">
        <v>7</v>
      </c>
      <c r="B21" s="48">
        <v>22142</v>
      </c>
      <c r="C21" s="48">
        <v>22467</v>
      </c>
      <c r="D21" s="48">
        <v>22525</v>
      </c>
      <c r="E21" s="48">
        <v>22684</v>
      </c>
      <c r="F21" s="48">
        <v>22909</v>
      </c>
      <c r="G21" s="48">
        <v>22987</v>
      </c>
      <c r="H21" s="48">
        <v>23236</v>
      </c>
      <c r="I21" s="48">
        <v>23286</v>
      </c>
      <c r="J21" s="48">
        <v>23259</v>
      </c>
      <c r="K21" s="48">
        <v>23444</v>
      </c>
      <c r="L21" s="48">
        <v>23498</v>
      </c>
      <c r="M21" s="48">
        <v>23394</v>
      </c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</row>
    <row r="22" spans="1:46" s="14" customFormat="1" ht="12.75" customHeight="1" x14ac:dyDescent="0.2">
      <c r="A22" s="41" t="s">
        <v>8</v>
      </c>
      <c r="B22" s="48">
        <v>807</v>
      </c>
      <c r="C22" s="48">
        <v>807</v>
      </c>
      <c r="D22" s="48">
        <v>788</v>
      </c>
      <c r="E22" s="48">
        <v>789</v>
      </c>
      <c r="F22" s="48">
        <v>788</v>
      </c>
      <c r="G22" s="48">
        <v>797</v>
      </c>
      <c r="H22" s="48">
        <v>888</v>
      </c>
      <c r="I22" s="48">
        <v>887</v>
      </c>
      <c r="J22" s="48">
        <v>894</v>
      </c>
      <c r="K22" s="48">
        <v>893</v>
      </c>
      <c r="L22" s="48">
        <v>900</v>
      </c>
      <c r="M22" s="48">
        <v>896</v>
      </c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</row>
    <row r="23" spans="1:46" s="14" customFormat="1" ht="12.75" customHeight="1" x14ac:dyDescent="0.2">
      <c r="A23" s="41" t="s">
        <v>172</v>
      </c>
      <c r="B23" s="48">
        <v>24503</v>
      </c>
      <c r="C23" s="48">
        <v>24858</v>
      </c>
      <c r="D23" s="48">
        <v>25185</v>
      </c>
      <c r="E23" s="48">
        <v>25569</v>
      </c>
      <c r="F23" s="48">
        <v>25542</v>
      </c>
      <c r="G23" s="48">
        <v>25534</v>
      </c>
      <c r="H23" s="48">
        <v>25647</v>
      </c>
      <c r="I23" s="48">
        <v>25416</v>
      </c>
      <c r="J23" s="48">
        <v>25298</v>
      </c>
      <c r="K23" s="48">
        <v>25121</v>
      </c>
      <c r="L23" s="48">
        <v>25273</v>
      </c>
      <c r="M23" s="48">
        <v>24924</v>
      </c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</row>
    <row r="24" spans="1:46" s="14" customFormat="1" ht="21" customHeight="1" x14ac:dyDescent="0.2">
      <c r="A24" s="41" t="s">
        <v>173</v>
      </c>
      <c r="B24" s="48">
        <v>7032</v>
      </c>
      <c r="C24" s="48">
        <v>6973</v>
      </c>
      <c r="D24" s="48">
        <v>6919</v>
      </c>
      <c r="E24" s="48">
        <v>6866</v>
      </c>
      <c r="F24" s="48">
        <v>6870</v>
      </c>
      <c r="G24" s="48">
        <v>6851</v>
      </c>
      <c r="H24" s="48">
        <v>7001</v>
      </c>
      <c r="I24" s="48">
        <v>7018</v>
      </c>
      <c r="J24" s="48">
        <v>7133</v>
      </c>
      <c r="K24" s="48">
        <v>7079</v>
      </c>
      <c r="L24" s="48">
        <v>7017</v>
      </c>
      <c r="M24" s="48">
        <v>7012</v>
      </c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</row>
    <row r="25" spans="1:46" s="14" customFormat="1" ht="12.75" customHeight="1" x14ac:dyDescent="0.2">
      <c r="A25" s="41" t="s">
        <v>9</v>
      </c>
      <c r="B25" s="48">
        <v>3183</v>
      </c>
      <c r="C25" s="48">
        <v>3225</v>
      </c>
      <c r="D25" s="48">
        <v>3277</v>
      </c>
      <c r="E25" s="48">
        <v>3276</v>
      </c>
      <c r="F25" s="48">
        <v>3361</v>
      </c>
      <c r="G25" s="48">
        <v>3402</v>
      </c>
      <c r="H25" s="48">
        <v>3418</v>
      </c>
      <c r="I25" s="48">
        <v>3432</v>
      </c>
      <c r="J25" s="48">
        <v>3466</v>
      </c>
      <c r="K25" s="48">
        <v>3506</v>
      </c>
      <c r="L25" s="48">
        <v>3530</v>
      </c>
      <c r="M25" s="48">
        <v>3488</v>
      </c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</row>
    <row r="26" spans="1:46" s="14" customFormat="1" ht="12.75" customHeight="1" x14ac:dyDescent="0.2">
      <c r="A26" s="41" t="s">
        <v>174</v>
      </c>
      <c r="B26" s="48">
        <v>29079</v>
      </c>
      <c r="C26" s="48">
        <v>29687</v>
      </c>
      <c r="D26" s="48">
        <v>29896</v>
      </c>
      <c r="E26" s="48">
        <v>30561</v>
      </c>
      <c r="F26" s="48">
        <v>30656</v>
      </c>
      <c r="G26" s="48">
        <v>30651</v>
      </c>
      <c r="H26" s="48">
        <v>30976</v>
      </c>
      <c r="I26" s="48">
        <v>30679</v>
      </c>
      <c r="J26" s="48">
        <v>30961</v>
      </c>
      <c r="K26" s="48">
        <v>30849</v>
      </c>
      <c r="L26" s="48">
        <v>30831</v>
      </c>
      <c r="M26" s="48">
        <v>30566</v>
      </c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</row>
    <row r="27" spans="1:46" s="14" customFormat="1" ht="21" customHeight="1" x14ac:dyDescent="0.2">
      <c r="A27" s="41" t="s">
        <v>175</v>
      </c>
      <c r="B27" s="48">
        <v>9671</v>
      </c>
      <c r="C27" s="48">
        <v>9940</v>
      </c>
      <c r="D27" s="48">
        <v>10117</v>
      </c>
      <c r="E27" s="48">
        <v>10327</v>
      </c>
      <c r="F27" s="48">
        <v>10545</v>
      </c>
      <c r="G27" s="48">
        <v>10770</v>
      </c>
      <c r="H27" s="48">
        <v>10890</v>
      </c>
      <c r="I27" s="48">
        <v>10856</v>
      </c>
      <c r="J27" s="48">
        <v>10862</v>
      </c>
      <c r="K27" s="48">
        <v>11031</v>
      </c>
      <c r="L27" s="48">
        <v>11224</v>
      </c>
      <c r="M27" s="48">
        <v>11060</v>
      </c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</row>
    <row r="28" spans="1:46" s="14" customFormat="1" ht="21" customHeight="1" x14ac:dyDescent="0.2">
      <c r="A28" s="41" t="s">
        <v>176</v>
      </c>
      <c r="B28" s="48">
        <v>41955</v>
      </c>
      <c r="C28" s="48">
        <v>41576</v>
      </c>
      <c r="D28" s="48">
        <v>41973</v>
      </c>
      <c r="E28" s="48">
        <v>42883</v>
      </c>
      <c r="F28" s="48">
        <v>43816</v>
      </c>
      <c r="G28" s="48">
        <v>46821</v>
      </c>
      <c r="H28" s="48">
        <v>47900</v>
      </c>
      <c r="I28" s="48">
        <v>49970</v>
      </c>
      <c r="J28" s="48">
        <v>48775</v>
      </c>
      <c r="K28" s="48">
        <v>49209</v>
      </c>
      <c r="L28" s="48">
        <v>48737</v>
      </c>
      <c r="M28" s="48">
        <v>47472</v>
      </c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</row>
    <row r="29" spans="1:46" s="14" customFormat="1" ht="21" customHeight="1" x14ac:dyDescent="0.2">
      <c r="A29" s="41" t="s">
        <v>177</v>
      </c>
      <c r="B29" s="48">
        <v>10622</v>
      </c>
      <c r="C29" s="48">
        <v>10783</v>
      </c>
      <c r="D29" s="48">
        <v>10806</v>
      </c>
      <c r="E29" s="48">
        <v>10893</v>
      </c>
      <c r="F29" s="48">
        <v>11050</v>
      </c>
      <c r="G29" s="48">
        <v>11300</v>
      </c>
      <c r="H29" s="48">
        <v>11495</v>
      </c>
      <c r="I29" s="48">
        <v>11721</v>
      </c>
      <c r="J29" s="48">
        <v>11827</v>
      </c>
      <c r="K29" s="48">
        <v>12089</v>
      </c>
      <c r="L29" s="48">
        <v>12271</v>
      </c>
      <c r="M29" s="48">
        <v>12194</v>
      </c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</row>
    <row r="30" spans="1:46" s="14" customFormat="1" ht="12.75" customHeight="1" x14ac:dyDescent="0.2">
      <c r="A30" s="41" t="s">
        <v>10</v>
      </c>
      <c r="B30" s="48">
        <v>8582</v>
      </c>
      <c r="C30" s="48">
        <v>8646</v>
      </c>
      <c r="D30" s="48">
        <v>8763</v>
      </c>
      <c r="E30" s="48">
        <v>9049</v>
      </c>
      <c r="F30" s="48">
        <v>8805</v>
      </c>
      <c r="G30" s="48">
        <v>8542</v>
      </c>
      <c r="H30" s="48">
        <v>8497</v>
      </c>
      <c r="I30" s="48">
        <v>8379</v>
      </c>
      <c r="J30" s="48">
        <v>8374</v>
      </c>
      <c r="K30" s="48">
        <v>8564</v>
      </c>
      <c r="L30" s="48">
        <v>8663</v>
      </c>
      <c r="M30" s="48">
        <v>8624</v>
      </c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</row>
    <row r="31" spans="1:46" s="12" customFormat="1" ht="13.5" customHeight="1" x14ac:dyDescent="0.2">
      <c r="A31" s="42" t="s">
        <v>56</v>
      </c>
      <c r="B31" s="52">
        <f>#N/A</f>
        <v>306533</v>
      </c>
      <c r="C31" s="52">
        <f>#N/A</f>
        <v>308970</v>
      </c>
      <c r="D31" s="52">
        <f>#N/A</f>
        <v>311492</v>
      </c>
      <c r="E31" s="52">
        <f>#N/A</f>
        <v>314901</v>
      </c>
      <c r="F31" s="52">
        <f>#N/A</f>
        <v>315647</v>
      </c>
      <c r="G31" s="52">
        <f>#N/A</f>
        <v>318732</v>
      </c>
      <c r="H31" s="52">
        <f>#N/A</f>
        <v>321233</v>
      </c>
      <c r="I31" s="52">
        <f>SUM(I11:I30)</f>
        <v>322878</v>
      </c>
      <c r="J31" s="52">
        <f>SUM(J11:J30)</f>
        <v>322497</v>
      </c>
      <c r="K31" s="52">
        <f>SUM(K11:K30)</f>
        <v>325075</v>
      </c>
      <c r="L31" s="52">
        <f>SUM(L11:L30)</f>
        <v>326666</v>
      </c>
      <c r="M31" s="52">
        <f>SUM(M11:M30)</f>
        <v>323434</v>
      </c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</row>
    <row r="32" spans="1:46" x14ac:dyDescent="0.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</row>
    <row r="33" spans="1:46" x14ac:dyDescent="0.2">
      <c r="B33" s="29"/>
      <c r="C33" s="29"/>
      <c r="D33" s="29"/>
      <c r="E33" s="29"/>
      <c r="F33" s="29"/>
      <c r="G33" s="29"/>
      <c r="H33" s="29"/>
      <c r="I33" s="29"/>
      <c r="J33" s="29"/>
      <c r="K33" s="29"/>
      <c r="L33" s="29"/>
      <c r="M33" s="13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</row>
    <row r="34" spans="1:46" customFormat="1" ht="11.25" customHeight="1" x14ac:dyDescent="0.2">
      <c r="A34" s="79" t="s">
        <v>199</v>
      </c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7"/>
      <c r="N34" s="17"/>
      <c r="O34" s="17"/>
    </row>
    <row r="35" spans="1:46" customFormat="1" x14ac:dyDescent="0.2">
      <c r="A35" s="19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</row>
    <row r="36" spans="1:46" customFormat="1" x14ac:dyDescent="0.2">
      <c r="A36" s="17"/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</row>
    <row r="37" spans="1:46" x14ac:dyDescent="0.2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</row>
    <row r="38" spans="1:46" x14ac:dyDescent="0.2">
      <c r="A38" s="28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</row>
    <row r="43" spans="1:46" x14ac:dyDescent="0.2">
      <c r="B43" s="29"/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</row>
  </sheetData>
  <mergeCells count="4">
    <mergeCell ref="A9:A10"/>
    <mergeCell ref="B9:M9"/>
    <mergeCell ref="A7:M7"/>
    <mergeCell ref="A8:M8"/>
  </mergeCells>
  <printOptions horizontalCentered="1"/>
  <pageMargins left="0.39370078740157483" right="0.39370078740157483" top="0.39370078740157483" bottom="0.39370078740157483" header="0" footer="0"/>
  <pageSetup scale="99" orientation="landscape" r:id="rId1"/>
  <headerFooter alignWithMargins="0">
    <oddFooter>&amp;L&amp;8&amp;G&amp;C&amp;8www.iieg.gob.mx&amp;R&amp;G</oddFooter>
  </headerFooter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41"/>
  <sheetViews>
    <sheetView workbookViewId="0">
      <selection activeCell="R17" sqref="R17"/>
    </sheetView>
  </sheetViews>
  <sheetFormatPr baseColWidth="10" defaultColWidth="7.5703125" defaultRowHeight="12.75" x14ac:dyDescent="0.2"/>
  <cols>
    <col min="1" max="1" width="46.140625" style="1" customWidth="1"/>
    <col min="2" max="11" width="7.28515625" style="1" customWidth="1"/>
    <col min="12" max="12" width="7.28515625" style="18" customWidth="1"/>
    <col min="13" max="13" width="7.28515625" style="1" customWidth="1"/>
    <col min="14" max="16384" width="7.5703125" style="1"/>
  </cols>
  <sheetData>
    <row r="1" spans="1:42" ht="20.25" x14ac:dyDescent="0.2">
      <c r="A1" s="44" t="s">
        <v>183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</row>
    <row r="2" spans="1:42" s="3" customFormat="1" ht="15.75" customHeight="1" x14ac:dyDescent="0.2">
      <c r="A2" s="43" t="s">
        <v>180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</row>
    <row r="3" spans="1:42" s="3" customFormat="1" ht="15.75" customHeight="1" x14ac:dyDescent="0.2">
      <c r="A3" s="43" t="s">
        <v>179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</row>
    <row r="4" spans="1:42" s="6" customFormat="1" x14ac:dyDescent="0.2">
      <c r="A4" s="43" t="s">
        <v>53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</row>
    <row r="5" spans="1:42" s="6" customFormat="1" x14ac:dyDescent="0.2">
      <c r="A5" s="43">
        <v>2011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</row>
    <row r="6" spans="1:42" s="10" customFormat="1" ht="15.75" x14ac:dyDescent="0.25">
      <c r="A6" s="11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</row>
    <row r="7" spans="1:42" s="10" customFormat="1" ht="15.75" x14ac:dyDescent="0.25">
      <c r="A7" s="213" t="s">
        <v>184</v>
      </c>
      <c r="B7" s="213"/>
      <c r="C7" s="213"/>
      <c r="D7" s="213"/>
      <c r="E7" s="213"/>
      <c r="F7" s="213"/>
      <c r="G7" s="213"/>
      <c r="H7" s="213"/>
      <c r="I7" s="213"/>
      <c r="J7" s="213"/>
      <c r="K7" s="213"/>
      <c r="L7" s="213"/>
      <c r="M7" s="213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</row>
    <row r="8" spans="1:42" s="10" customFormat="1" ht="15.75" x14ac:dyDescent="0.25">
      <c r="A8" s="215" t="s">
        <v>187</v>
      </c>
      <c r="B8" s="215"/>
      <c r="C8" s="215"/>
      <c r="D8" s="215"/>
      <c r="E8" s="215"/>
      <c r="F8" s="215"/>
      <c r="G8" s="215"/>
      <c r="H8" s="215"/>
      <c r="I8" s="215"/>
      <c r="J8" s="215"/>
      <c r="K8" s="215"/>
      <c r="L8" s="215"/>
      <c r="M8" s="215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</row>
    <row r="9" spans="1:42" s="12" customFormat="1" ht="11.25" x14ac:dyDescent="0.2">
      <c r="A9" s="210" t="s">
        <v>55</v>
      </c>
      <c r="B9" s="210">
        <v>2011</v>
      </c>
      <c r="C9" s="210"/>
      <c r="D9" s="210"/>
      <c r="E9" s="210"/>
      <c r="F9" s="210"/>
      <c r="G9" s="210"/>
      <c r="H9" s="210"/>
      <c r="I9" s="210"/>
      <c r="J9" s="210"/>
      <c r="K9" s="210"/>
      <c r="L9" s="210"/>
      <c r="M9" s="210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</row>
    <row r="10" spans="1:42" s="12" customFormat="1" ht="11.25" x14ac:dyDescent="0.2">
      <c r="A10" s="210"/>
      <c r="B10" s="169" t="s">
        <v>41</v>
      </c>
      <c r="C10" s="169" t="s">
        <v>42</v>
      </c>
      <c r="D10" s="169" t="s">
        <v>43</v>
      </c>
      <c r="E10" s="169" t="s">
        <v>44</v>
      </c>
      <c r="F10" s="169" t="s">
        <v>45</v>
      </c>
      <c r="G10" s="169" t="s">
        <v>46</v>
      </c>
      <c r="H10" s="169" t="s">
        <v>47</v>
      </c>
      <c r="I10" s="169" t="s">
        <v>48</v>
      </c>
      <c r="J10" s="169" t="s">
        <v>49</v>
      </c>
      <c r="K10" s="169" t="s">
        <v>50</v>
      </c>
      <c r="L10" s="169" t="s">
        <v>51</v>
      </c>
      <c r="M10" s="169" t="s">
        <v>52</v>
      </c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</row>
    <row r="11" spans="1:42" s="14" customFormat="1" ht="12.75" customHeight="1" x14ac:dyDescent="0.2">
      <c r="A11" s="49" t="s">
        <v>0</v>
      </c>
      <c r="B11" s="46">
        <v>64120</v>
      </c>
      <c r="C11" s="46">
        <v>64226</v>
      </c>
      <c r="D11" s="46">
        <v>64246</v>
      </c>
      <c r="E11" s="46">
        <v>64516</v>
      </c>
      <c r="F11" s="46">
        <v>63641</v>
      </c>
      <c r="G11" s="46">
        <v>63455</v>
      </c>
      <c r="H11" s="46">
        <v>63227</v>
      </c>
      <c r="I11" s="46">
        <v>63764</v>
      </c>
      <c r="J11" s="46">
        <v>63740</v>
      </c>
      <c r="K11" s="46">
        <v>64236</v>
      </c>
      <c r="L11" s="46">
        <v>65036</v>
      </c>
      <c r="M11" s="46">
        <v>64479</v>
      </c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</row>
    <row r="12" spans="1:42" s="14" customFormat="1" ht="12.75" customHeight="1" x14ac:dyDescent="0.2">
      <c r="A12" s="41" t="s">
        <v>1</v>
      </c>
      <c r="B12" s="48">
        <v>16468</v>
      </c>
      <c r="C12" s="48">
        <v>16533</v>
      </c>
      <c r="D12" s="48">
        <v>16836</v>
      </c>
      <c r="E12" s="48">
        <v>16923</v>
      </c>
      <c r="F12" s="48">
        <v>17005</v>
      </c>
      <c r="G12" s="48">
        <v>16917</v>
      </c>
      <c r="H12" s="48">
        <v>17004</v>
      </c>
      <c r="I12" s="48">
        <v>16972</v>
      </c>
      <c r="J12" s="48">
        <v>16938</v>
      </c>
      <c r="K12" s="48">
        <v>17144</v>
      </c>
      <c r="L12" s="48">
        <v>16920</v>
      </c>
      <c r="M12" s="48">
        <v>16698</v>
      </c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</row>
    <row r="13" spans="1:42" s="14" customFormat="1" ht="12.75" customHeight="1" x14ac:dyDescent="0.2">
      <c r="A13" s="41" t="s">
        <v>14</v>
      </c>
      <c r="B13" s="48">
        <v>624</v>
      </c>
      <c r="C13" s="48">
        <v>620</v>
      </c>
      <c r="D13" s="48">
        <v>619</v>
      </c>
      <c r="E13" s="48">
        <v>615</v>
      </c>
      <c r="F13" s="48">
        <v>600</v>
      </c>
      <c r="G13" s="48">
        <v>594</v>
      </c>
      <c r="H13" s="48">
        <v>585</v>
      </c>
      <c r="I13" s="48">
        <v>596</v>
      </c>
      <c r="J13" s="48">
        <v>604</v>
      </c>
      <c r="K13" s="48">
        <v>609</v>
      </c>
      <c r="L13" s="48">
        <v>610</v>
      </c>
      <c r="M13" s="48">
        <v>609</v>
      </c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</row>
    <row r="14" spans="1:42" s="14" customFormat="1" ht="12.75" customHeight="1" x14ac:dyDescent="0.2">
      <c r="A14" s="41" t="s">
        <v>3</v>
      </c>
      <c r="B14" s="48">
        <v>5338</v>
      </c>
      <c r="C14" s="48">
        <v>5323</v>
      </c>
      <c r="D14" s="48">
        <v>5307</v>
      </c>
      <c r="E14" s="48">
        <v>5294</v>
      </c>
      <c r="F14" s="48">
        <v>5340</v>
      </c>
      <c r="G14" s="48">
        <v>5311</v>
      </c>
      <c r="H14" s="48">
        <v>5397</v>
      </c>
      <c r="I14" s="48">
        <v>5442</v>
      </c>
      <c r="J14" s="48">
        <v>5521</v>
      </c>
      <c r="K14" s="48">
        <v>5561</v>
      </c>
      <c r="L14" s="48">
        <v>5596</v>
      </c>
      <c r="M14" s="48">
        <v>5488</v>
      </c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</row>
    <row r="15" spans="1:42" s="14" customFormat="1" ht="21" customHeight="1" x14ac:dyDescent="0.2">
      <c r="A15" s="41" t="s">
        <v>169</v>
      </c>
      <c r="B15" s="48">
        <v>12271</v>
      </c>
      <c r="C15" s="48">
        <v>12291</v>
      </c>
      <c r="D15" s="48">
        <v>12660</v>
      </c>
      <c r="E15" s="48">
        <v>12743</v>
      </c>
      <c r="F15" s="48">
        <v>12806</v>
      </c>
      <c r="G15" s="48">
        <v>12821</v>
      </c>
      <c r="H15" s="48">
        <v>12796</v>
      </c>
      <c r="I15" s="48">
        <v>12691</v>
      </c>
      <c r="J15" s="48">
        <v>12667</v>
      </c>
      <c r="K15" s="48">
        <v>12676</v>
      </c>
      <c r="L15" s="48">
        <v>12811</v>
      </c>
      <c r="M15" s="48">
        <v>12571</v>
      </c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</row>
    <row r="16" spans="1:42" s="14" customFormat="1" ht="12.75" customHeight="1" x14ac:dyDescent="0.2">
      <c r="A16" s="41" t="s">
        <v>170</v>
      </c>
      <c r="B16" s="48">
        <v>18063</v>
      </c>
      <c r="C16" s="48">
        <v>18192</v>
      </c>
      <c r="D16" s="48">
        <v>18255</v>
      </c>
      <c r="E16" s="48">
        <v>18104</v>
      </c>
      <c r="F16" s="48">
        <v>18163</v>
      </c>
      <c r="G16" s="48">
        <v>18197</v>
      </c>
      <c r="H16" s="48">
        <v>18353</v>
      </c>
      <c r="I16" s="48">
        <v>18193</v>
      </c>
      <c r="J16" s="48">
        <v>18182</v>
      </c>
      <c r="K16" s="48">
        <v>18229</v>
      </c>
      <c r="L16" s="48">
        <v>18074</v>
      </c>
      <c r="M16" s="48">
        <v>17505</v>
      </c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</row>
    <row r="17" spans="1:42" s="14" customFormat="1" ht="12.75" customHeight="1" x14ac:dyDescent="0.2">
      <c r="A17" s="41" t="s">
        <v>4</v>
      </c>
      <c r="B17" s="48">
        <v>2968</v>
      </c>
      <c r="C17" s="48">
        <v>3002</v>
      </c>
      <c r="D17" s="48">
        <v>3002</v>
      </c>
      <c r="E17" s="48">
        <v>3029</v>
      </c>
      <c r="F17" s="48">
        <v>3023</v>
      </c>
      <c r="G17" s="48">
        <v>2997</v>
      </c>
      <c r="H17" s="48">
        <v>2974</v>
      </c>
      <c r="I17" s="48">
        <v>2968</v>
      </c>
      <c r="J17" s="48">
        <v>2923</v>
      </c>
      <c r="K17" s="48">
        <v>2932</v>
      </c>
      <c r="L17" s="48">
        <v>2959</v>
      </c>
      <c r="M17" s="48">
        <v>2966</v>
      </c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</row>
    <row r="18" spans="1:42" s="14" customFormat="1" ht="21" customHeight="1" x14ac:dyDescent="0.2">
      <c r="A18" s="41" t="s">
        <v>5</v>
      </c>
      <c r="B18" s="48">
        <v>15933</v>
      </c>
      <c r="C18" s="48">
        <v>16050</v>
      </c>
      <c r="D18" s="48">
        <v>16083</v>
      </c>
      <c r="E18" s="48">
        <v>15934</v>
      </c>
      <c r="F18" s="48">
        <v>16006</v>
      </c>
      <c r="G18" s="48">
        <v>15901</v>
      </c>
      <c r="H18" s="48">
        <v>15897</v>
      </c>
      <c r="I18" s="48">
        <v>16014</v>
      </c>
      <c r="J18" s="48">
        <v>16075</v>
      </c>
      <c r="K18" s="48">
        <v>16145</v>
      </c>
      <c r="L18" s="48">
        <v>16375</v>
      </c>
      <c r="M18" s="48">
        <v>16233</v>
      </c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</row>
    <row r="19" spans="1:42" s="14" customFormat="1" ht="12.75" customHeight="1" x14ac:dyDescent="0.2">
      <c r="A19" s="41" t="s">
        <v>6</v>
      </c>
      <c r="B19" s="48">
        <v>6702</v>
      </c>
      <c r="C19" s="48">
        <v>6667</v>
      </c>
      <c r="D19" s="48">
        <v>6707</v>
      </c>
      <c r="E19" s="48">
        <v>6679</v>
      </c>
      <c r="F19" s="48">
        <v>6729</v>
      </c>
      <c r="G19" s="48">
        <v>6738</v>
      </c>
      <c r="H19" s="48">
        <v>6737</v>
      </c>
      <c r="I19" s="48">
        <v>6654</v>
      </c>
      <c r="J19" s="48">
        <v>6740</v>
      </c>
      <c r="K19" s="48">
        <v>6772</v>
      </c>
      <c r="L19" s="48">
        <v>6835</v>
      </c>
      <c r="M19" s="48">
        <v>6799</v>
      </c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</row>
    <row r="20" spans="1:42" s="14" customFormat="1" ht="12.75" customHeight="1" x14ac:dyDescent="0.2">
      <c r="A20" s="41" t="s">
        <v>171</v>
      </c>
      <c r="B20" s="48">
        <v>12194</v>
      </c>
      <c r="C20" s="48">
        <v>12153</v>
      </c>
      <c r="D20" s="48">
        <v>12187</v>
      </c>
      <c r="E20" s="48">
        <v>12253</v>
      </c>
      <c r="F20" s="48">
        <v>12367</v>
      </c>
      <c r="G20" s="48">
        <v>12199</v>
      </c>
      <c r="H20" s="48">
        <v>12155</v>
      </c>
      <c r="I20" s="48">
        <v>12148</v>
      </c>
      <c r="J20" s="48">
        <v>12143</v>
      </c>
      <c r="K20" s="48">
        <v>12084</v>
      </c>
      <c r="L20" s="48">
        <v>12003</v>
      </c>
      <c r="M20" s="48">
        <v>11830</v>
      </c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</row>
    <row r="21" spans="1:42" s="14" customFormat="1" ht="12.75" customHeight="1" x14ac:dyDescent="0.2">
      <c r="A21" s="41" t="s">
        <v>7</v>
      </c>
      <c r="B21" s="48">
        <v>23526</v>
      </c>
      <c r="C21" s="48">
        <v>23643</v>
      </c>
      <c r="D21" s="48">
        <v>23954</v>
      </c>
      <c r="E21" s="48">
        <v>24129</v>
      </c>
      <c r="F21" s="48">
        <v>24241</v>
      </c>
      <c r="G21" s="48">
        <v>24242</v>
      </c>
      <c r="H21" s="48">
        <v>24478</v>
      </c>
      <c r="I21" s="48">
        <v>24437</v>
      </c>
      <c r="J21" s="48">
        <v>24592</v>
      </c>
      <c r="K21" s="48">
        <v>24472</v>
      </c>
      <c r="L21" s="48">
        <v>24703</v>
      </c>
      <c r="M21" s="48">
        <v>24611</v>
      </c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</row>
    <row r="22" spans="1:42" s="14" customFormat="1" ht="12.75" customHeight="1" x14ac:dyDescent="0.2">
      <c r="A22" s="41" t="s">
        <v>8</v>
      </c>
      <c r="B22" s="48">
        <v>931</v>
      </c>
      <c r="C22" s="48">
        <v>953</v>
      </c>
      <c r="D22" s="48">
        <v>925</v>
      </c>
      <c r="E22" s="48">
        <v>942</v>
      </c>
      <c r="F22" s="48">
        <v>955</v>
      </c>
      <c r="G22" s="48">
        <v>953</v>
      </c>
      <c r="H22" s="48">
        <v>936</v>
      </c>
      <c r="I22" s="48">
        <v>933</v>
      </c>
      <c r="J22" s="48">
        <v>938</v>
      </c>
      <c r="K22" s="48">
        <v>927</v>
      </c>
      <c r="L22" s="48">
        <v>928</v>
      </c>
      <c r="M22" s="48">
        <v>926</v>
      </c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</row>
    <row r="23" spans="1:42" s="14" customFormat="1" ht="12.75" customHeight="1" x14ac:dyDescent="0.2">
      <c r="A23" s="41" t="s">
        <v>172</v>
      </c>
      <c r="B23" s="48">
        <v>25137</v>
      </c>
      <c r="C23" s="48">
        <v>25431</v>
      </c>
      <c r="D23" s="48">
        <v>25732</v>
      </c>
      <c r="E23" s="48">
        <v>25970</v>
      </c>
      <c r="F23" s="48">
        <v>26232</v>
      </c>
      <c r="G23" s="48">
        <v>26590</v>
      </c>
      <c r="H23" s="48">
        <v>26743</v>
      </c>
      <c r="I23" s="48">
        <v>26805</v>
      </c>
      <c r="J23" s="48">
        <v>26833</v>
      </c>
      <c r="K23" s="48">
        <v>26835</v>
      </c>
      <c r="L23" s="48">
        <v>26785</v>
      </c>
      <c r="M23" s="48">
        <v>26532</v>
      </c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</row>
    <row r="24" spans="1:42" s="14" customFormat="1" ht="21" customHeight="1" x14ac:dyDescent="0.2">
      <c r="A24" s="41" t="s">
        <v>173</v>
      </c>
      <c r="B24" s="48">
        <v>7069</v>
      </c>
      <c r="C24" s="48">
        <v>7089</v>
      </c>
      <c r="D24" s="48">
        <v>7181</v>
      </c>
      <c r="E24" s="48">
        <v>7388</v>
      </c>
      <c r="F24" s="48">
        <v>7402</v>
      </c>
      <c r="G24" s="48">
        <v>7674</v>
      </c>
      <c r="H24" s="48">
        <v>7677</v>
      </c>
      <c r="I24" s="48">
        <v>7740</v>
      </c>
      <c r="J24" s="48">
        <v>7850</v>
      </c>
      <c r="K24" s="48">
        <v>8079</v>
      </c>
      <c r="L24" s="48">
        <v>8096</v>
      </c>
      <c r="M24" s="48">
        <v>7952</v>
      </c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</row>
    <row r="25" spans="1:42" s="14" customFormat="1" ht="12.75" customHeight="1" x14ac:dyDescent="0.2">
      <c r="A25" s="41" t="s">
        <v>9</v>
      </c>
      <c r="B25" s="48">
        <v>3566</v>
      </c>
      <c r="C25" s="48">
        <v>3621</v>
      </c>
      <c r="D25" s="48">
        <v>3631</v>
      </c>
      <c r="E25" s="48">
        <v>3580</v>
      </c>
      <c r="F25" s="48">
        <v>3621</v>
      </c>
      <c r="G25" s="48">
        <v>3582</v>
      </c>
      <c r="H25" s="48">
        <v>3575</v>
      </c>
      <c r="I25" s="48">
        <v>3566</v>
      </c>
      <c r="J25" s="48">
        <v>3515</v>
      </c>
      <c r="K25" s="48">
        <v>3507</v>
      </c>
      <c r="L25" s="48">
        <v>3459</v>
      </c>
      <c r="M25" s="48">
        <v>3373</v>
      </c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</row>
    <row r="26" spans="1:42" s="14" customFormat="1" ht="12.75" customHeight="1" x14ac:dyDescent="0.2">
      <c r="A26" s="41" t="s">
        <v>174</v>
      </c>
      <c r="B26" s="48">
        <v>30789</v>
      </c>
      <c r="C26" s="48">
        <v>31337</v>
      </c>
      <c r="D26" s="48">
        <v>31724</v>
      </c>
      <c r="E26" s="48">
        <v>31683</v>
      </c>
      <c r="F26" s="48">
        <v>31525</v>
      </c>
      <c r="G26" s="48">
        <v>31959</v>
      </c>
      <c r="H26" s="48">
        <v>31993</v>
      </c>
      <c r="I26" s="48">
        <v>32140</v>
      </c>
      <c r="J26" s="48">
        <v>32185</v>
      </c>
      <c r="K26" s="48">
        <v>32458</v>
      </c>
      <c r="L26" s="48">
        <v>32782</v>
      </c>
      <c r="M26" s="48">
        <v>32407</v>
      </c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</row>
    <row r="27" spans="1:42" s="14" customFormat="1" ht="21" customHeight="1" x14ac:dyDescent="0.2">
      <c r="A27" s="41" t="s">
        <v>175</v>
      </c>
      <c r="B27" s="48">
        <v>11933</v>
      </c>
      <c r="C27" s="48">
        <v>12089</v>
      </c>
      <c r="D27" s="48">
        <v>12232</v>
      </c>
      <c r="E27" s="48">
        <v>12251</v>
      </c>
      <c r="F27" s="48">
        <v>12239</v>
      </c>
      <c r="G27" s="48">
        <v>12526</v>
      </c>
      <c r="H27" s="48">
        <v>12741</v>
      </c>
      <c r="I27" s="48">
        <v>12640</v>
      </c>
      <c r="J27" s="48">
        <v>12563</v>
      </c>
      <c r="K27" s="48">
        <v>12507</v>
      </c>
      <c r="L27" s="48">
        <v>12560</v>
      </c>
      <c r="M27" s="48">
        <v>12439</v>
      </c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</row>
    <row r="28" spans="1:42" s="14" customFormat="1" ht="21" customHeight="1" x14ac:dyDescent="0.2">
      <c r="A28" s="41" t="s">
        <v>176</v>
      </c>
      <c r="B28" s="48">
        <v>47743</v>
      </c>
      <c r="C28" s="48">
        <v>47291</v>
      </c>
      <c r="D28" s="48">
        <v>46492</v>
      </c>
      <c r="E28" s="48">
        <v>45725</v>
      </c>
      <c r="F28" s="48">
        <v>46168</v>
      </c>
      <c r="G28" s="48">
        <v>45193</v>
      </c>
      <c r="H28" s="48">
        <v>45347</v>
      </c>
      <c r="I28" s="48">
        <v>45131</v>
      </c>
      <c r="J28" s="48">
        <v>44828</v>
      </c>
      <c r="K28" s="48">
        <v>44889</v>
      </c>
      <c r="L28" s="48">
        <v>45582</v>
      </c>
      <c r="M28" s="48">
        <v>43358</v>
      </c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</row>
    <row r="29" spans="1:42" s="14" customFormat="1" ht="21" customHeight="1" x14ac:dyDescent="0.2">
      <c r="A29" s="41" t="s">
        <v>177</v>
      </c>
      <c r="B29" s="48">
        <v>12484</v>
      </c>
      <c r="C29" s="48">
        <v>12971</v>
      </c>
      <c r="D29" s="48">
        <v>13427</v>
      </c>
      <c r="E29" s="48">
        <v>13669</v>
      </c>
      <c r="F29" s="48">
        <v>13752</v>
      </c>
      <c r="G29" s="48">
        <v>13707</v>
      </c>
      <c r="H29" s="48">
        <v>14236</v>
      </c>
      <c r="I29" s="48">
        <v>14630</v>
      </c>
      <c r="J29" s="48">
        <v>15086</v>
      </c>
      <c r="K29" s="48">
        <v>15519</v>
      </c>
      <c r="L29" s="48">
        <v>15424</v>
      </c>
      <c r="M29" s="48">
        <v>15302</v>
      </c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</row>
    <row r="30" spans="1:42" s="14" customFormat="1" ht="12.75" customHeight="1" x14ac:dyDescent="0.2">
      <c r="A30" s="41" t="s">
        <v>10</v>
      </c>
      <c r="B30" s="48">
        <v>8428</v>
      </c>
      <c r="C30" s="48">
        <v>8407</v>
      </c>
      <c r="D30" s="48">
        <v>8463</v>
      </c>
      <c r="E30" s="48">
        <v>8505</v>
      </c>
      <c r="F30" s="48">
        <v>8511</v>
      </c>
      <c r="G30" s="48">
        <v>8501</v>
      </c>
      <c r="H30" s="48">
        <v>8757</v>
      </c>
      <c r="I30" s="48">
        <v>8840</v>
      </c>
      <c r="J30" s="48">
        <v>8829</v>
      </c>
      <c r="K30" s="48">
        <v>8593</v>
      </c>
      <c r="L30" s="48">
        <v>8654</v>
      </c>
      <c r="M30" s="48">
        <v>8611</v>
      </c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</row>
    <row r="31" spans="1:42" s="12" customFormat="1" ht="13.5" customHeight="1" x14ac:dyDescent="0.2">
      <c r="A31" s="42" t="s">
        <v>56</v>
      </c>
      <c r="B31" s="52">
        <f>#N/A</f>
        <v>326287</v>
      </c>
      <c r="C31" s="52">
        <f>#N/A</f>
        <v>327889</v>
      </c>
      <c r="D31" s="52">
        <f>#N/A</f>
        <v>329663</v>
      </c>
      <c r="E31" s="52">
        <f>#N/A</f>
        <v>329932</v>
      </c>
      <c r="F31" s="52">
        <f>#N/A</f>
        <v>330326</v>
      </c>
      <c r="G31" s="52">
        <f>SUM(G11:G30)</f>
        <v>330057</v>
      </c>
      <c r="H31" s="52">
        <f>#N/A</f>
        <v>331608</v>
      </c>
      <c r="I31" s="52">
        <f>SUM(I11:I30)</f>
        <v>332304</v>
      </c>
      <c r="J31" s="52">
        <f>SUM(J11:J30)</f>
        <v>332752</v>
      </c>
      <c r="K31" s="52">
        <f>SUM(K11:K30)</f>
        <v>334174</v>
      </c>
      <c r="L31" s="52">
        <f>SUM(L11:L30)</f>
        <v>336192</v>
      </c>
      <c r="M31" s="52">
        <f>SUM(M11:M30)</f>
        <v>330689</v>
      </c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</row>
    <row r="32" spans="1:42" x14ac:dyDescent="0.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</row>
    <row r="33" spans="1:42" x14ac:dyDescent="0.2">
      <c r="B33" s="29"/>
      <c r="C33" s="29"/>
      <c r="D33" s="29"/>
      <c r="E33" s="29"/>
      <c r="F33" s="29"/>
      <c r="G33" s="29"/>
      <c r="H33" s="29"/>
      <c r="I33" s="29"/>
      <c r="J33" s="29"/>
      <c r="K33" s="13"/>
      <c r="L33" s="13"/>
      <c r="M33" s="13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</row>
    <row r="34" spans="1:42" customFormat="1" ht="11.25" customHeight="1" x14ac:dyDescent="0.2">
      <c r="A34" s="79" t="s">
        <v>199</v>
      </c>
      <c r="B34" s="13"/>
      <c r="C34" s="13"/>
      <c r="D34" s="13"/>
      <c r="E34" s="13"/>
      <c r="F34" s="13"/>
      <c r="G34" s="13"/>
      <c r="H34" s="13"/>
      <c r="I34" s="13"/>
      <c r="J34" s="13"/>
      <c r="K34" s="17"/>
      <c r="L34" s="17"/>
      <c r="M34" s="17"/>
    </row>
    <row r="35" spans="1:42" customFormat="1" x14ac:dyDescent="0.2">
      <c r="A35" s="19"/>
      <c r="B35" s="19"/>
      <c r="C35" s="19"/>
      <c r="D35" s="19"/>
      <c r="E35" s="19"/>
      <c r="F35" s="19"/>
      <c r="G35" s="19"/>
      <c r="H35" s="19"/>
      <c r="I35" s="19"/>
      <c r="J35" s="19"/>
      <c r="L35" s="17"/>
    </row>
    <row r="36" spans="1:42" customFormat="1" x14ac:dyDescent="0.2">
      <c r="A36" s="17"/>
      <c r="B36" s="17"/>
      <c r="C36" s="17"/>
      <c r="D36" s="17"/>
      <c r="E36" s="17"/>
      <c r="F36" s="17"/>
      <c r="G36" s="17"/>
      <c r="H36" s="17"/>
      <c r="I36" s="17"/>
      <c r="J36" s="17"/>
      <c r="L36" s="17"/>
    </row>
    <row r="37" spans="1:42" x14ac:dyDescent="0.2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</row>
    <row r="38" spans="1:42" x14ac:dyDescent="0.2">
      <c r="A38" s="28"/>
      <c r="B38" s="13"/>
      <c r="C38" s="13"/>
      <c r="D38" s="13"/>
      <c r="E38" s="13"/>
      <c r="F38" s="13"/>
      <c r="G38" s="13"/>
      <c r="H38" s="13"/>
      <c r="I38" s="13"/>
      <c r="J38" s="13"/>
    </row>
    <row r="41" spans="1:42" x14ac:dyDescent="0.2">
      <c r="B41" s="29"/>
      <c r="C41" s="29"/>
      <c r="D41" s="29"/>
      <c r="E41" s="29"/>
      <c r="F41" s="29"/>
      <c r="G41" s="29"/>
      <c r="H41" s="29"/>
      <c r="I41" s="29"/>
      <c r="J41" s="29"/>
      <c r="K41" s="29"/>
      <c r="L41" s="29"/>
      <c r="M41" s="29"/>
    </row>
  </sheetData>
  <mergeCells count="4">
    <mergeCell ref="A9:A10"/>
    <mergeCell ref="B9:M9"/>
    <mergeCell ref="A7:M7"/>
    <mergeCell ref="A8:M8"/>
  </mergeCells>
  <printOptions horizontalCentered="1"/>
  <pageMargins left="0.39370078740157483" right="0.39370078740157483" top="0.39370078740157483" bottom="0.39370078740157483" header="0" footer="0"/>
  <pageSetup scale="99" orientation="landscape" r:id="rId1"/>
  <headerFooter alignWithMargins="0">
    <oddFooter>&amp;L&amp;8&amp;G&amp;C&amp;8www.iieg.gob.mx&amp;R&amp;G</oddFooter>
  </headerFooter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38"/>
  <sheetViews>
    <sheetView workbookViewId="0">
      <selection activeCell="R17" sqref="R17"/>
    </sheetView>
  </sheetViews>
  <sheetFormatPr baseColWidth="10" defaultColWidth="7.5703125" defaultRowHeight="12.75" x14ac:dyDescent="0.2"/>
  <cols>
    <col min="1" max="1" width="46.140625" style="1" customWidth="1"/>
    <col min="2" max="3" width="7.28515625" style="1" customWidth="1"/>
    <col min="4" max="5" width="7.28515625" style="18" customWidth="1"/>
    <col min="6" max="8" width="7.28515625" style="1" customWidth="1"/>
    <col min="9" max="12" width="7.28515625" style="18" customWidth="1"/>
    <col min="13" max="13" width="7.28515625" style="1" customWidth="1"/>
    <col min="14" max="16384" width="7.5703125" style="1"/>
  </cols>
  <sheetData>
    <row r="1" spans="1:42" ht="20.25" x14ac:dyDescent="0.2">
      <c r="A1" s="44" t="s">
        <v>183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</row>
    <row r="2" spans="1:42" s="3" customFormat="1" ht="15.75" customHeight="1" x14ac:dyDescent="0.2">
      <c r="A2" s="43" t="s">
        <v>180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</row>
    <row r="3" spans="1:42" s="3" customFormat="1" ht="15.75" customHeight="1" x14ac:dyDescent="0.2">
      <c r="A3" s="43" t="s">
        <v>179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</row>
    <row r="4" spans="1:42" s="6" customFormat="1" x14ac:dyDescent="0.2">
      <c r="A4" s="43" t="s">
        <v>53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</row>
    <row r="5" spans="1:42" s="6" customFormat="1" x14ac:dyDescent="0.2">
      <c r="A5" s="43">
        <v>2012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</row>
    <row r="6" spans="1:42" s="10" customFormat="1" ht="15.75" x14ac:dyDescent="0.25">
      <c r="A6" s="11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</row>
    <row r="7" spans="1:42" s="10" customFormat="1" ht="15.75" x14ac:dyDescent="0.25">
      <c r="A7" s="213" t="s">
        <v>184</v>
      </c>
      <c r="B7" s="213"/>
      <c r="C7" s="213"/>
      <c r="D7" s="213"/>
      <c r="E7" s="213"/>
      <c r="F7" s="213"/>
      <c r="G7" s="213"/>
      <c r="H7" s="213"/>
      <c r="I7" s="213"/>
      <c r="J7" s="213"/>
      <c r="K7" s="213"/>
      <c r="L7" s="213"/>
      <c r="M7" s="213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</row>
    <row r="8" spans="1:42" s="10" customFormat="1" ht="15.75" x14ac:dyDescent="0.25">
      <c r="A8" s="215" t="s">
        <v>186</v>
      </c>
      <c r="B8" s="215"/>
      <c r="C8" s="215"/>
      <c r="D8" s="215"/>
      <c r="E8" s="215"/>
      <c r="F8" s="215"/>
      <c r="G8" s="215"/>
      <c r="H8" s="215"/>
      <c r="I8" s="215"/>
      <c r="J8" s="215"/>
      <c r="K8" s="215"/>
      <c r="L8" s="215"/>
      <c r="M8" s="215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</row>
    <row r="9" spans="1:42" s="12" customFormat="1" ht="11.25" x14ac:dyDescent="0.2">
      <c r="A9" s="210" t="s">
        <v>55</v>
      </c>
      <c r="B9" s="210">
        <v>2012</v>
      </c>
      <c r="C9" s="210"/>
      <c r="D9" s="210"/>
      <c r="E9" s="210"/>
      <c r="F9" s="210"/>
      <c r="G9" s="210"/>
      <c r="H9" s="210"/>
      <c r="I9" s="210"/>
      <c r="J9" s="210"/>
      <c r="K9" s="210"/>
      <c r="L9" s="210"/>
      <c r="M9" s="210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</row>
    <row r="10" spans="1:42" s="12" customFormat="1" ht="11.25" x14ac:dyDescent="0.2">
      <c r="A10" s="210"/>
      <c r="B10" s="169" t="s">
        <v>41</v>
      </c>
      <c r="C10" s="169" t="s">
        <v>42</v>
      </c>
      <c r="D10" s="169" t="s">
        <v>43</v>
      </c>
      <c r="E10" s="169" t="s">
        <v>182</v>
      </c>
      <c r="F10" s="169" t="s">
        <v>181</v>
      </c>
      <c r="G10" s="169" t="s">
        <v>46</v>
      </c>
      <c r="H10" s="169" t="s">
        <v>47</v>
      </c>
      <c r="I10" s="169" t="s">
        <v>48</v>
      </c>
      <c r="J10" s="169" t="s">
        <v>49</v>
      </c>
      <c r="K10" s="169" t="s">
        <v>50</v>
      </c>
      <c r="L10" s="169" t="s">
        <v>51</v>
      </c>
      <c r="M10" s="169" t="s">
        <v>52</v>
      </c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</row>
    <row r="11" spans="1:42" s="14" customFormat="1" ht="12.75" customHeight="1" x14ac:dyDescent="0.2">
      <c r="A11" s="49" t="s">
        <v>0</v>
      </c>
      <c r="B11" s="46">
        <v>64626</v>
      </c>
      <c r="C11" s="46">
        <v>63708</v>
      </c>
      <c r="D11" s="46">
        <v>64806</v>
      </c>
      <c r="E11" s="48">
        <v>65066</v>
      </c>
      <c r="F11" s="48">
        <v>64403</v>
      </c>
      <c r="G11" s="48">
        <v>64243</v>
      </c>
      <c r="H11" s="48">
        <v>64453</v>
      </c>
      <c r="I11" s="48">
        <v>64486</v>
      </c>
      <c r="J11" s="48">
        <v>64821</v>
      </c>
      <c r="K11" s="48">
        <v>65440</v>
      </c>
      <c r="L11" s="48">
        <v>65408</v>
      </c>
      <c r="M11" s="48">
        <v>65748</v>
      </c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</row>
    <row r="12" spans="1:42" s="14" customFormat="1" ht="12.75" customHeight="1" x14ac:dyDescent="0.2">
      <c r="A12" s="41" t="s">
        <v>1</v>
      </c>
      <c r="B12" s="48">
        <v>16744</v>
      </c>
      <c r="C12" s="48">
        <v>16903</v>
      </c>
      <c r="D12" s="48">
        <v>16792</v>
      </c>
      <c r="E12" s="48">
        <v>17026</v>
      </c>
      <c r="F12" s="48">
        <v>17045</v>
      </c>
      <c r="G12" s="48">
        <v>17062</v>
      </c>
      <c r="H12" s="48">
        <v>16981</v>
      </c>
      <c r="I12" s="48">
        <v>16879</v>
      </c>
      <c r="J12" s="48">
        <v>16805</v>
      </c>
      <c r="K12" s="48">
        <v>16713</v>
      </c>
      <c r="L12" s="48">
        <v>16725</v>
      </c>
      <c r="M12" s="48">
        <v>16521</v>
      </c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</row>
    <row r="13" spans="1:42" s="14" customFormat="1" ht="12.75" customHeight="1" x14ac:dyDescent="0.2">
      <c r="A13" s="41" t="s">
        <v>14</v>
      </c>
      <c r="B13" s="48">
        <v>616</v>
      </c>
      <c r="C13" s="48">
        <v>613</v>
      </c>
      <c r="D13" s="50">
        <v>611</v>
      </c>
      <c r="E13" s="50">
        <v>625</v>
      </c>
      <c r="F13" s="50">
        <v>636</v>
      </c>
      <c r="G13" s="50">
        <v>681</v>
      </c>
      <c r="H13" s="50">
        <v>700</v>
      </c>
      <c r="I13" s="50">
        <v>732</v>
      </c>
      <c r="J13" s="50">
        <v>737</v>
      </c>
      <c r="K13" s="50">
        <v>777</v>
      </c>
      <c r="L13" s="50">
        <v>794</v>
      </c>
      <c r="M13" s="50">
        <v>824</v>
      </c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</row>
    <row r="14" spans="1:42" s="14" customFormat="1" ht="12.75" customHeight="1" x14ac:dyDescent="0.2">
      <c r="A14" s="41" t="s">
        <v>3</v>
      </c>
      <c r="B14" s="48">
        <v>5535</v>
      </c>
      <c r="C14" s="48">
        <v>5474</v>
      </c>
      <c r="D14" s="48">
        <v>5523</v>
      </c>
      <c r="E14" s="48">
        <v>5352</v>
      </c>
      <c r="F14" s="48">
        <v>5316</v>
      </c>
      <c r="G14" s="48">
        <v>5353</v>
      </c>
      <c r="H14" s="48">
        <v>5331</v>
      </c>
      <c r="I14" s="48">
        <v>5345</v>
      </c>
      <c r="J14" s="48">
        <v>5480</v>
      </c>
      <c r="K14" s="48">
        <v>5535</v>
      </c>
      <c r="L14" s="48">
        <v>5499</v>
      </c>
      <c r="M14" s="48">
        <v>5428</v>
      </c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</row>
    <row r="15" spans="1:42" s="14" customFormat="1" ht="21" customHeight="1" x14ac:dyDescent="0.2">
      <c r="A15" s="41" t="s">
        <v>169</v>
      </c>
      <c r="B15" s="48">
        <v>12515</v>
      </c>
      <c r="C15" s="48">
        <v>12591</v>
      </c>
      <c r="D15" s="48">
        <v>12669</v>
      </c>
      <c r="E15" s="48">
        <v>12713</v>
      </c>
      <c r="F15" s="48">
        <v>12639</v>
      </c>
      <c r="G15" s="48">
        <v>12789</v>
      </c>
      <c r="H15" s="48">
        <v>12972</v>
      </c>
      <c r="I15" s="48">
        <v>12800</v>
      </c>
      <c r="J15" s="48">
        <v>12884</v>
      </c>
      <c r="K15" s="48">
        <v>12871</v>
      </c>
      <c r="L15" s="48">
        <v>12687</v>
      </c>
      <c r="M15" s="48">
        <v>12474</v>
      </c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</row>
    <row r="16" spans="1:42" s="14" customFormat="1" ht="12.75" customHeight="1" x14ac:dyDescent="0.2">
      <c r="A16" s="41" t="s">
        <v>170</v>
      </c>
      <c r="B16" s="48">
        <v>17743</v>
      </c>
      <c r="C16" s="48">
        <v>17840</v>
      </c>
      <c r="D16" s="48">
        <v>18151</v>
      </c>
      <c r="E16" s="48">
        <v>18795</v>
      </c>
      <c r="F16" s="48">
        <v>18838</v>
      </c>
      <c r="G16" s="48">
        <v>18957</v>
      </c>
      <c r="H16" s="48">
        <v>18915</v>
      </c>
      <c r="I16" s="48">
        <v>18964</v>
      </c>
      <c r="J16" s="48">
        <v>18817</v>
      </c>
      <c r="K16" s="48">
        <v>18658</v>
      </c>
      <c r="L16" s="48">
        <v>18642</v>
      </c>
      <c r="M16" s="48">
        <v>18354</v>
      </c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</row>
    <row r="17" spans="1:42" s="14" customFormat="1" ht="12.75" customHeight="1" x14ac:dyDescent="0.2">
      <c r="A17" s="41" t="s">
        <v>4</v>
      </c>
      <c r="B17" s="48">
        <v>3039</v>
      </c>
      <c r="C17" s="48">
        <v>3054</v>
      </c>
      <c r="D17" s="48">
        <v>3056</v>
      </c>
      <c r="E17" s="48">
        <v>3132</v>
      </c>
      <c r="F17" s="48">
        <v>3200</v>
      </c>
      <c r="G17" s="48">
        <v>3216</v>
      </c>
      <c r="H17" s="48">
        <v>3198</v>
      </c>
      <c r="I17" s="48">
        <v>3161</v>
      </c>
      <c r="J17" s="48">
        <v>3210</v>
      </c>
      <c r="K17" s="48">
        <v>3212</v>
      </c>
      <c r="L17" s="48">
        <v>3266</v>
      </c>
      <c r="M17" s="48">
        <v>3203</v>
      </c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</row>
    <row r="18" spans="1:42" s="14" customFormat="1" ht="21" customHeight="1" x14ac:dyDescent="0.2">
      <c r="A18" s="41" t="s">
        <v>5</v>
      </c>
      <c r="B18" s="48">
        <v>16283</v>
      </c>
      <c r="C18" s="48">
        <v>16284</v>
      </c>
      <c r="D18" s="48">
        <v>16387</v>
      </c>
      <c r="E18" s="48">
        <v>16403</v>
      </c>
      <c r="F18" s="48">
        <v>16329</v>
      </c>
      <c r="G18" s="48">
        <v>16161</v>
      </c>
      <c r="H18" s="48">
        <v>16310</v>
      </c>
      <c r="I18" s="48">
        <v>16518</v>
      </c>
      <c r="J18" s="48">
        <v>16786</v>
      </c>
      <c r="K18" s="48">
        <v>17010</v>
      </c>
      <c r="L18" s="48">
        <v>17016</v>
      </c>
      <c r="M18" s="48">
        <v>16894</v>
      </c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</row>
    <row r="19" spans="1:42" s="14" customFormat="1" ht="12.75" customHeight="1" x14ac:dyDescent="0.2">
      <c r="A19" s="41" t="s">
        <v>6</v>
      </c>
      <c r="B19" s="48">
        <v>6977</v>
      </c>
      <c r="C19" s="48">
        <v>7049</v>
      </c>
      <c r="D19" s="48">
        <v>6925</v>
      </c>
      <c r="E19" s="48">
        <v>6983</v>
      </c>
      <c r="F19" s="48">
        <v>7000</v>
      </c>
      <c r="G19" s="48">
        <v>7078</v>
      </c>
      <c r="H19" s="48">
        <v>7154</v>
      </c>
      <c r="I19" s="48">
        <v>7046</v>
      </c>
      <c r="J19" s="48">
        <v>6996</v>
      </c>
      <c r="K19" s="48">
        <v>7077</v>
      </c>
      <c r="L19" s="48">
        <v>7889</v>
      </c>
      <c r="M19" s="48">
        <v>7111</v>
      </c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</row>
    <row r="20" spans="1:42" s="14" customFormat="1" ht="12.75" customHeight="1" x14ac:dyDescent="0.2">
      <c r="A20" s="41" t="s">
        <v>171</v>
      </c>
      <c r="B20" s="48">
        <v>11819</v>
      </c>
      <c r="C20" s="48">
        <v>11801</v>
      </c>
      <c r="D20" s="48">
        <v>11932</v>
      </c>
      <c r="E20" s="48">
        <v>11910</v>
      </c>
      <c r="F20" s="48">
        <v>12027</v>
      </c>
      <c r="G20" s="48">
        <v>11990</v>
      </c>
      <c r="H20" s="48">
        <v>11983</v>
      </c>
      <c r="I20" s="48">
        <v>11975</v>
      </c>
      <c r="J20" s="48">
        <v>11984</v>
      </c>
      <c r="K20" s="48">
        <v>12048</v>
      </c>
      <c r="L20" s="48">
        <v>12082</v>
      </c>
      <c r="M20" s="48">
        <v>12001</v>
      </c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</row>
    <row r="21" spans="1:42" s="14" customFormat="1" ht="12.75" customHeight="1" x14ac:dyDescent="0.2">
      <c r="A21" s="41" t="s">
        <v>7</v>
      </c>
      <c r="B21" s="48">
        <v>24781</v>
      </c>
      <c r="C21" s="48">
        <v>25015</v>
      </c>
      <c r="D21" s="48">
        <v>25306</v>
      </c>
      <c r="E21" s="48">
        <v>25309</v>
      </c>
      <c r="F21" s="48">
        <v>25379</v>
      </c>
      <c r="G21" s="48">
        <v>26763</v>
      </c>
      <c r="H21" s="48">
        <v>27038</v>
      </c>
      <c r="I21" s="48">
        <v>26645</v>
      </c>
      <c r="J21" s="48">
        <v>26919</v>
      </c>
      <c r="K21" s="48">
        <v>27051</v>
      </c>
      <c r="L21" s="48">
        <v>26986</v>
      </c>
      <c r="M21" s="48">
        <v>26887</v>
      </c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</row>
    <row r="22" spans="1:42" s="14" customFormat="1" ht="12.75" customHeight="1" x14ac:dyDescent="0.2">
      <c r="A22" s="41" t="s">
        <v>8</v>
      </c>
      <c r="B22" s="48">
        <v>930</v>
      </c>
      <c r="C22" s="48">
        <v>935</v>
      </c>
      <c r="D22" s="48">
        <v>939</v>
      </c>
      <c r="E22" s="48">
        <v>943</v>
      </c>
      <c r="F22" s="48">
        <v>965</v>
      </c>
      <c r="G22" s="48">
        <v>950</v>
      </c>
      <c r="H22" s="48">
        <v>953</v>
      </c>
      <c r="I22" s="48">
        <v>961</v>
      </c>
      <c r="J22" s="48">
        <v>960</v>
      </c>
      <c r="K22" s="48">
        <v>982</v>
      </c>
      <c r="L22" s="48">
        <v>985</v>
      </c>
      <c r="M22" s="48">
        <v>963</v>
      </c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</row>
    <row r="23" spans="1:42" s="14" customFormat="1" ht="12.75" customHeight="1" x14ac:dyDescent="0.2">
      <c r="A23" s="41" t="s">
        <v>172</v>
      </c>
      <c r="B23" s="48">
        <v>26870</v>
      </c>
      <c r="C23" s="48">
        <v>27272</v>
      </c>
      <c r="D23" s="48">
        <v>27570</v>
      </c>
      <c r="E23" s="48">
        <v>27663</v>
      </c>
      <c r="F23" s="48">
        <v>27676</v>
      </c>
      <c r="G23" s="48">
        <v>27792</v>
      </c>
      <c r="H23" s="48">
        <v>27828</v>
      </c>
      <c r="I23" s="48">
        <v>27938</v>
      </c>
      <c r="J23" s="48">
        <v>27889</v>
      </c>
      <c r="K23" s="48">
        <v>28051</v>
      </c>
      <c r="L23" s="48">
        <v>27925</v>
      </c>
      <c r="M23" s="48">
        <v>27727</v>
      </c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</row>
    <row r="24" spans="1:42" s="14" customFormat="1" ht="21" customHeight="1" x14ac:dyDescent="0.2">
      <c r="A24" s="41" t="s">
        <v>173</v>
      </c>
      <c r="B24" s="48">
        <v>7871</v>
      </c>
      <c r="C24" s="48">
        <v>7908</v>
      </c>
      <c r="D24" s="48">
        <v>7912</v>
      </c>
      <c r="E24" s="48">
        <v>7920</v>
      </c>
      <c r="F24" s="48">
        <v>7998</v>
      </c>
      <c r="G24" s="48">
        <v>8038</v>
      </c>
      <c r="H24" s="48">
        <v>8109</v>
      </c>
      <c r="I24" s="48">
        <v>8254</v>
      </c>
      <c r="J24" s="48">
        <v>7887</v>
      </c>
      <c r="K24" s="48">
        <v>7993</v>
      </c>
      <c r="L24" s="48">
        <v>7933</v>
      </c>
      <c r="M24" s="48">
        <v>7723</v>
      </c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</row>
    <row r="25" spans="1:42" s="14" customFormat="1" ht="12.75" customHeight="1" x14ac:dyDescent="0.2">
      <c r="A25" s="41" t="s">
        <v>9</v>
      </c>
      <c r="B25" s="48">
        <v>3437</v>
      </c>
      <c r="C25" s="48">
        <v>3442</v>
      </c>
      <c r="D25" s="48">
        <v>3477</v>
      </c>
      <c r="E25" s="48">
        <v>3258</v>
      </c>
      <c r="F25" s="48">
        <v>3270</v>
      </c>
      <c r="G25" s="48">
        <v>3306</v>
      </c>
      <c r="H25" s="48">
        <v>3337</v>
      </c>
      <c r="I25" s="48">
        <v>3386</v>
      </c>
      <c r="J25" s="48">
        <v>3336</v>
      </c>
      <c r="K25" s="48">
        <v>3377</v>
      </c>
      <c r="L25" s="48">
        <v>3375</v>
      </c>
      <c r="M25" s="48">
        <v>3331</v>
      </c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</row>
    <row r="26" spans="1:42" s="14" customFormat="1" ht="12.75" customHeight="1" x14ac:dyDescent="0.2">
      <c r="A26" s="41" t="s">
        <v>174</v>
      </c>
      <c r="B26" s="48">
        <v>32577</v>
      </c>
      <c r="C26" s="48">
        <v>32861</v>
      </c>
      <c r="D26" s="48">
        <v>32978</v>
      </c>
      <c r="E26" s="48">
        <v>33203</v>
      </c>
      <c r="F26" s="48">
        <v>33277</v>
      </c>
      <c r="G26" s="48">
        <v>33432</v>
      </c>
      <c r="H26" s="48">
        <v>33750</v>
      </c>
      <c r="I26" s="48">
        <v>33887</v>
      </c>
      <c r="J26" s="48">
        <v>34002</v>
      </c>
      <c r="K26" s="48">
        <v>34382</v>
      </c>
      <c r="L26" s="48">
        <v>34564</v>
      </c>
      <c r="M26" s="48">
        <v>34170</v>
      </c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</row>
    <row r="27" spans="1:42" s="14" customFormat="1" ht="21" customHeight="1" x14ac:dyDescent="0.2">
      <c r="A27" s="41" t="s">
        <v>175</v>
      </c>
      <c r="B27" s="48">
        <v>12739</v>
      </c>
      <c r="C27" s="48">
        <v>12994</v>
      </c>
      <c r="D27" s="48">
        <v>12815</v>
      </c>
      <c r="E27" s="48">
        <v>12903</v>
      </c>
      <c r="F27" s="48">
        <v>12868</v>
      </c>
      <c r="G27" s="48">
        <v>12997</v>
      </c>
      <c r="H27" s="48">
        <v>13063</v>
      </c>
      <c r="I27" s="48">
        <v>12764</v>
      </c>
      <c r="J27" s="48">
        <v>12941</v>
      </c>
      <c r="K27" s="48">
        <v>12919</v>
      </c>
      <c r="L27" s="48">
        <v>13552</v>
      </c>
      <c r="M27" s="48">
        <v>13487</v>
      </c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</row>
    <row r="28" spans="1:42" s="14" customFormat="1" ht="21" customHeight="1" x14ac:dyDescent="0.2">
      <c r="A28" s="41" t="s">
        <v>176</v>
      </c>
      <c r="B28" s="48">
        <v>40821</v>
      </c>
      <c r="C28" s="48">
        <v>40601</v>
      </c>
      <c r="D28" s="48">
        <v>40513</v>
      </c>
      <c r="E28" s="48">
        <v>40412</v>
      </c>
      <c r="F28" s="48">
        <v>40920</v>
      </c>
      <c r="G28" s="48">
        <v>41048</v>
      </c>
      <c r="H28" s="48">
        <v>41127</v>
      </c>
      <c r="I28" s="48">
        <v>41239</v>
      </c>
      <c r="J28" s="48">
        <v>40917</v>
      </c>
      <c r="K28" s="48">
        <v>42134</v>
      </c>
      <c r="L28" s="48">
        <v>42278</v>
      </c>
      <c r="M28" s="48">
        <v>42071</v>
      </c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</row>
    <row r="29" spans="1:42" s="14" customFormat="1" ht="21" customHeight="1" x14ac:dyDescent="0.2">
      <c r="A29" s="41" t="s">
        <v>177</v>
      </c>
      <c r="B29" s="48">
        <v>14993</v>
      </c>
      <c r="C29" s="48">
        <v>15056</v>
      </c>
      <c r="D29" s="48">
        <v>15231</v>
      </c>
      <c r="E29" s="48">
        <v>15133</v>
      </c>
      <c r="F29" s="48">
        <v>15304</v>
      </c>
      <c r="G29" s="48">
        <v>15458</v>
      </c>
      <c r="H29" s="48">
        <v>15413</v>
      </c>
      <c r="I29" s="48">
        <v>15385</v>
      </c>
      <c r="J29" s="48">
        <v>15305</v>
      </c>
      <c r="K29" s="48">
        <v>15357</v>
      </c>
      <c r="L29" s="48">
        <v>15244</v>
      </c>
      <c r="M29" s="48">
        <v>15152</v>
      </c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</row>
    <row r="30" spans="1:42" s="14" customFormat="1" ht="12.75" customHeight="1" x14ac:dyDescent="0.2">
      <c r="A30" s="41" t="s">
        <v>10</v>
      </c>
      <c r="B30" s="48">
        <v>8557</v>
      </c>
      <c r="C30" s="48">
        <v>8667</v>
      </c>
      <c r="D30" s="48">
        <v>8717</v>
      </c>
      <c r="E30" s="48">
        <v>8634</v>
      </c>
      <c r="F30" s="48">
        <v>8670</v>
      </c>
      <c r="G30" s="48">
        <v>8584</v>
      </c>
      <c r="H30" s="48">
        <v>8598</v>
      </c>
      <c r="I30" s="48">
        <v>8619</v>
      </c>
      <c r="J30" s="48">
        <v>8545</v>
      </c>
      <c r="K30" s="48">
        <v>8540</v>
      </c>
      <c r="L30" s="48">
        <v>8305</v>
      </c>
      <c r="M30" s="48">
        <v>8307</v>
      </c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</row>
    <row r="31" spans="1:42" s="12" customFormat="1" ht="13.5" customHeight="1" x14ac:dyDescent="0.2">
      <c r="A31" s="42" t="s">
        <v>56</v>
      </c>
      <c r="B31" s="52">
        <f>#N/A</f>
        <v>329473</v>
      </c>
      <c r="C31" s="52">
        <f>#N/A</f>
        <v>330068</v>
      </c>
      <c r="D31" s="52">
        <f>#N/A</f>
        <v>332310</v>
      </c>
      <c r="E31" s="52">
        <f>#N/A</f>
        <v>333383</v>
      </c>
      <c r="F31" s="52">
        <f>#N/A</f>
        <v>333760</v>
      </c>
      <c r="G31" s="52">
        <f>#N/A</f>
        <v>335898</v>
      </c>
      <c r="H31" s="52">
        <f>#N/A</f>
        <v>337213</v>
      </c>
      <c r="I31" s="52">
        <f>SUM(I11:I30)</f>
        <v>336984</v>
      </c>
      <c r="J31" s="52">
        <f>SUM(J11:J30)</f>
        <v>337221</v>
      </c>
      <c r="K31" s="52">
        <f>SUM(K11:K30)</f>
        <v>340127</v>
      </c>
      <c r="L31" s="52">
        <f>SUM(L11:L30)</f>
        <v>341155</v>
      </c>
      <c r="M31" s="52">
        <f>SUM(M11:M30)</f>
        <v>338376</v>
      </c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</row>
    <row r="32" spans="1:42" x14ac:dyDescent="0.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</row>
    <row r="33" spans="1:42" x14ac:dyDescent="0.2">
      <c r="B33" s="29"/>
      <c r="C33" s="29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</row>
    <row r="34" spans="1:42" customFormat="1" ht="11.25" customHeight="1" x14ac:dyDescent="0.2">
      <c r="A34" s="79" t="s">
        <v>199</v>
      </c>
      <c r="B34" s="13"/>
      <c r="C34" s="13"/>
      <c r="D34" s="17"/>
      <c r="E34" s="17"/>
      <c r="F34" s="17"/>
      <c r="G34" s="17"/>
      <c r="H34" s="17"/>
      <c r="I34" s="17"/>
      <c r="J34" s="17"/>
      <c r="K34" s="17"/>
      <c r="L34" s="17"/>
      <c r="M34" s="17"/>
    </row>
    <row r="35" spans="1:42" customFormat="1" x14ac:dyDescent="0.2">
      <c r="A35" s="19"/>
      <c r="B35" s="19"/>
      <c r="C35" s="19"/>
      <c r="D35" s="17"/>
      <c r="E35" s="17"/>
      <c r="I35" s="17"/>
      <c r="J35" s="17"/>
      <c r="K35" s="17"/>
      <c r="L35" s="17"/>
    </row>
    <row r="36" spans="1:42" customFormat="1" x14ac:dyDescent="0.2">
      <c r="A36" s="17"/>
      <c r="B36" s="17"/>
      <c r="C36" s="17"/>
      <c r="D36" s="17"/>
      <c r="E36" s="17"/>
      <c r="I36" s="17"/>
      <c r="J36" s="17"/>
      <c r="K36" s="17"/>
      <c r="L36" s="17"/>
    </row>
    <row r="37" spans="1:42" x14ac:dyDescent="0.2">
      <c r="A37" s="18"/>
      <c r="B37" s="18"/>
      <c r="C37" s="18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</row>
    <row r="38" spans="1:42" x14ac:dyDescent="0.2">
      <c r="A38" s="28"/>
      <c r="B38" s="13"/>
      <c r="C38" s="13"/>
    </row>
  </sheetData>
  <mergeCells count="4">
    <mergeCell ref="A9:A10"/>
    <mergeCell ref="B9:M9"/>
    <mergeCell ref="A7:M7"/>
    <mergeCell ref="A8:M8"/>
  </mergeCells>
  <printOptions horizontalCentered="1"/>
  <pageMargins left="0.39370078740157483" right="0.39370078740157483" top="0.39370078740157483" bottom="0.39370078740157483" header="0" footer="0"/>
  <pageSetup scale="99" orientation="landscape" r:id="rId1"/>
  <headerFooter alignWithMargins="0">
    <oddFooter>&amp;L&amp;8&amp;G&amp;C&amp;8www.iieg.gob.mx&amp;R&amp;G</oddFooter>
  </headerFooter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38"/>
  <sheetViews>
    <sheetView workbookViewId="0">
      <selection activeCell="R17" sqref="R17"/>
    </sheetView>
  </sheetViews>
  <sheetFormatPr baseColWidth="10" defaultColWidth="7.5703125" defaultRowHeight="12.75" x14ac:dyDescent="0.2"/>
  <cols>
    <col min="1" max="1" width="46.140625" style="1" customWidth="1"/>
    <col min="2" max="3" width="7.28515625" style="1" customWidth="1"/>
    <col min="4" max="13" width="7.28515625" style="18" customWidth="1"/>
    <col min="14" max="16384" width="7.5703125" style="1"/>
  </cols>
  <sheetData>
    <row r="1" spans="1:42" ht="20.25" x14ac:dyDescent="0.2">
      <c r="A1" s="44" t="s">
        <v>183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</row>
    <row r="2" spans="1:42" s="3" customFormat="1" ht="15.75" customHeight="1" x14ac:dyDescent="0.2">
      <c r="A2" s="43" t="s">
        <v>180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</row>
    <row r="3" spans="1:42" s="3" customFormat="1" ht="15.75" customHeight="1" x14ac:dyDescent="0.2">
      <c r="A3" s="43" t="s">
        <v>179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</row>
    <row r="4" spans="1:42" s="6" customFormat="1" x14ac:dyDescent="0.2">
      <c r="A4" s="43" t="s">
        <v>53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</row>
    <row r="5" spans="1:42" s="6" customFormat="1" x14ac:dyDescent="0.2">
      <c r="A5" s="43">
        <v>2013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</row>
    <row r="6" spans="1:42" s="10" customFormat="1" ht="15.75" x14ac:dyDescent="0.25">
      <c r="A6" s="11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</row>
    <row r="7" spans="1:42" s="10" customFormat="1" ht="15.75" x14ac:dyDescent="0.25">
      <c r="A7" s="213" t="s">
        <v>184</v>
      </c>
      <c r="B7" s="213"/>
      <c r="C7" s="213"/>
      <c r="D7" s="213"/>
      <c r="E7" s="213"/>
      <c r="F7" s="213"/>
      <c r="G7" s="213"/>
      <c r="H7" s="213"/>
      <c r="I7" s="213"/>
      <c r="J7" s="213"/>
      <c r="K7" s="213"/>
      <c r="L7" s="213"/>
      <c r="M7" s="213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</row>
    <row r="8" spans="1:42" s="10" customFormat="1" ht="15.75" x14ac:dyDescent="0.25">
      <c r="A8" s="215" t="s">
        <v>198</v>
      </c>
      <c r="B8" s="215"/>
      <c r="C8" s="215"/>
      <c r="D8" s="215"/>
      <c r="E8" s="215"/>
      <c r="F8" s="215"/>
      <c r="G8" s="215"/>
      <c r="H8" s="215"/>
      <c r="I8" s="215"/>
      <c r="J8" s="215"/>
      <c r="K8" s="215"/>
      <c r="L8" s="215"/>
      <c r="M8" s="215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</row>
    <row r="9" spans="1:42" s="12" customFormat="1" ht="11.25" x14ac:dyDescent="0.2">
      <c r="A9" s="210" t="s">
        <v>55</v>
      </c>
      <c r="B9" s="210">
        <v>2013</v>
      </c>
      <c r="C9" s="210"/>
      <c r="D9" s="210"/>
      <c r="E9" s="210"/>
      <c r="F9" s="210"/>
      <c r="G9" s="210"/>
      <c r="H9" s="210"/>
      <c r="I9" s="210"/>
      <c r="J9" s="210"/>
      <c r="K9" s="210"/>
      <c r="L9" s="210"/>
      <c r="M9" s="210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</row>
    <row r="10" spans="1:42" s="12" customFormat="1" ht="11.25" x14ac:dyDescent="0.2">
      <c r="A10" s="210"/>
      <c r="B10" s="169" t="s">
        <v>41</v>
      </c>
      <c r="C10" s="169" t="s">
        <v>42</v>
      </c>
      <c r="D10" s="169" t="s">
        <v>43</v>
      </c>
      <c r="E10" s="169" t="s">
        <v>44</v>
      </c>
      <c r="F10" s="169" t="s">
        <v>45</v>
      </c>
      <c r="G10" s="169" t="s">
        <v>46</v>
      </c>
      <c r="H10" s="169" t="s">
        <v>47</v>
      </c>
      <c r="I10" s="169" t="s">
        <v>48</v>
      </c>
      <c r="J10" s="169" t="s">
        <v>49</v>
      </c>
      <c r="K10" s="169" t="s">
        <v>50</v>
      </c>
      <c r="L10" s="169" t="s">
        <v>51</v>
      </c>
      <c r="M10" s="169" t="s">
        <v>52</v>
      </c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</row>
    <row r="11" spans="1:42" s="14" customFormat="1" ht="12.75" customHeight="1" x14ac:dyDescent="0.2">
      <c r="A11" s="49" t="s">
        <v>0</v>
      </c>
      <c r="B11" s="46">
        <v>65516</v>
      </c>
      <c r="C11" s="46">
        <v>65846</v>
      </c>
      <c r="D11" s="46">
        <v>65997</v>
      </c>
      <c r="E11" s="46">
        <v>66684</v>
      </c>
      <c r="F11" s="46">
        <v>66428</v>
      </c>
      <c r="G11" s="46">
        <v>67366</v>
      </c>
      <c r="H11" s="46">
        <v>68427</v>
      </c>
      <c r="I11" s="46">
        <v>69309</v>
      </c>
      <c r="J11" s="46">
        <v>70030</v>
      </c>
      <c r="K11" s="46">
        <v>71615</v>
      </c>
      <c r="L11" s="46">
        <v>72304</v>
      </c>
      <c r="M11" s="46">
        <v>71712</v>
      </c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</row>
    <row r="12" spans="1:42" s="14" customFormat="1" ht="12.75" customHeight="1" x14ac:dyDescent="0.2">
      <c r="A12" s="41" t="s">
        <v>1</v>
      </c>
      <c r="B12" s="48">
        <v>16705</v>
      </c>
      <c r="C12" s="48">
        <v>16727</v>
      </c>
      <c r="D12" s="48">
        <v>16795</v>
      </c>
      <c r="E12" s="48">
        <v>16825</v>
      </c>
      <c r="F12" s="48">
        <v>16971</v>
      </c>
      <c r="G12" s="48">
        <v>16741</v>
      </c>
      <c r="H12" s="48">
        <v>16641</v>
      </c>
      <c r="I12" s="48">
        <v>16460</v>
      </c>
      <c r="J12" s="48">
        <v>16320</v>
      </c>
      <c r="K12" s="48">
        <v>16344</v>
      </c>
      <c r="L12" s="48">
        <v>16305</v>
      </c>
      <c r="M12" s="48">
        <v>16083</v>
      </c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</row>
    <row r="13" spans="1:42" s="14" customFormat="1" ht="12.75" customHeight="1" x14ac:dyDescent="0.2">
      <c r="A13" s="41" t="s">
        <v>14</v>
      </c>
      <c r="B13" s="48">
        <v>848</v>
      </c>
      <c r="C13" s="48">
        <v>845</v>
      </c>
      <c r="D13" s="50">
        <v>853</v>
      </c>
      <c r="E13" s="50">
        <v>879</v>
      </c>
      <c r="F13" s="50">
        <v>879</v>
      </c>
      <c r="G13" s="50">
        <v>871</v>
      </c>
      <c r="H13" s="50">
        <v>885</v>
      </c>
      <c r="I13" s="50">
        <v>872</v>
      </c>
      <c r="J13" s="50">
        <v>871</v>
      </c>
      <c r="K13" s="50">
        <v>874</v>
      </c>
      <c r="L13" s="50">
        <v>863</v>
      </c>
      <c r="M13" s="50">
        <v>794</v>
      </c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</row>
    <row r="14" spans="1:42" s="14" customFormat="1" ht="12.75" customHeight="1" x14ac:dyDescent="0.2">
      <c r="A14" s="41" t="s">
        <v>3</v>
      </c>
      <c r="B14" s="48">
        <v>5431</v>
      </c>
      <c r="C14" s="48">
        <v>5423</v>
      </c>
      <c r="D14" s="48">
        <v>5443</v>
      </c>
      <c r="E14" s="48">
        <v>5446</v>
      </c>
      <c r="F14" s="48">
        <v>5500</v>
      </c>
      <c r="G14" s="48">
        <v>5864</v>
      </c>
      <c r="H14" s="48">
        <v>5869</v>
      </c>
      <c r="I14" s="48">
        <v>5481</v>
      </c>
      <c r="J14" s="48">
        <v>5465</v>
      </c>
      <c r="K14" s="48">
        <v>5516</v>
      </c>
      <c r="L14" s="48">
        <v>5480</v>
      </c>
      <c r="M14" s="48">
        <v>5423</v>
      </c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</row>
    <row r="15" spans="1:42" s="14" customFormat="1" ht="21" customHeight="1" x14ac:dyDescent="0.2">
      <c r="A15" s="41" t="s">
        <v>169</v>
      </c>
      <c r="B15" s="48">
        <v>12382</v>
      </c>
      <c r="C15" s="48">
        <v>12646</v>
      </c>
      <c r="D15" s="48">
        <v>12609</v>
      </c>
      <c r="E15" s="48">
        <v>12516</v>
      </c>
      <c r="F15" s="48">
        <v>12391</v>
      </c>
      <c r="G15" s="48">
        <v>12560</v>
      </c>
      <c r="H15" s="48">
        <v>12889</v>
      </c>
      <c r="I15" s="48">
        <v>12426</v>
      </c>
      <c r="J15" s="48">
        <v>12423</v>
      </c>
      <c r="K15" s="48">
        <v>12246</v>
      </c>
      <c r="L15" s="48">
        <v>12338</v>
      </c>
      <c r="M15" s="48">
        <v>12268</v>
      </c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</row>
    <row r="16" spans="1:42" s="14" customFormat="1" ht="12.75" customHeight="1" x14ac:dyDescent="0.2">
      <c r="A16" s="41" t="s">
        <v>170</v>
      </c>
      <c r="B16" s="48">
        <v>18589</v>
      </c>
      <c r="C16" s="48">
        <v>18792</v>
      </c>
      <c r="D16" s="48">
        <v>18767</v>
      </c>
      <c r="E16" s="48">
        <v>18477</v>
      </c>
      <c r="F16" s="48">
        <v>18214</v>
      </c>
      <c r="G16" s="48">
        <v>17942</v>
      </c>
      <c r="H16" s="48">
        <v>17745</v>
      </c>
      <c r="I16" s="48">
        <v>17794</v>
      </c>
      <c r="J16" s="48">
        <v>17894</v>
      </c>
      <c r="K16" s="48">
        <v>17961</v>
      </c>
      <c r="L16" s="48">
        <v>18104</v>
      </c>
      <c r="M16" s="48">
        <v>17714</v>
      </c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</row>
    <row r="17" spans="1:42" s="14" customFormat="1" ht="12.75" customHeight="1" x14ac:dyDescent="0.2">
      <c r="A17" s="41" t="s">
        <v>4</v>
      </c>
      <c r="B17" s="48">
        <v>3416</v>
      </c>
      <c r="C17" s="48">
        <v>3436</v>
      </c>
      <c r="D17" s="48">
        <v>3495</v>
      </c>
      <c r="E17" s="48">
        <v>3529</v>
      </c>
      <c r="F17" s="48">
        <v>3576</v>
      </c>
      <c r="G17" s="48">
        <v>3574</v>
      </c>
      <c r="H17" s="48">
        <v>3551</v>
      </c>
      <c r="I17" s="48">
        <v>3552</v>
      </c>
      <c r="J17" s="48">
        <v>3505</v>
      </c>
      <c r="K17" s="48">
        <v>3520</v>
      </c>
      <c r="L17" s="48">
        <v>3543</v>
      </c>
      <c r="M17" s="48">
        <v>3500</v>
      </c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</row>
    <row r="18" spans="1:42" s="14" customFormat="1" ht="21" customHeight="1" x14ac:dyDescent="0.2">
      <c r="A18" s="41" t="s">
        <v>5</v>
      </c>
      <c r="B18" s="48">
        <v>16818</v>
      </c>
      <c r="C18" s="48">
        <v>16482</v>
      </c>
      <c r="D18" s="48">
        <v>16356</v>
      </c>
      <c r="E18" s="48">
        <v>16432</v>
      </c>
      <c r="F18" s="48">
        <v>16443</v>
      </c>
      <c r="G18" s="48">
        <v>16366</v>
      </c>
      <c r="H18" s="48">
        <v>16112</v>
      </c>
      <c r="I18" s="48">
        <v>16397</v>
      </c>
      <c r="J18" s="48">
        <v>16730</v>
      </c>
      <c r="K18" s="48">
        <v>16846</v>
      </c>
      <c r="L18" s="48">
        <v>16842</v>
      </c>
      <c r="M18" s="48">
        <v>16525</v>
      </c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</row>
    <row r="19" spans="1:42" s="14" customFormat="1" ht="12.75" customHeight="1" x14ac:dyDescent="0.2">
      <c r="A19" s="41" t="s">
        <v>6</v>
      </c>
      <c r="B19" s="48">
        <v>7002</v>
      </c>
      <c r="C19" s="48">
        <v>7172</v>
      </c>
      <c r="D19" s="48">
        <v>7175</v>
      </c>
      <c r="E19" s="48">
        <v>7271</v>
      </c>
      <c r="F19" s="48">
        <v>7371</v>
      </c>
      <c r="G19" s="48">
        <v>7312</v>
      </c>
      <c r="H19" s="48">
        <v>7537</v>
      </c>
      <c r="I19" s="48">
        <v>7742</v>
      </c>
      <c r="J19" s="48">
        <v>8039</v>
      </c>
      <c r="K19" s="48">
        <v>8083</v>
      </c>
      <c r="L19" s="48">
        <v>7672</v>
      </c>
      <c r="M19" s="48">
        <v>7655</v>
      </c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</row>
    <row r="20" spans="1:42" s="14" customFormat="1" ht="12.75" customHeight="1" x14ac:dyDescent="0.2">
      <c r="A20" s="41" t="s">
        <v>171</v>
      </c>
      <c r="B20" s="48">
        <v>11850</v>
      </c>
      <c r="C20" s="48">
        <v>11821</v>
      </c>
      <c r="D20" s="48">
        <v>11805</v>
      </c>
      <c r="E20" s="48">
        <v>11818</v>
      </c>
      <c r="F20" s="48">
        <v>11782</v>
      </c>
      <c r="G20" s="48">
        <v>11919</v>
      </c>
      <c r="H20" s="48">
        <v>11997</v>
      </c>
      <c r="I20" s="48">
        <v>11913</v>
      </c>
      <c r="J20" s="48">
        <v>11945</v>
      </c>
      <c r="K20" s="48">
        <v>12015</v>
      </c>
      <c r="L20" s="48">
        <v>12091</v>
      </c>
      <c r="M20" s="48">
        <v>11982</v>
      </c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</row>
    <row r="21" spans="1:42" s="14" customFormat="1" ht="12.75" customHeight="1" x14ac:dyDescent="0.2">
      <c r="A21" s="41" t="s">
        <v>7</v>
      </c>
      <c r="B21" s="48">
        <v>27222</v>
      </c>
      <c r="C21" s="48">
        <v>27103</v>
      </c>
      <c r="D21" s="48">
        <v>27237</v>
      </c>
      <c r="E21" s="48">
        <v>27787</v>
      </c>
      <c r="F21" s="48">
        <v>27945</v>
      </c>
      <c r="G21" s="48">
        <v>28653</v>
      </c>
      <c r="H21" s="48">
        <v>28887</v>
      </c>
      <c r="I21" s="48">
        <v>28977</v>
      </c>
      <c r="J21" s="48">
        <v>28940</v>
      </c>
      <c r="K21" s="48">
        <v>29123</v>
      </c>
      <c r="L21" s="48">
        <v>29101</v>
      </c>
      <c r="M21" s="48">
        <v>28779</v>
      </c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</row>
    <row r="22" spans="1:42" s="14" customFormat="1" ht="12.75" customHeight="1" x14ac:dyDescent="0.2">
      <c r="A22" s="41" t="s">
        <v>8</v>
      </c>
      <c r="B22" s="48">
        <v>976</v>
      </c>
      <c r="C22" s="48">
        <v>1015</v>
      </c>
      <c r="D22" s="48">
        <v>1026</v>
      </c>
      <c r="E22" s="48">
        <v>1028</v>
      </c>
      <c r="F22" s="48">
        <v>1034</v>
      </c>
      <c r="G22" s="48">
        <v>1040</v>
      </c>
      <c r="H22" s="48">
        <v>1046</v>
      </c>
      <c r="I22" s="48">
        <v>1056</v>
      </c>
      <c r="J22" s="48">
        <v>1070</v>
      </c>
      <c r="K22" s="48">
        <v>1068</v>
      </c>
      <c r="L22" s="48">
        <v>1064</v>
      </c>
      <c r="M22" s="48">
        <v>1041</v>
      </c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</row>
    <row r="23" spans="1:42" s="14" customFormat="1" ht="12.75" customHeight="1" x14ac:dyDescent="0.2">
      <c r="A23" s="41" t="s">
        <v>172</v>
      </c>
      <c r="B23" s="48">
        <v>28144</v>
      </c>
      <c r="C23" s="48">
        <v>28025</v>
      </c>
      <c r="D23" s="48">
        <v>28170</v>
      </c>
      <c r="E23" s="48">
        <v>28442</v>
      </c>
      <c r="F23" s="48">
        <v>28416</v>
      </c>
      <c r="G23" s="48">
        <v>28515</v>
      </c>
      <c r="H23" s="48">
        <v>28512</v>
      </c>
      <c r="I23" s="48">
        <v>28168</v>
      </c>
      <c r="J23" s="48">
        <v>28076</v>
      </c>
      <c r="K23" s="48">
        <v>27958</v>
      </c>
      <c r="L23" s="48">
        <v>27984</v>
      </c>
      <c r="M23" s="48">
        <v>27611</v>
      </c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</row>
    <row r="24" spans="1:42" s="14" customFormat="1" ht="21" customHeight="1" x14ac:dyDescent="0.2">
      <c r="A24" s="41" t="s">
        <v>173</v>
      </c>
      <c r="B24" s="48">
        <v>7607</v>
      </c>
      <c r="C24" s="48">
        <v>7539</v>
      </c>
      <c r="D24" s="48">
        <v>7467</v>
      </c>
      <c r="E24" s="48">
        <v>7480</v>
      </c>
      <c r="F24" s="48">
        <v>7460</v>
      </c>
      <c r="G24" s="48">
        <v>7473</v>
      </c>
      <c r="H24" s="48">
        <v>7051</v>
      </c>
      <c r="I24" s="48">
        <v>7001</v>
      </c>
      <c r="J24" s="48">
        <v>7081</v>
      </c>
      <c r="K24" s="48">
        <v>7088</v>
      </c>
      <c r="L24" s="48">
        <v>7090</v>
      </c>
      <c r="M24" s="48">
        <v>7081</v>
      </c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</row>
    <row r="25" spans="1:42" s="14" customFormat="1" ht="12.75" customHeight="1" x14ac:dyDescent="0.2">
      <c r="A25" s="41" t="s">
        <v>9</v>
      </c>
      <c r="B25" s="48">
        <v>3416</v>
      </c>
      <c r="C25" s="48">
        <v>3413</v>
      </c>
      <c r="D25" s="48">
        <v>3381</v>
      </c>
      <c r="E25" s="48">
        <v>3393</v>
      </c>
      <c r="F25" s="48">
        <v>3632</v>
      </c>
      <c r="G25" s="48">
        <v>3357</v>
      </c>
      <c r="H25" s="48">
        <v>3354</v>
      </c>
      <c r="I25" s="48">
        <v>3265</v>
      </c>
      <c r="J25" s="48">
        <v>3252</v>
      </c>
      <c r="K25" s="48">
        <v>3364</v>
      </c>
      <c r="L25" s="48">
        <v>3339</v>
      </c>
      <c r="M25" s="48">
        <v>3316</v>
      </c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</row>
    <row r="26" spans="1:42" s="14" customFormat="1" ht="12.75" customHeight="1" x14ac:dyDescent="0.2">
      <c r="A26" s="41" t="s">
        <v>174</v>
      </c>
      <c r="B26" s="48">
        <v>34416</v>
      </c>
      <c r="C26" s="48">
        <v>34628</v>
      </c>
      <c r="D26" s="48">
        <v>34746</v>
      </c>
      <c r="E26" s="48">
        <v>34997</v>
      </c>
      <c r="F26" s="48">
        <v>34811</v>
      </c>
      <c r="G26" s="48">
        <v>34800</v>
      </c>
      <c r="H26" s="48">
        <v>34581</v>
      </c>
      <c r="I26" s="48">
        <v>34494</v>
      </c>
      <c r="J26" s="48">
        <v>34468</v>
      </c>
      <c r="K26" s="48">
        <v>34477</v>
      </c>
      <c r="L26" s="48">
        <v>34508</v>
      </c>
      <c r="M26" s="48">
        <v>34265</v>
      </c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</row>
    <row r="27" spans="1:42" s="14" customFormat="1" ht="21" customHeight="1" x14ac:dyDescent="0.2">
      <c r="A27" s="41" t="s">
        <v>175</v>
      </c>
      <c r="B27" s="48">
        <v>13712</v>
      </c>
      <c r="C27" s="48">
        <v>13807</v>
      </c>
      <c r="D27" s="48">
        <v>13789</v>
      </c>
      <c r="E27" s="48">
        <v>13839</v>
      </c>
      <c r="F27" s="48">
        <v>13898</v>
      </c>
      <c r="G27" s="48">
        <v>13893</v>
      </c>
      <c r="H27" s="48">
        <v>13900</v>
      </c>
      <c r="I27" s="48">
        <v>13409</v>
      </c>
      <c r="J27" s="48">
        <v>13485</v>
      </c>
      <c r="K27" s="48">
        <v>13665</v>
      </c>
      <c r="L27" s="48">
        <v>14036</v>
      </c>
      <c r="M27" s="48">
        <v>14064</v>
      </c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</row>
    <row r="28" spans="1:42" s="14" customFormat="1" ht="21" customHeight="1" x14ac:dyDescent="0.2">
      <c r="A28" s="41" t="s">
        <v>176</v>
      </c>
      <c r="B28" s="48">
        <v>41446</v>
      </c>
      <c r="C28" s="48">
        <v>41769</v>
      </c>
      <c r="D28" s="48">
        <v>42204</v>
      </c>
      <c r="E28" s="48">
        <v>44509</v>
      </c>
      <c r="F28" s="48">
        <v>45358</v>
      </c>
      <c r="G28" s="48">
        <v>44523</v>
      </c>
      <c r="H28" s="48">
        <v>45898</v>
      </c>
      <c r="I28" s="48">
        <v>45610</v>
      </c>
      <c r="J28" s="48">
        <v>45577</v>
      </c>
      <c r="K28" s="48">
        <v>44250</v>
      </c>
      <c r="L28" s="48">
        <v>43195</v>
      </c>
      <c r="M28" s="48">
        <v>42984</v>
      </c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</row>
    <row r="29" spans="1:42" s="14" customFormat="1" ht="21" customHeight="1" x14ac:dyDescent="0.2">
      <c r="A29" s="41" t="s">
        <v>177</v>
      </c>
      <c r="B29" s="48">
        <v>15002</v>
      </c>
      <c r="C29" s="48">
        <v>15056</v>
      </c>
      <c r="D29" s="48">
        <v>15154</v>
      </c>
      <c r="E29" s="48">
        <v>15291</v>
      </c>
      <c r="F29" s="48">
        <v>15263</v>
      </c>
      <c r="G29" s="48">
        <v>15304</v>
      </c>
      <c r="H29" s="48">
        <v>15499</v>
      </c>
      <c r="I29" s="48">
        <v>15716</v>
      </c>
      <c r="J29" s="48">
        <v>16047</v>
      </c>
      <c r="K29" s="48">
        <v>16632</v>
      </c>
      <c r="L29" s="48">
        <v>16744</v>
      </c>
      <c r="M29" s="48">
        <v>16343</v>
      </c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</row>
    <row r="30" spans="1:42" s="14" customFormat="1" ht="12.75" customHeight="1" x14ac:dyDescent="0.2">
      <c r="A30" s="41" t="s">
        <v>10</v>
      </c>
      <c r="B30" s="48">
        <v>8176</v>
      </c>
      <c r="C30" s="48">
        <v>8216</v>
      </c>
      <c r="D30" s="48">
        <v>8499</v>
      </c>
      <c r="E30" s="48">
        <v>8579</v>
      </c>
      <c r="F30" s="48">
        <v>8672</v>
      </c>
      <c r="G30" s="48">
        <v>8741</v>
      </c>
      <c r="H30" s="48">
        <v>8777</v>
      </c>
      <c r="I30" s="48">
        <v>8219</v>
      </c>
      <c r="J30" s="48">
        <v>8177</v>
      </c>
      <c r="K30" s="48">
        <v>8285</v>
      </c>
      <c r="L30" s="48">
        <v>8237</v>
      </c>
      <c r="M30" s="48">
        <v>8158</v>
      </c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</row>
    <row r="31" spans="1:42" s="12" customFormat="1" ht="13.5" customHeight="1" x14ac:dyDescent="0.2">
      <c r="A31" s="42" t="s">
        <v>56</v>
      </c>
      <c r="B31" s="52">
        <f>#N/A</f>
        <v>338674</v>
      </c>
      <c r="C31" s="52">
        <f>#N/A</f>
        <v>339761</v>
      </c>
      <c r="D31" s="52">
        <f>#N/A</f>
        <v>340968</v>
      </c>
      <c r="E31" s="52">
        <f>#N/A</f>
        <v>345222</v>
      </c>
      <c r="F31" s="52">
        <f>#N/A</f>
        <v>346044</v>
      </c>
      <c r="G31" s="52">
        <f>#N/A</f>
        <v>346814</v>
      </c>
      <c r="H31" s="52">
        <f>#N/A</f>
        <v>349158</v>
      </c>
      <c r="I31" s="52">
        <f>#N/A</f>
        <v>347861</v>
      </c>
      <c r="J31" s="52">
        <f>#N/A</f>
        <v>349395</v>
      </c>
      <c r="K31" s="52">
        <f>#N/A</f>
        <v>350930</v>
      </c>
      <c r="L31" s="52">
        <f>#N/A</f>
        <v>350840</v>
      </c>
      <c r="M31" s="52">
        <f>#N/A</f>
        <v>347298</v>
      </c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</row>
    <row r="32" spans="1:42" x14ac:dyDescent="0.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</row>
    <row r="33" spans="1:42" x14ac:dyDescent="0.2">
      <c r="B33" s="29"/>
      <c r="C33" s="29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</row>
    <row r="34" spans="1:42" customFormat="1" ht="11.25" customHeight="1" x14ac:dyDescent="0.2">
      <c r="A34" s="79" t="s">
        <v>199</v>
      </c>
      <c r="B34" s="13"/>
      <c r="C34" s="13"/>
      <c r="D34" s="17"/>
      <c r="E34" s="17"/>
      <c r="F34" s="17"/>
      <c r="G34" s="17"/>
      <c r="H34" s="17"/>
      <c r="I34" s="17"/>
      <c r="J34" s="17"/>
      <c r="K34" s="17"/>
      <c r="L34" s="17"/>
      <c r="M34" s="17"/>
    </row>
    <row r="35" spans="1:42" customFormat="1" x14ac:dyDescent="0.2">
      <c r="A35" s="19"/>
      <c r="B35" s="19"/>
      <c r="C35" s="19"/>
      <c r="D35" s="17"/>
      <c r="E35" s="17"/>
      <c r="F35" s="17"/>
      <c r="G35" s="17"/>
      <c r="H35" s="17"/>
      <c r="I35" s="17"/>
      <c r="J35" s="17"/>
      <c r="K35" s="17"/>
      <c r="L35" s="17"/>
      <c r="M35" s="17"/>
    </row>
    <row r="36" spans="1:42" customFormat="1" x14ac:dyDescent="0.2">
      <c r="A36" s="17"/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</row>
    <row r="37" spans="1:42" x14ac:dyDescent="0.2">
      <c r="A37" s="18"/>
      <c r="B37" s="18"/>
      <c r="C37" s="18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</row>
    <row r="38" spans="1:42" x14ac:dyDescent="0.2">
      <c r="A38" s="28"/>
      <c r="B38" s="13"/>
      <c r="C38" s="13"/>
    </row>
  </sheetData>
  <mergeCells count="4">
    <mergeCell ref="A7:M7"/>
    <mergeCell ref="A8:M8"/>
    <mergeCell ref="A9:A10"/>
    <mergeCell ref="B9:M9"/>
  </mergeCells>
  <printOptions horizontalCentered="1"/>
  <pageMargins left="0.39370078740157483" right="0.39370078740157483" top="0.39370078740157483" bottom="0.39370078740157483" header="0" footer="0"/>
  <pageSetup scale="99" orientation="landscape" r:id="rId1"/>
  <headerFooter alignWithMargins="0">
    <oddFooter>&amp;L&amp;8&amp;G&amp;C&amp;8www.iieg.gob.mx&amp;R&amp;G</oddFooter>
  </headerFooter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38"/>
  <sheetViews>
    <sheetView workbookViewId="0">
      <selection activeCell="R17" sqref="R17"/>
    </sheetView>
  </sheetViews>
  <sheetFormatPr baseColWidth="10" defaultColWidth="7.5703125" defaultRowHeight="12.75" x14ac:dyDescent="0.2"/>
  <cols>
    <col min="1" max="1" width="46.140625" style="1" customWidth="1"/>
    <col min="2" max="4" width="6.85546875" style="1" bestFit="1" customWidth="1"/>
    <col min="5" max="13" width="6.85546875" style="18" bestFit="1" customWidth="1"/>
    <col min="14" max="16384" width="7.5703125" style="1"/>
  </cols>
  <sheetData>
    <row r="1" spans="1:42" ht="20.25" x14ac:dyDescent="0.2">
      <c r="A1" s="44" t="s">
        <v>183</v>
      </c>
      <c r="B1" s="2"/>
      <c r="C1" s="2"/>
      <c r="D1" s="2"/>
      <c r="E1"/>
      <c r="F1"/>
      <c r="G1"/>
      <c r="H1"/>
      <c r="I1"/>
      <c r="J1"/>
      <c r="K1"/>
      <c r="L1"/>
      <c r="M1"/>
      <c r="N1"/>
      <c r="O1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</row>
    <row r="2" spans="1:42" s="3" customFormat="1" ht="15.75" customHeight="1" x14ac:dyDescent="0.2">
      <c r="A2" s="43" t="s">
        <v>180</v>
      </c>
      <c r="B2" s="43"/>
      <c r="C2" s="43"/>
      <c r="D2" s="43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43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</row>
    <row r="3" spans="1:42" s="3" customFormat="1" ht="15.75" customHeight="1" x14ac:dyDescent="0.2">
      <c r="A3" s="43" t="s">
        <v>179</v>
      </c>
      <c r="B3" s="43"/>
      <c r="C3" s="43"/>
      <c r="D3" s="43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43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</row>
    <row r="4" spans="1:42" s="6" customFormat="1" x14ac:dyDescent="0.2">
      <c r="A4" s="43" t="s">
        <v>53</v>
      </c>
      <c r="B4" s="43"/>
      <c r="C4" s="43"/>
      <c r="D4" s="43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43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</row>
    <row r="5" spans="1:42" s="6" customFormat="1" x14ac:dyDescent="0.2">
      <c r="A5" s="43">
        <v>2014</v>
      </c>
      <c r="B5" s="43"/>
      <c r="C5" s="43"/>
      <c r="D5" s="43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43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</row>
    <row r="6" spans="1:42" s="10" customFormat="1" ht="15.75" x14ac:dyDescent="0.25">
      <c r="A6" s="11"/>
      <c r="B6" s="11"/>
      <c r="C6" s="11"/>
      <c r="D6" s="11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</row>
    <row r="7" spans="1:42" s="10" customFormat="1" ht="15.75" x14ac:dyDescent="0.25">
      <c r="A7" s="213" t="s">
        <v>184</v>
      </c>
      <c r="B7" s="213"/>
      <c r="C7" s="213"/>
      <c r="D7" s="213"/>
      <c r="E7" s="213"/>
      <c r="F7" s="213"/>
      <c r="G7" s="213"/>
      <c r="H7" s="213"/>
      <c r="I7" s="213"/>
      <c r="J7" s="213"/>
      <c r="K7" s="213"/>
      <c r="L7" s="213"/>
      <c r="M7" s="213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</row>
    <row r="8" spans="1:42" s="10" customFormat="1" ht="15.75" x14ac:dyDescent="0.25">
      <c r="A8" s="216" t="s">
        <v>200</v>
      </c>
      <c r="B8" s="216"/>
      <c r="C8" s="216"/>
      <c r="D8" s="216"/>
      <c r="E8" s="216"/>
      <c r="F8" s="216"/>
      <c r="G8" s="216"/>
      <c r="H8" s="216"/>
      <c r="I8" s="216"/>
      <c r="J8" s="216"/>
      <c r="K8" s="216"/>
      <c r="L8" s="216"/>
      <c r="M8" s="216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</row>
    <row r="9" spans="1:42" s="12" customFormat="1" ht="15.75" customHeight="1" x14ac:dyDescent="0.2">
      <c r="A9" s="210" t="s">
        <v>55</v>
      </c>
      <c r="B9" s="217">
        <v>2014</v>
      </c>
      <c r="C9" s="217"/>
      <c r="D9" s="217"/>
      <c r="E9" s="217"/>
      <c r="F9" s="217"/>
      <c r="G9" s="217"/>
      <c r="H9" s="217"/>
      <c r="I9" s="217"/>
      <c r="J9" s="217"/>
      <c r="K9" s="217"/>
      <c r="L9" s="217"/>
      <c r="M9" s="21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</row>
    <row r="10" spans="1:42" s="12" customFormat="1" ht="11.25" x14ac:dyDescent="0.2">
      <c r="A10" s="210"/>
      <c r="B10" s="169" t="s">
        <v>41</v>
      </c>
      <c r="C10" s="169" t="s">
        <v>42</v>
      </c>
      <c r="D10" s="169" t="s">
        <v>43</v>
      </c>
      <c r="E10" s="169" t="s">
        <v>44</v>
      </c>
      <c r="F10" s="169" t="s">
        <v>45</v>
      </c>
      <c r="G10" s="169" t="s">
        <v>46</v>
      </c>
      <c r="H10" s="169" t="s">
        <v>47</v>
      </c>
      <c r="I10" s="169" t="s">
        <v>48</v>
      </c>
      <c r="J10" s="169" t="s">
        <v>49</v>
      </c>
      <c r="K10" s="169" t="s">
        <v>50</v>
      </c>
      <c r="L10" s="169" t="s">
        <v>51</v>
      </c>
      <c r="M10" s="169" t="s">
        <v>52</v>
      </c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</row>
    <row r="11" spans="1:42" s="14" customFormat="1" ht="12.75" customHeight="1" x14ac:dyDescent="0.2">
      <c r="A11" s="49" t="s">
        <v>0</v>
      </c>
      <c r="B11" s="46">
        <v>71550</v>
      </c>
      <c r="C11" s="46">
        <v>72096</v>
      </c>
      <c r="D11" s="46">
        <v>72168</v>
      </c>
      <c r="E11" s="46">
        <v>72120</v>
      </c>
      <c r="F11" s="46">
        <v>72316</v>
      </c>
      <c r="G11" s="46">
        <v>71844</v>
      </c>
      <c r="H11" s="46">
        <v>71845</v>
      </c>
      <c r="I11" s="46">
        <v>72627</v>
      </c>
      <c r="J11" s="46">
        <v>73648</v>
      </c>
      <c r="K11" s="46">
        <v>74557</v>
      </c>
      <c r="L11" s="46">
        <v>75181</v>
      </c>
      <c r="M11" s="46">
        <v>74748</v>
      </c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</row>
    <row r="12" spans="1:42" s="14" customFormat="1" ht="12.75" customHeight="1" x14ac:dyDescent="0.2">
      <c r="A12" s="41" t="s">
        <v>1</v>
      </c>
      <c r="B12" s="48">
        <v>16126</v>
      </c>
      <c r="C12" s="48">
        <v>16073</v>
      </c>
      <c r="D12" s="48">
        <v>16208</v>
      </c>
      <c r="E12" s="48">
        <v>16382</v>
      </c>
      <c r="F12" s="48">
        <v>16485</v>
      </c>
      <c r="G12" s="48">
        <v>16544</v>
      </c>
      <c r="H12" s="48">
        <v>16722</v>
      </c>
      <c r="I12" s="48">
        <v>16610</v>
      </c>
      <c r="J12" s="48">
        <v>16545</v>
      </c>
      <c r="K12" s="48">
        <v>16663</v>
      </c>
      <c r="L12" s="48">
        <v>16660</v>
      </c>
      <c r="M12" s="48">
        <v>16424</v>
      </c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</row>
    <row r="13" spans="1:42" s="14" customFormat="1" ht="12.75" customHeight="1" x14ac:dyDescent="0.2">
      <c r="A13" s="41" t="s">
        <v>14</v>
      </c>
      <c r="B13" s="48">
        <v>837</v>
      </c>
      <c r="C13" s="48">
        <v>840</v>
      </c>
      <c r="D13" s="48">
        <v>843</v>
      </c>
      <c r="E13" s="50">
        <v>850</v>
      </c>
      <c r="F13" s="50">
        <v>860</v>
      </c>
      <c r="G13" s="50">
        <v>863</v>
      </c>
      <c r="H13" s="50">
        <v>860</v>
      </c>
      <c r="I13" s="50">
        <v>854</v>
      </c>
      <c r="J13" s="50">
        <v>859</v>
      </c>
      <c r="K13" s="50">
        <v>864</v>
      </c>
      <c r="L13" s="50">
        <v>859</v>
      </c>
      <c r="M13" s="50">
        <v>843</v>
      </c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</row>
    <row r="14" spans="1:42" s="14" customFormat="1" ht="12.75" customHeight="1" x14ac:dyDescent="0.2">
      <c r="A14" s="41" t="s">
        <v>3</v>
      </c>
      <c r="B14" s="48">
        <v>5380</v>
      </c>
      <c r="C14" s="48">
        <v>5186</v>
      </c>
      <c r="D14" s="48">
        <v>5215</v>
      </c>
      <c r="E14" s="48">
        <v>5219</v>
      </c>
      <c r="F14" s="48">
        <v>5244</v>
      </c>
      <c r="G14" s="48">
        <v>5214</v>
      </c>
      <c r="H14" s="48">
        <v>5199</v>
      </c>
      <c r="I14" s="48">
        <v>5204</v>
      </c>
      <c r="J14" s="48">
        <v>5240</v>
      </c>
      <c r="K14" s="48">
        <v>5278</v>
      </c>
      <c r="L14" s="48">
        <v>5301</v>
      </c>
      <c r="M14" s="48">
        <v>5281</v>
      </c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</row>
    <row r="15" spans="1:42" s="14" customFormat="1" ht="21" customHeight="1" x14ac:dyDescent="0.2">
      <c r="A15" s="41" t="s">
        <v>169</v>
      </c>
      <c r="B15" s="48">
        <v>12026</v>
      </c>
      <c r="C15" s="48">
        <v>12155</v>
      </c>
      <c r="D15" s="48">
        <v>12158</v>
      </c>
      <c r="E15" s="48">
        <v>11988</v>
      </c>
      <c r="F15" s="48">
        <v>11856</v>
      </c>
      <c r="G15" s="48">
        <v>11802</v>
      </c>
      <c r="H15" s="48">
        <v>11680</v>
      </c>
      <c r="I15" s="48">
        <v>11618</v>
      </c>
      <c r="J15" s="48">
        <v>11615</v>
      </c>
      <c r="K15" s="48">
        <v>11852</v>
      </c>
      <c r="L15" s="48">
        <v>11885</v>
      </c>
      <c r="M15" s="48">
        <v>11631</v>
      </c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</row>
    <row r="16" spans="1:42" s="14" customFormat="1" ht="12.75" customHeight="1" x14ac:dyDescent="0.2">
      <c r="A16" s="41" t="s">
        <v>170</v>
      </c>
      <c r="B16" s="48">
        <v>18121</v>
      </c>
      <c r="C16" s="48">
        <v>18389</v>
      </c>
      <c r="D16" s="48">
        <v>18258</v>
      </c>
      <c r="E16" s="48">
        <v>18235</v>
      </c>
      <c r="F16" s="48">
        <v>18352</v>
      </c>
      <c r="G16" s="48">
        <v>17009</v>
      </c>
      <c r="H16" s="48">
        <v>17874</v>
      </c>
      <c r="I16" s="48">
        <v>17815</v>
      </c>
      <c r="J16" s="48">
        <v>17734</v>
      </c>
      <c r="K16" s="48">
        <v>17616</v>
      </c>
      <c r="L16" s="48">
        <v>17581</v>
      </c>
      <c r="M16" s="48">
        <v>17258</v>
      </c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</row>
    <row r="17" spans="1:42" s="14" customFormat="1" ht="12.75" customHeight="1" x14ac:dyDescent="0.2">
      <c r="A17" s="41" t="s">
        <v>4</v>
      </c>
      <c r="B17" s="48">
        <v>3578</v>
      </c>
      <c r="C17" s="48">
        <v>3616</v>
      </c>
      <c r="D17" s="48">
        <v>3640</v>
      </c>
      <c r="E17" s="48">
        <v>3600</v>
      </c>
      <c r="F17" s="48">
        <v>3661</v>
      </c>
      <c r="G17" s="48">
        <v>3674</v>
      </c>
      <c r="H17" s="48">
        <v>3638</v>
      </c>
      <c r="I17" s="48">
        <v>3747</v>
      </c>
      <c r="J17" s="48">
        <v>3743</v>
      </c>
      <c r="K17" s="48">
        <v>3769</v>
      </c>
      <c r="L17" s="48">
        <v>3804</v>
      </c>
      <c r="M17" s="48">
        <v>3786</v>
      </c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</row>
    <row r="18" spans="1:42" s="14" customFormat="1" ht="21" customHeight="1" x14ac:dyDescent="0.2">
      <c r="A18" s="41" t="s">
        <v>5</v>
      </c>
      <c r="B18" s="48">
        <v>16163</v>
      </c>
      <c r="C18" s="48">
        <v>16232</v>
      </c>
      <c r="D18" s="48">
        <v>16224</v>
      </c>
      <c r="E18" s="48">
        <v>15794</v>
      </c>
      <c r="F18" s="48">
        <v>16399</v>
      </c>
      <c r="G18" s="48">
        <v>16190</v>
      </c>
      <c r="H18" s="48">
        <v>15679</v>
      </c>
      <c r="I18" s="48">
        <v>15682</v>
      </c>
      <c r="J18" s="48">
        <v>16038</v>
      </c>
      <c r="K18" s="48">
        <v>16314</v>
      </c>
      <c r="L18" s="48">
        <v>16426</v>
      </c>
      <c r="M18" s="48">
        <v>16312</v>
      </c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</row>
    <row r="19" spans="1:42" s="14" customFormat="1" ht="12.75" customHeight="1" x14ac:dyDescent="0.2">
      <c r="A19" s="41" t="s">
        <v>6</v>
      </c>
      <c r="B19" s="48">
        <v>7727</v>
      </c>
      <c r="C19" s="48">
        <v>7741</v>
      </c>
      <c r="D19" s="48">
        <v>7861</v>
      </c>
      <c r="E19" s="48">
        <v>7994</v>
      </c>
      <c r="F19" s="48">
        <v>8052</v>
      </c>
      <c r="G19" s="48">
        <v>8033</v>
      </c>
      <c r="H19" s="48">
        <v>8250</v>
      </c>
      <c r="I19" s="48">
        <v>8397</v>
      </c>
      <c r="J19" s="48">
        <v>8576</v>
      </c>
      <c r="K19" s="48">
        <v>8601</v>
      </c>
      <c r="L19" s="48">
        <v>8629</v>
      </c>
      <c r="M19" s="48">
        <v>8542</v>
      </c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</row>
    <row r="20" spans="1:42" s="14" customFormat="1" ht="12.75" customHeight="1" x14ac:dyDescent="0.2">
      <c r="A20" s="41" t="s">
        <v>171</v>
      </c>
      <c r="B20" s="48">
        <v>11929</v>
      </c>
      <c r="C20" s="48">
        <v>11958</v>
      </c>
      <c r="D20" s="48">
        <v>11959</v>
      </c>
      <c r="E20" s="48">
        <v>11920</v>
      </c>
      <c r="F20" s="48">
        <v>11978</v>
      </c>
      <c r="G20" s="48">
        <v>12029</v>
      </c>
      <c r="H20" s="48">
        <v>12177</v>
      </c>
      <c r="I20" s="48">
        <v>12261</v>
      </c>
      <c r="J20" s="48">
        <v>12386</v>
      </c>
      <c r="K20" s="48">
        <v>12381</v>
      </c>
      <c r="L20" s="48">
        <v>12454</v>
      </c>
      <c r="M20" s="48">
        <v>12302</v>
      </c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</row>
    <row r="21" spans="1:42" s="14" customFormat="1" ht="12.75" customHeight="1" x14ac:dyDescent="0.2">
      <c r="A21" s="41" t="s">
        <v>7</v>
      </c>
      <c r="B21" s="48">
        <v>28818</v>
      </c>
      <c r="C21" s="48">
        <v>29089</v>
      </c>
      <c r="D21" s="48">
        <v>29191</v>
      </c>
      <c r="E21" s="48">
        <v>29173</v>
      </c>
      <c r="F21" s="48">
        <v>29271</v>
      </c>
      <c r="G21" s="48">
        <v>29655</v>
      </c>
      <c r="H21" s="48">
        <v>29972</v>
      </c>
      <c r="I21" s="48">
        <v>30020</v>
      </c>
      <c r="J21" s="48">
        <v>30451</v>
      </c>
      <c r="K21" s="48">
        <v>30491</v>
      </c>
      <c r="L21" s="48">
        <v>30905</v>
      </c>
      <c r="M21" s="48">
        <v>31363</v>
      </c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</row>
    <row r="22" spans="1:42" s="14" customFormat="1" ht="12.75" customHeight="1" x14ac:dyDescent="0.2">
      <c r="A22" s="41" t="s">
        <v>8</v>
      </c>
      <c r="B22" s="48">
        <v>1075</v>
      </c>
      <c r="C22" s="48">
        <v>1085</v>
      </c>
      <c r="D22" s="48">
        <v>1089</v>
      </c>
      <c r="E22" s="48">
        <v>1094</v>
      </c>
      <c r="F22" s="48">
        <v>1101</v>
      </c>
      <c r="G22" s="48">
        <v>1110</v>
      </c>
      <c r="H22" s="48">
        <v>1091</v>
      </c>
      <c r="I22" s="48">
        <v>1087</v>
      </c>
      <c r="J22" s="48">
        <v>1097</v>
      </c>
      <c r="K22" s="48">
        <v>1070</v>
      </c>
      <c r="L22" s="48">
        <v>1064</v>
      </c>
      <c r="M22" s="48">
        <v>1032</v>
      </c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</row>
    <row r="23" spans="1:42" s="14" customFormat="1" ht="12.75" customHeight="1" x14ac:dyDescent="0.2">
      <c r="A23" s="41" t="s">
        <v>172</v>
      </c>
      <c r="B23" s="48">
        <v>28699</v>
      </c>
      <c r="C23" s="48">
        <v>29248</v>
      </c>
      <c r="D23" s="48">
        <v>29439</v>
      </c>
      <c r="E23" s="48">
        <v>29652</v>
      </c>
      <c r="F23" s="48">
        <v>30133</v>
      </c>
      <c r="G23" s="48">
        <v>31290</v>
      </c>
      <c r="H23" s="48">
        <v>29866</v>
      </c>
      <c r="I23" s="48">
        <v>29438</v>
      </c>
      <c r="J23" s="48">
        <v>29341</v>
      </c>
      <c r="K23" s="48">
        <v>29129</v>
      </c>
      <c r="L23" s="48">
        <v>29812</v>
      </c>
      <c r="M23" s="48">
        <v>29566</v>
      </c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</row>
    <row r="24" spans="1:42" s="14" customFormat="1" ht="21" customHeight="1" x14ac:dyDescent="0.2">
      <c r="A24" s="41" t="s">
        <v>173</v>
      </c>
      <c r="B24" s="48">
        <v>7225</v>
      </c>
      <c r="C24" s="48">
        <v>7187</v>
      </c>
      <c r="D24" s="48">
        <v>7161</v>
      </c>
      <c r="E24" s="48">
        <v>7238</v>
      </c>
      <c r="F24" s="48">
        <v>7294</v>
      </c>
      <c r="G24" s="48">
        <v>7363</v>
      </c>
      <c r="H24" s="48">
        <v>7366</v>
      </c>
      <c r="I24" s="48">
        <v>7448</v>
      </c>
      <c r="J24" s="48">
        <v>7485</v>
      </c>
      <c r="K24" s="48">
        <v>7660</v>
      </c>
      <c r="L24" s="48">
        <v>7759</v>
      </c>
      <c r="M24" s="48">
        <v>7624</v>
      </c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</row>
    <row r="25" spans="1:42" s="14" customFormat="1" ht="12.75" customHeight="1" x14ac:dyDescent="0.2">
      <c r="A25" s="41" t="s">
        <v>9</v>
      </c>
      <c r="B25" s="48">
        <v>3371</v>
      </c>
      <c r="C25" s="48">
        <v>3432</v>
      </c>
      <c r="D25" s="48">
        <v>3441</v>
      </c>
      <c r="E25" s="48">
        <v>3451</v>
      </c>
      <c r="F25" s="48">
        <v>3450</v>
      </c>
      <c r="G25" s="48">
        <v>3446</v>
      </c>
      <c r="H25" s="48">
        <v>3473</v>
      </c>
      <c r="I25" s="48">
        <v>3501</v>
      </c>
      <c r="J25" s="48">
        <v>3385</v>
      </c>
      <c r="K25" s="48">
        <v>3395</v>
      </c>
      <c r="L25" s="48">
        <v>3423</v>
      </c>
      <c r="M25" s="48">
        <v>3436</v>
      </c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</row>
    <row r="26" spans="1:42" s="14" customFormat="1" ht="12.75" customHeight="1" x14ac:dyDescent="0.2">
      <c r="A26" s="41" t="s">
        <v>174</v>
      </c>
      <c r="B26" s="48">
        <v>34650</v>
      </c>
      <c r="C26" s="48">
        <v>34837</v>
      </c>
      <c r="D26" s="48">
        <v>35536</v>
      </c>
      <c r="E26" s="48">
        <v>35469</v>
      </c>
      <c r="F26" s="48">
        <v>35608</v>
      </c>
      <c r="G26" s="48">
        <v>35318</v>
      </c>
      <c r="H26" s="48">
        <v>35389</v>
      </c>
      <c r="I26" s="48">
        <v>35642</v>
      </c>
      <c r="J26" s="48">
        <v>35905</v>
      </c>
      <c r="K26" s="48">
        <v>36390</v>
      </c>
      <c r="L26" s="48">
        <v>36137</v>
      </c>
      <c r="M26" s="48">
        <v>35816</v>
      </c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</row>
    <row r="27" spans="1:42" s="14" customFormat="1" ht="21" customHeight="1" x14ac:dyDescent="0.2">
      <c r="A27" s="41" t="s">
        <v>175</v>
      </c>
      <c r="B27" s="48">
        <v>14155</v>
      </c>
      <c r="C27" s="48">
        <v>14864</v>
      </c>
      <c r="D27" s="48">
        <v>14970</v>
      </c>
      <c r="E27" s="48">
        <v>14970</v>
      </c>
      <c r="F27" s="48">
        <v>14983</v>
      </c>
      <c r="G27" s="48">
        <v>15508</v>
      </c>
      <c r="H27" s="48">
        <v>15362</v>
      </c>
      <c r="I27" s="48">
        <v>14961</v>
      </c>
      <c r="J27" s="48">
        <v>15076</v>
      </c>
      <c r="K27" s="48">
        <v>15361</v>
      </c>
      <c r="L27" s="48">
        <v>15706</v>
      </c>
      <c r="M27" s="48">
        <v>15503</v>
      </c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</row>
    <row r="28" spans="1:42" s="14" customFormat="1" ht="21" customHeight="1" x14ac:dyDescent="0.2">
      <c r="A28" s="41" t="s">
        <v>176</v>
      </c>
      <c r="B28" s="48">
        <v>42696</v>
      </c>
      <c r="C28" s="48">
        <v>41702</v>
      </c>
      <c r="D28" s="48">
        <v>42163</v>
      </c>
      <c r="E28" s="48">
        <v>42383</v>
      </c>
      <c r="F28" s="48">
        <v>42930</v>
      </c>
      <c r="G28" s="48">
        <v>43346</v>
      </c>
      <c r="H28" s="48">
        <v>43026</v>
      </c>
      <c r="I28" s="48">
        <v>43173</v>
      </c>
      <c r="J28" s="48">
        <v>43898</v>
      </c>
      <c r="K28" s="48">
        <v>43472</v>
      </c>
      <c r="L28" s="48">
        <v>44106</v>
      </c>
      <c r="M28" s="48">
        <v>44199</v>
      </c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</row>
    <row r="29" spans="1:42" s="14" customFormat="1" ht="21" customHeight="1" x14ac:dyDescent="0.2">
      <c r="A29" s="41" t="s">
        <v>177</v>
      </c>
      <c r="B29" s="48">
        <v>16607</v>
      </c>
      <c r="C29" s="48">
        <v>16936</v>
      </c>
      <c r="D29" s="48">
        <v>17541</v>
      </c>
      <c r="E29" s="48">
        <v>17700</v>
      </c>
      <c r="F29" s="48">
        <v>17920</v>
      </c>
      <c r="G29" s="48">
        <v>18144</v>
      </c>
      <c r="H29" s="48">
        <v>18229</v>
      </c>
      <c r="I29" s="48">
        <v>18316</v>
      </c>
      <c r="J29" s="48">
        <v>18687</v>
      </c>
      <c r="K29" s="48">
        <v>19002</v>
      </c>
      <c r="L29" s="48">
        <v>19111</v>
      </c>
      <c r="M29" s="48">
        <v>18968</v>
      </c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</row>
    <row r="30" spans="1:42" s="14" customFormat="1" ht="12.75" customHeight="1" x14ac:dyDescent="0.2">
      <c r="A30" s="41" t="s">
        <v>10</v>
      </c>
      <c r="B30" s="48">
        <v>8102</v>
      </c>
      <c r="C30" s="48">
        <v>8178</v>
      </c>
      <c r="D30" s="48">
        <v>8065</v>
      </c>
      <c r="E30" s="48">
        <v>8108</v>
      </c>
      <c r="F30" s="48">
        <v>7983</v>
      </c>
      <c r="G30" s="48">
        <v>8160</v>
      </c>
      <c r="H30" s="48">
        <v>8194</v>
      </c>
      <c r="I30" s="48">
        <v>8371</v>
      </c>
      <c r="J30" s="48">
        <v>8473</v>
      </c>
      <c r="K30" s="48">
        <v>8560</v>
      </c>
      <c r="L30" s="48">
        <v>8723</v>
      </c>
      <c r="M30" s="48">
        <v>8710</v>
      </c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</row>
    <row r="31" spans="1:42" s="12" customFormat="1" ht="13.5" customHeight="1" x14ac:dyDescent="0.2">
      <c r="A31" s="42" t="s">
        <v>56</v>
      </c>
      <c r="B31" s="52">
        <f>#N/A</f>
        <v>348835</v>
      </c>
      <c r="C31" s="52">
        <f>#N/A</f>
        <v>350844</v>
      </c>
      <c r="D31" s="52">
        <f>#N/A</f>
        <v>353130</v>
      </c>
      <c r="E31" s="52">
        <f>#N/A</f>
        <v>353340</v>
      </c>
      <c r="F31" s="52">
        <f>#N/A</f>
        <v>355876</v>
      </c>
      <c r="G31" s="52">
        <f>#N/A</f>
        <v>356542</v>
      </c>
      <c r="H31" s="52">
        <f>#N/A</f>
        <v>355892</v>
      </c>
      <c r="I31" s="52">
        <f>#N/A</f>
        <v>356772</v>
      </c>
      <c r="J31" s="52">
        <f>SUM(J11:J30)</f>
        <v>360182</v>
      </c>
      <c r="K31" s="52">
        <f>SUM(K11:K30)</f>
        <v>362425</v>
      </c>
      <c r="L31" s="52">
        <f>SUM(L11:L30)</f>
        <v>365526</v>
      </c>
      <c r="M31" s="52">
        <f>SUM(M11:M30)</f>
        <v>363344</v>
      </c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</row>
    <row r="32" spans="1:42" x14ac:dyDescent="0.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</row>
    <row r="33" spans="1:42" x14ac:dyDescent="0.2">
      <c r="B33" s="29"/>
      <c r="C33" s="29"/>
      <c r="D33" s="29"/>
      <c r="E33" s="13"/>
      <c r="F33" s="13"/>
      <c r="G33" s="13"/>
      <c r="H33" s="13"/>
      <c r="I33" s="13"/>
      <c r="J33" s="13"/>
      <c r="K33" s="13"/>
      <c r="L33" s="13"/>
      <c r="M33" s="13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</row>
    <row r="34" spans="1:42" customFormat="1" ht="11.25" customHeight="1" x14ac:dyDescent="0.2">
      <c r="A34" s="79" t="s">
        <v>199</v>
      </c>
      <c r="B34" s="13"/>
      <c r="C34" s="13"/>
      <c r="D34" s="13"/>
      <c r="E34" s="17"/>
      <c r="F34" s="17"/>
      <c r="G34" s="17"/>
      <c r="H34" s="17"/>
      <c r="I34" s="17"/>
      <c r="J34" s="17"/>
      <c r="K34" s="17"/>
      <c r="L34" s="17"/>
      <c r="M34" s="17"/>
    </row>
    <row r="35" spans="1:42" customFormat="1" x14ac:dyDescent="0.2">
      <c r="A35" s="19"/>
      <c r="B35" s="19"/>
      <c r="C35" s="19"/>
      <c r="D35" s="19"/>
      <c r="E35" s="17"/>
      <c r="F35" s="17"/>
      <c r="G35" s="17"/>
      <c r="H35" s="17"/>
      <c r="I35" s="17"/>
      <c r="J35" s="17"/>
      <c r="K35" s="17"/>
      <c r="L35" s="17"/>
      <c r="M35" s="17"/>
    </row>
    <row r="36" spans="1:42" customFormat="1" x14ac:dyDescent="0.2">
      <c r="A36" s="17"/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</row>
    <row r="37" spans="1:42" x14ac:dyDescent="0.2">
      <c r="A37" s="18"/>
      <c r="B37" s="18"/>
      <c r="C37" s="18"/>
      <c r="D37" s="18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</row>
    <row r="38" spans="1:42" x14ac:dyDescent="0.2">
      <c r="A38" s="28"/>
      <c r="B38" s="13"/>
      <c r="C38" s="13"/>
      <c r="D38" s="13"/>
    </row>
  </sheetData>
  <mergeCells count="4">
    <mergeCell ref="A7:M7"/>
    <mergeCell ref="A8:M8"/>
    <mergeCell ref="B9:M9"/>
    <mergeCell ref="A9:A10"/>
  </mergeCells>
  <printOptions horizontalCentered="1"/>
  <pageMargins left="0.39370078740157483" right="0.39370078740157483" top="0.39370078740157483" bottom="0.39370078740157483" header="0" footer="0"/>
  <pageSetup scale="99" orientation="landscape" r:id="rId1"/>
  <headerFooter alignWithMargins="0">
    <oddFooter>&amp;L&amp;8&amp;G&amp;C&amp;8www.iieg.gob.mx&amp;R&amp;G</oddFooter>
  </headerFooter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38"/>
  <sheetViews>
    <sheetView workbookViewId="0">
      <selection activeCell="R17" sqref="R17"/>
    </sheetView>
  </sheetViews>
  <sheetFormatPr baseColWidth="10" defaultColWidth="7.5703125" defaultRowHeight="12.75" x14ac:dyDescent="0.2"/>
  <cols>
    <col min="1" max="1" width="46.140625" style="1" customWidth="1"/>
    <col min="2" max="4" width="6.85546875" style="1" bestFit="1" customWidth="1"/>
    <col min="5" max="13" width="6.85546875" style="18" bestFit="1" customWidth="1"/>
    <col min="14" max="16384" width="7.5703125" style="1"/>
  </cols>
  <sheetData>
    <row r="1" spans="1:42" ht="20.25" x14ac:dyDescent="0.2">
      <c r="A1" s="44" t="s">
        <v>183</v>
      </c>
      <c r="B1" s="2"/>
      <c r="C1" s="2"/>
      <c r="D1" s="2"/>
      <c r="E1"/>
      <c r="F1"/>
      <c r="G1"/>
      <c r="H1"/>
      <c r="I1"/>
      <c r="J1"/>
      <c r="K1"/>
      <c r="L1"/>
      <c r="M1"/>
      <c r="N1"/>
      <c r="O1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</row>
    <row r="2" spans="1:42" s="3" customFormat="1" ht="15.75" customHeight="1" x14ac:dyDescent="0.2">
      <c r="A2" s="43" t="s">
        <v>180</v>
      </c>
      <c r="B2" s="43"/>
      <c r="C2" s="43"/>
      <c r="D2" s="43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43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</row>
    <row r="3" spans="1:42" s="3" customFormat="1" ht="15.75" customHeight="1" x14ac:dyDescent="0.2">
      <c r="A3" s="43" t="s">
        <v>179</v>
      </c>
      <c r="B3" s="43"/>
      <c r="C3" s="43"/>
      <c r="D3" s="43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43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</row>
    <row r="4" spans="1:42" s="6" customFormat="1" x14ac:dyDescent="0.2">
      <c r="A4" s="43" t="s">
        <v>53</v>
      </c>
      <c r="B4" s="43"/>
      <c r="C4" s="43"/>
      <c r="D4" s="43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43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</row>
    <row r="5" spans="1:42" s="6" customFormat="1" x14ac:dyDescent="0.2">
      <c r="A5" s="43">
        <v>2015</v>
      </c>
      <c r="B5" s="43"/>
      <c r="C5" s="43"/>
      <c r="D5" s="43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43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</row>
    <row r="6" spans="1:42" s="10" customFormat="1" ht="15.75" x14ac:dyDescent="0.25">
      <c r="A6" s="11"/>
      <c r="B6" s="11"/>
      <c r="C6" s="11"/>
      <c r="D6" s="11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</row>
    <row r="7" spans="1:42" s="10" customFormat="1" ht="15.75" x14ac:dyDescent="0.25">
      <c r="A7" s="213" t="s">
        <v>184</v>
      </c>
      <c r="B7" s="213"/>
      <c r="C7" s="213"/>
      <c r="D7" s="213"/>
      <c r="E7" s="213"/>
      <c r="F7" s="213"/>
      <c r="G7" s="213"/>
      <c r="H7" s="213"/>
      <c r="I7" s="213"/>
      <c r="J7" s="213"/>
      <c r="K7" s="213"/>
      <c r="L7" s="213"/>
      <c r="M7" s="213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</row>
    <row r="8" spans="1:42" s="10" customFormat="1" ht="15.75" x14ac:dyDescent="0.25">
      <c r="A8" s="216" t="s">
        <v>239</v>
      </c>
      <c r="B8" s="216"/>
      <c r="C8" s="216"/>
      <c r="D8" s="216"/>
      <c r="E8" s="216"/>
      <c r="F8" s="216"/>
      <c r="G8" s="216"/>
      <c r="H8" s="216"/>
      <c r="I8" s="216"/>
      <c r="J8" s="216"/>
      <c r="K8" s="216"/>
      <c r="L8" s="216"/>
      <c r="M8" s="216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</row>
    <row r="9" spans="1:42" s="12" customFormat="1" ht="15.75" customHeight="1" x14ac:dyDescent="0.2">
      <c r="A9" s="210" t="s">
        <v>55</v>
      </c>
      <c r="B9" s="217">
        <v>2015</v>
      </c>
      <c r="C9" s="217"/>
      <c r="D9" s="217"/>
      <c r="E9" s="217"/>
      <c r="F9" s="217"/>
      <c r="G9" s="217"/>
      <c r="H9" s="217"/>
      <c r="I9" s="217"/>
      <c r="J9" s="217"/>
      <c r="K9" s="217"/>
      <c r="L9" s="217"/>
      <c r="M9" s="21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</row>
    <row r="10" spans="1:42" s="12" customFormat="1" ht="11.25" x14ac:dyDescent="0.2">
      <c r="A10" s="210"/>
      <c r="B10" s="169" t="s">
        <v>41</v>
      </c>
      <c r="C10" s="169" t="s">
        <v>42</v>
      </c>
      <c r="D10" s="169" t="s">
        <v>43</v>
      </c>
      <c r="E10" s="169" t="s">
        <v>44</v>
      </c>
      <c r="F10" s="169" t="s">
        <v>45</v>
      </c>
      <c r="G10" s="169" t="s">
        <v>46</v>
      </c>
      <c r="H10" s="169" t="s">
        <v>47</v>
      </c>
      <c r="I10" s="169" t="s">
        <v>48</v>
      </c>
      <c r="J10" s="169" t="s">
        <v>49</v>
      </c>
      <c r="K10" s="169" t="s">
        <v>50</v>
      </c>
      <c r="L10" s="169" t="s">
        <v>51</v>
      </c>
      <c r="M10" s="169" t="s">
        <v>52</v>
      </c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</row>
    <row r="11" spans="1:42" s="14" customFormat="1" ht="12.75" customHeight="1" x14ac:dyDescent="0.2">
      <c r="A11" s="49" t="s">
        <v>14</v>
      </c>
      <c r="B11" s="46">
        <v>804</v>
      </c>
      <c r="C11" s="46">
        <v>810</v>
      </c>
      <c r="D11" s="46">
        <v>806</v>
      </c>
      <c r="E11" s="46">
        <v>826</v>
      </c>
      <c r="F11" s="46">
        <v>836</v>
      </c>
      <c r="G11" s="46">
        <v>848</v>
      </c>
      <c r="H11" s="46">
        <v>860</v>
      </c>
      <c r="I11" s="46">
        <v>863</v>
      </c>
      <c r="J11" s="46">
        <v>863</v>
      </c>
      <c r="K11" s="46">
        <v>863</v>
      </c>
      <c r="L11" s="46">
        <v>866</v>
      </c>
      <c r="M11" s="46">
        <v>868</v>
      </c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</row>
    <row r="12" spans="1:42" s="14" customFormat="1" ht="22.5" x14ac:dyDescent="0.2">
      <c r="A12" s="41" t="s">
        <v>81</v>
      </c>
      <c r="B12" s="48">
        <v>11360</v>
      </c>
      <c r="C12" s="48">
        <v>11214</v>
      </c>
      <c r="D12" s="48">
        <v>11145</v>
      </c>
      <c r="E12" s="48">
        <v>11149</v>
      </c>
      <c r="F12" s="48">
        <v>11172</v>
      </c>
      <c r="G12" s="48">
        <v>11442</v>
      </c>
      <c r="H12" s="48">
        <v>11486</v>
      </c>
      <c r="I12" s="48">
        <v>11532</v>
      </c>
      <c r="J12" s="48">
        <v>11818</v>
      </c>
      <c r="K12" s="48">
        <v>12785</v>
      </c>
      <c r="L12" s="48">
        <v>13015</v>
      </c>
      <c r="M12" s="48">
        <v>12988</v>
      </c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</row>
    <row r="13" spans="1:42" s="14" customFormat="1" ht="22.5" x14ac:dyDescent="0.2">
      <c r="A13" s="41" t="s">
        <v>148</v>
      </c>
      <c r="B13" s="48">
        <v>18922</v>
      </c>
      <c r="C13" s="48">
        <v>18950</v>
      </c>
      <c r="D13" s="48">
        <v>19161</v>
      </c>
      <c r="E13" s="50">
        <v>19182</v>
      </c>
      <c r="F13" s="50">
        <v>19454</v>
      </c>
      <c r="G13" s="50">
        <v>19838</v>
      </c>
      <c r="H13" s="50">
        <v>20116</v>
      </c>
      <c r="I13" s="50">
        <v>20250</v>
      </c>
      <c r="J13" s="50">
        <v>20391</v>
      </c>
      <c r="K13" s="50">
        <v>21059</v>
      </c>
      <c r="L13" s="50">
        <v>21152</v>
      </c>
      <c r="M13" s="50">
        <v>21003</v>
      </c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</row>
    <row r="14" spans="1:42" s="14" customFormat="1" ht="12.75" customHeight="1" x14ac:dyDescent="0.2">
      <c r="A14" s="41" t="s">
        <v>201</v>
      </c>
      <c r="B14" s="48">
        <v>75290</v>
      </c>
      <c r="C14" s="48">
        <v>75827</v>
      </c>
      <c r="D14" s="48">
        <v>76461</v>
      </c>
      <c r="E14" s="48">
        <v>76819</v>
      </c>
      <c r="F14" s="48">
        <v>77517</v>
      </c>
      <c r="G14" s="48">
        <v>77314</v>
      </c>
      <c r="H14" s="48">
        <v>77197</v>
      </c>
      <c r="I14" s="48">
        <v>77978</v>
      </c>
      <c r="J14" s="48">
        <v>78681</v>
      </c>
      <c r="K14" s="48">
        <v>79643</v>
      </c>
      <c r="L14" s="48">
        <v>80541</v>
      </c>
      <c r="M14" s="48">
        <v>80180</v>
      </c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</row>
    <row r="15" spans="1:42" s="14" customFormat="1" ht="11.25" x14ac:dyDescent="0.2">
      <c r="A15" s="41" t="s">
        <v>202</v>
      </c>
      <c r="B15" s="48">
        <v>16404</v>
      </c>
      <c r="C15" s="48">
        <v>16280</v>
      </c>
      <c r="D15" s="48">
        <v>16438</v>
      </c>
      <c r="E15" s="48">
        <v>16686</v>
      </c>
      <c r="F15" s="48">
        <v>16885</v>
      </c>
      <c r="G15" s="48">
        <v>16955</v>
      </c>
      <c r="H15" s="48">
        <v>16994</v>
      </c>
      <c r="I15" s="48">
        <v>17159</v>
      </c>
      <c r="J15" s="48">
        <v>17133</v>
      </c>
      <c r="K15" s="48">
        <v>17239</v>
      </c>
      <c r="L15" s="48">
        <v>17364</v>
      </c>
      <c r="M15" s="48">
        <v>17259</v>
      </c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</row>
    <row r="16" spans="1:42" s="14" customFormat="1" ht="12.75" customHeight="1" x14ac:dyDescent="0.2">
      <c r="A16" s="41" t="s">
        <v>164</v>
      </c>
      <c r="B16" s="48">
        <v>17458</v>
      </c>
      <c r="C16" s="48">
        <v>17663</v>
      </c>
      <c r="D16" s="48">
        <v>17621</v>
      </c>
      <c r="E16" s="48">
        <v>17538</v>
      </c>
      <c r="F16" s="48">
        <v>17435</v>
      </c>
      <c r="G16" s="48">
        <v>17104</v>
      </c>
      <c r="H16" s="48">
        <v>16946</v>
      </c>
      <c r="I16" s="48">
        <v>16846</v>
      </c>
      <c r="J16" s="48">
        <v>16866</v>
      </c>
      <c r="K16" s="48">
        <v>16893</v>
      </c>
      <c r="L16" s="48">
        <v>16906</v>
      </c>
      <c r="M16" s="48">
        <v>16372</v>
      </c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</row>
    <row r="17" spans="1:42" s="14" customFormat="1" ht="12.75" customHeight="1" x14ac:dyDescent="0.2">
      <c r="A17" s="41" t="s">
        <v>162</v>
      </c>
      <c r="B17" s="48">
        <v>30269</v>
      </c>
      <c r="C17" s="48">
        <v>30655</v>
      </c>
      <c r="D17" s="48">
        <v>31093</v>
      </c>
      <c r="E17" s="48">
        <v>31088</v>
      </c>
      <c r="F17" s="48">
        <v>31087</v>
      </c>
      <c r="G17" s="48">
        <v>31451</v>
      </c>
      <c r="H17" s="48">
        <v>31741</v>
      </c>
      <c r="I17" s="48">
        <v>32301</v>
      </c>
      <c r="J17" s="48">
        <v>32279</v>
      </c>
      <c r="K17" s="48">
        <v>32335</v>
      </c>
      <c r="L17" s="48">
        <v>32462</v>
      </c>
      <c r="M17" s="48">
        <v>31742</v>
      </c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</row>
    <row r="18" spans="1:42" s="14" customFormat="1" ht="21" customHeight="1" x14ac:dyDescent="0.2">
      <c r="A18" s="41" t="s">
        <v>161</v>
      </c>
      <c r="B18" s="48">
        <v>7578</v>
      </c>
      <c r="C18" s="48">
        <v>7693</v>
      </c>
      <c r="D18" s="48">
        <v>7241</v>
      </c>
      <c r="E18" s="48">
        <v>7275</v>
      </c>
      <c r="F18" s="48">
        <v>7266</v>
      </c>
      <c r="G18" s="48">
        <v>7350</v>
      </c>
      <c r="H18" s="48">
        <v>7318</v>
      </c>
      <c r="I18" s="48">
        <v>7333</v>
      </c>
      <c r="J18" s="48">
        <v>7272</v>
      </c>
      <c r="K18" s="48">
        <v>7162</v>
      </c>
      <c r="L18" s="48">
        <v>7190</v>
      </c>
      <c r="M18" s="48">
        <v>7146</v>
      </c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</row>
    <row r="19" spans="1:42" s="14" customFormat="1" ht="12.75" customHeight="1" x14ac:dyDescent="0.2">
      <c r="A19" s="41" t="s">
        <v>160</v>
      </c>
      <c r="B19" s="48">
        <v>36244</v>
      </c>
      <c r="C19" s="48">
        <v>36583</v>
      </c>
      <c r="D19" s="48">
        <v>37434</v>
      </c>
      <c r="E19" s="48">
        <v>37912</v>
      </c>
      <c r="F19" s="48">
        <v>38003</v>
      </c>
      <c r="G19" s="48">
        <v>38421</v>
      </c>
      <c r="H19" s="48">
        <v>39064</v>
      </c>
      <c r="I19" s="48">
        <v>39185</v>
      </c>
      <c r="J19" s="48">
        <v>39568</v>
      </c>
      <c r="K19" s="48">
        <v>40083</v>
      </c>
      <c r="L19" s="48">
        <v>40316</v>
      </c>
      <c r="M19" s="48">
        <v>39929</v>
      </c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</row>
    <row r="20" spans="1:42" s="14" customFormat="1" ht="22.5" x14ac:dyDescent="0.2">
      <c r="A20" s="41" t="s">
        <v>137</v>
      </c>
      <c r="B20" s="48">
        <v>43630</v>
      </c>
      <c r="C20" s="48">
        <v>44012</v>
      </c>
      <c r="D20" s="48">
        <v>44728</v>
      </c>
      <c r="E20" s="48">
        <v>44995</v>
      </c>
      <c r="F20" s="48">
        <v>45941</v>
      </c>
      <c r="G20" s="48">
        <v>46591</v>
      </c>
      <c r="H20" s="48">
        <v>45138</v>
      </c>
      <c r="I20" s="48">
        <v>45571</v>
      </c>
      <c r="J20" s="48">
        <v>46058</v>
      </c>
      <c r="K20" s="48">
        <v>45553</v>
      </c>
      <c r="L20" s="48">
        <v>46360</v>
      </c>
      <c r="M20" s="48">
        <v>45810</v>
      </c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</row>
    <row r="21" spans="1:42" s="14" customFormat="1" ht="22.5" x14ac:dyDescent="0.2">
      <c r="A21" s="41" t="s">
        <v>167</v>
      </c>
      <c r="B21" s="48">
        <v>16337</v>
      </c>
      <c r="C21" s="48">
        <v>16393</v>
      </c>
      <c r="D21" s="48">
        <v>16700</v>
      </c>
      <c r="E21" s="48">
        <v>16905</v>
      </c>
      <c r="F21" s="48">
        <v>16955</v>
      </c>
      <c r="G21" s="48">
        <v>16845</v>
      </c>
      <c r="H21" s="48">
        <v>16934</v>
      </c>
      <c r="I21" s="48">
        <v>16875</v>
      </c>
      <c r="J21" s="48">
        <v>16999</v>
      </c>
      <c r="K21" s="48">
        <v>17737</v>
      </c>
      <c r="L21" s="48">
        <v>17874</v>
      </c>
      <c r="M21" s="48">
        <v>17640</v>
      </c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</row>
    <row r="22" spans="1:42" s="14" customFormat="1" ht="22.5" x14ac:dyDescent="0.2">
      <c r="A22" s="41" t="s">
        <v>159</v>
      </c>
      <c r="B22" s="48">
        <v>15704</v>
      </c>
      <c r="C22" s="48">
        <v>15926</v>
      </c>
      <c r="D22" s="48">
        <v>15979</v>
      </c>
      <c r="E22" s="48">
        <v>16140</v>
      </c>
      <c r="F22" s="48">
        <v>16181</v>
      </c>
      <c r="G22" s="48">
        <v>16210</v>
      </c>
      <c r="H22" s="48">
        <v>16295</v>
      </c>
      <c r="I22" s="48">
        <v>14051</v>
      </c>
      <c r="J22" s="48">
        <v>14213</v>
      </c>
      <c r="K22" s="48">
        <v>15119</v>
      </c>
      <c r="L22" s="48">
        <v>15123</v>
      </c>
      <c r="M22" s="48">
        <v>14935</v>
      </c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</row>
    <row r="23" spans="1:42" s="14" customFormat="1" ht="12.75" customHeight="1" x14ac:dyDescent="0.2">
      <c r="A23" s="41" t="s">
        <v>203</v>
      </c>
      <c r="B23" s="48">
        <v>8507</v>
      </c>
      <c r="C23" s="48">
        <v>8585</v>
      </c>
      <c r="D23" s="48">
        <v>8654</v>
      </c>
      <c r="E23" s="48">
        <v>9018</v>
      </c>
      <c r="F23" s="48">
        <v>8599</v>
      </c>
      <c r="G23" s="48">
        <v>8647</v>
      </c>
      <c r="H23" s="48">
        <v>8626</v>
      </c>
      <c r="I23" s="48">
        <v>8719</v>
      </c>
      <c r="J23" s="48">
        <v>8823</v>
      </c>
      <c r="K23" s="48">
        <v>8851</v>
      </c>
      <c r="L23" s="48">
        <v>8942</v>
      </c>
      <c r="M23" s="48">
        <v>8757</v>
      </c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</row>
    <row r="24" spans="1:42" s="14" customFormat="1" ht="14.25" customHeight="1" x14ac:dyDescent="0.2">
      <c r="A24" s="41" t="s">
        <v>163</v>
      </c>
      <c r="B24" s="48">
        <v>12199</v>
      </c>
      <c r="C24" s="48">
        <v>12312</v>
      </c>
      <c r="D24" s="48">
        <v>12515</v>
      </c>
      <c r="E24" s="48">
        <v>12499</v>
      </c>
      <c r="F24" s="48">
        <v>12589</v>
      </c>
      <c r="G24" s="48">
        <v>12688</v>
      </c>
      <c r="H24" s="48">
        <v>13287</v>
      </c>
      <c r="I24" s="48">
        <v>13070</v>
      </c>
      <c r="J24" s="48">
        <v>13289</v>
      </c>
      <c r="K24" s="48">
        <v>13409</v>
      </c>
      <c r="L24" s="48">
        <v>13425</v>
      </c>
      <c r="M24" s="48">
        <v>13249</v>
      </c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</row>
    <row r="25" spans="1:42" s="14" customFormat="1" ht="12.75" customHeight="1" x14ac:dyDescent="0.2">
      <c r="A25" s="41" t="s">
        <v>204</v>
      </c>
      <c r="B25" s="48">
        <v>31275</v>
      </c>
      <c r="C25" s="48">
        <v>31808</v>
      </c>
      <c r="D25" s="48">
        <v>31943</v>
      </c>
      <c r="E25" s="48">
        <v>32044</v>
      </c>
      <c r="F25" s="48">
        <v>32431</v>
      </c>
      <c r="G25" s="48">
        <v>32729</v>
      </c>
      <c r="H25" s="48">
        <v>33207</v>
      </c>
      <c r="I25" s="48">
        <v>33164</v>
      </c>
      <c r="J25" s="48">
        <v>33415</v>
      </c>
      <c r="K25" s="48">
        <v>34225</v>
      </c>
      <c r="L25" s="48">
        <v>34365</v>
      </c>
      <c r="M25" s="48">
        <v>34132</v>
      </c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</row>
    <row r="26" spans="1:42" s="14" customFormat="1" ht="12.75" customHeight="1" x14ac:dyDescent="0.2">
      <c r="A26" s="41" t="s">
        <v>205</v>
      </c>
      <c r="B26" s="48">
        <v>5282</v>
      </c>
      <c r="C26" s="48">
        <v>5301</v>
      </c>
      <c r="D26" s="48">
        <v>5322</v>
      </c>
      <c r="E26" s="48">
        <v>5326</v>
      </c>
      <c r="F26" s="48">
        <v>5406</v>
      </c>
      <c r="G26" s="48">
        <v>5391</v>
      </c>
      <c r="H26" s="48">
        <v>5376</v>
      </c>
      <c r="I26" s="48">
        <v>5372</v>
      </c>
      <c r="J26" s="48">
        <v>5270</v>
      </c>
      <c r="K26" s="48">
        <v>5452</v>
      </c>
      <c r="L26" s="48">
        <v>5531</v>
      </c>
      <c r="M26" s="48">
        <v>5501</v>
      </c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</row>
    <row r="27" spans="1:42" s="14" customFormat="1" ht="11.25" x14ac:dyDescent="0.2">
      <c r="A27" s="41" t="s">
        <v>166</v>
      </c>
      <c r="B27" s="48">
        <v>3825</v>
      </c>
      <c r="C27" s="48">
        <v>3880</v>
      </c>
      <c r="D27" s="48">
        <v>3899</v>
      </c>
      <c r="E27" s="48">
        <v>3929</v>
      </c>
      <c r="F27" s="48">
        <v>3936</v>
      </c>
      <c r="G27" s="48">
        <v>3995</v>
      </c>
      <c r="H27" s="48">
        <v>3931</v>
      </c>
      <c r="I27" s="48">
        <v>3945</v>
      </c>
      <c r="J27" s="48">
        <v>3935</v>
      </c>
      <c r="K27" s="48">
        <v>3977</v>
      </c>
      <c r="L27" s="48">
        <v>3961</v>
      </c>
      <c r="M27" s="48">
        <v>3960</v>
      </c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</row>
    <row r="28" spans="1:42" s="14" customFormat="1" ht="11.25" x14ac:dyDescent="0.2">
      <c r="A28" s="41" t="s">
        <v>206</v>
      </c>
      <c r="B28" s="48">
        <v>3477</v>
      </c>
      <c r="C28" s="48">
        <v>3493</v>
      </c>
      <c r="D28" s="48">
        <v>3570</v>
      </c>
      <c r="E28" s="48">
        <v>3567</v>
      </c>
      <c r="F28" s="48">
        <v>3572</v>
      </c>
      <c r="G28" s="48">
        <v>3532</v>
      </c>
      <c r="H28" s="48">
        <v>3645</v>
      </c>
      <c r="I28" s="48">
        <v>3624</v>
      </c>
      <c r="J28" s="48">
        <v>3606</v>
      </c>
      <c r="K28" s="48">
        <v>3635</v>
      </c>
      <c r="L28" s="48">
        <v>3539</v>
      </c>
      <c r="M28" s="48">
        <v>3493</v>
      </c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</row>
    <row r="29" spans="1:42" s="14" customFormat="1" ht="11.25" x14ac:dyDescent="0.2">
      <c r="A29" s="41" t="s">
        <v>207</v>
      </c>
      <c r="B29" s="48">
        <v>8810</v>
      </c>
      <c r="C29" s="48">
        <v>8965</v>
      </c>
      <c r="D29" s="48">
        <v>9352</v>
      </c>
      <c r="E29" s="48">
        <v>9237</v>
      </c>
      <c r="F29" s="48">
        <v>9139</v>
      </c>
      <c r="G29" s="48">
        <v>9198</v>
      </c>
      <c r="H29" s="48">
        <v>9164</v>
      </c>
      <c r="I29" s="48">
        <v>9403</v>
      </c>
      <c r="J29" s="48">
        <v>9300</v>
      </c>
      <c r="K29" s="48">
        <v>9413</v>
      </c>
      <c r="L29" s="48">
        <v>9453</v>
      </c>
      <c r="M29" s="48">
        <v>9381</v>
      </c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</row>
    <row r="30" spans="1:42" s="14" customFormat="1" ht="12.75" customHeight="1" x14ac:dyDescent="0.2">
      <c r="A30" s="41" t="s">
        <v>208</v>
      </c>
      <c r="B30" s="48">
        <v>1050</v>
      </c>
      <c r="C30" s="48">
        <v>1042</v>
      </c>
      <c r="D30" s="48">
        <v>1051</v>
      </c>
      <c r="E30" s="48">
        <v>1075</v>
      </c>
      <c r="F30" s="48">
        <v>1083</v>
      </c>
      <c r="G30" s="48">
        <v>1119</v>
      </c>
      <c r="H30" s="48">
        <v>1120</v>
      </c>
      <c r="I30" s="48">
        <v>1125</v>
      </c>
      <c r="J30" s="48">
        <v>1096</v>
      </c>
      <c r="K30" s="48">
        <v>1127</v>
      </c>
      <c r="L30" s="48">
        <v>1133</v>
      </c>
      <c r="M30" s="48">
        <v>1112</v>
      </c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</row>
    <row r="31" spans="1:42" s="12" customFormat="1" ht="13.5" customHeight="1" x14ac:dyDescent="0.2">
      <c r="A31" s="42" t="s">
        <v>56</v>
      </c>
      <c r="B31" s="52">
        <f>#N/A</f>
        <v>364425</v>
      </c>
      <c r="C31" s="52">
        <f>#N/A</f>
        <v>367392</v>
      </c>
      <c r="D31" s="52">
        <f>#N/A</f>
        <v>371113</v>
      </c>
      <c r="E31" s="52">
        <f>#N/A</f>
        <v>373210</v>
      </c>
      <c r="F31" s="52">
        <f>#N/A</f>
        <v>375487</v>
      </c>
      <c r="G31" s="52">
        <f>#N/A</f>
        <v>377668</v>
      </c>
      <c r="H31" s="52">
        <f>#N/A</f>
        <v>378445</v>
      </c>
      <c r="I31" s="52">
        <f>#N/A</f>
        <v>378366</v>
      </c>
      <c r="J31" s="52">
        <f>#N/A</f>
        <v>380875</v>
      </c>
      <c r="K31" s="52">
        <f>SUM(K11:K30)</f>
        <v>386560</v>
      </c>
      <c r="L31" s="52">
        <f>SUM(L11:L30)</f>
        <v>389518</v>
      </c>
      <c r="M31" s="52">
        <f>SUM(M11:M30)</f>
        <v>385457</v>
      </c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</row>
    <row r="32" spans="1:42" x14ac:dyDescent="0.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</row>
    <row r="33" spans="1:42" x14ac:dyDescent="0.2">
      <c r="B33" s="29"/>
      <c r="C33" s="29"/>
      <c r="D33" s="29"/>
      <c r="E33" s="13"/>
      <c r="F33" s="13"/>
      <c r="G33" s="13"/>
      <c r="H33" s="13"/>
      <c r="I33" s="13"/>
      <c r="J33" s="13"/>
      <c r="K33" s="13"/>
      <c r="L33" s="13"/>
      <c r="M33" s="13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</row>
    <row r="34" spans="1:42" customFormat="1" ht="11.25" customHeight="1" x14ac:dyDescent="0.2">
      <c r="A34" s="79" t="s">
        <v>199</v>
      </c>
      <c r="B34" s="13"/>
      <c r="C34" s="13"/>
      <c r="D34" s="13"/>
      <c r="E34" s="17"/>
      <c r="F34" s="17"/>
      <c r="G34" s="17"/>
      <c r="H34" s="17"/>
      <c r="I34" s="17"/>
      <c r="J34" s="17"/>
      <c r="K34" s="17"/>
      <c r="L34" s="17"/>
      <c r="M34" s="17"/>
    </row>
    <row r="35" spans="1:42" customFormat="1" x14ac:dyDescent="0.2">
      <c r="A35" s="19"/>
      <c r="B35" s="19"/>
      <c r="C35" s="19"/>
      <c r="D35" s="19"/>
      <c r="E35" s="17"/>
      <c r="F35" s="17"/>
      <c r="G35" s="17"/>
      <c r="H35" s="17"/>
      <c r="I35" s="17"/>
      <c r="J35" s="17"/>
      <c r="K35" s="17"/>
      <c r="L35" s="17"/>
      <c r="M35" s="17"/>
    </row>
    <row r="36" spans="1:42" customFormat="1" x14ac:dyDescent="0.2">
      <c r="A36" s="17"/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</row>
    <row r="37" spans="1:42" x14ac:dyDescent="0.2">
      <c r="A37" s="18"/>
      <c r="B37" s="18"/>
      <c r="C37" s="18"/>
      <c r="D37" s="18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</row>
    <row r="38" spans="1:42" x14ac:dyDescent="0.2">
      <c r="A38" s="28"/>
      <c r="B38" s="13"/>
      <c r="C38" s="13"/>
      <c r="D38" s="13"/>
    </row>
  </sheetData>
  <mergeCells count="4">
    <mergeCell ref="A7:M7"/>
    <mergeCell ref="A8:M8"/>
    <mergeCell ref="A9:A10"/>
    <mergeCell ref="B9:M9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38"/>
  <sheetViews>
    <sheetView workbookViewId="0">
      <selection activeCell="R17" sqref="R17"/>
    </sheetView>
  </sheetViews>
  <sheetFormatPr baseColWidth="10" defaultColWidth="7.5703125" defaultRowHeight="12.75" x14ac:dyDescent="0.2"/>
  <cols>
    <col min="1" max="1" width="46.140625" style="1" customWidth="1"/>
    <col min="2" max="4" width="6.85546875" style="1" bestFit="1" customWidth="1"/>
    <col min="5" max="13" width="6.85546875" style="18" bestFit="1" customWidth="1"/>
    <col min="14" max="16384" width="7.5703125" style="1"/>
  </cols>
  <sheetData>
    <row r="1" spans="1:42" ht="20.25" x14ac:dyDescent="0.2">
      <c r="A1" s="44" t="s">
        <v>183</v>
      </c>
      <c r="B1" s="2"/>
      <c r="C1" s="2"/>
      <c r="D1" s="2"/>
      <c r="E1"/>
      <c r="F1"/>
      <c r="G1"/>
      <c r="H1"/>
      <c r="I1"/>
      <c r="J1"/>
      <c r="K1"/>
      <c r="L1"/>
      <c r="M1"/>
      <c r="N1"/>
      <c r="O1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</row>
    <row r="2" spans="1:42" s="3" customFormat="1" ht="15.75" customHeight="1" x14ac:dyDescent="0.2">
      <c r="A2" s="43" t="s">
        <v>180</v>
      </c>
      <c r="B2" s="43"/>
      <c r="C2" s="43"/>
      <c r="D2" s="43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43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</row>
    <row r="3" spans="1:42" s="3" customFormat="1" ht="15.75" customHeight="1" x14ac:dyDescent="0.2">
      <c r="A3" s="43" t="s">
        <v>179</v>
      </c>
      <c r="B3" s="43"/>
      <c r="C3" s="43"/>
      <c r="D3" s="43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43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</row>
    <row r="4" spans="1:42" s="6" customFormat="1" x14ac:dyDescent="0.2">
      <c r="A4" s="43" t="s">
        <v>53</v>
      </c>
      <c r="B4" s="43"/>
      <c r="C4" s="43"/>
      <c r="D4" s="43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43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</row>
    <row r="5" spans="1:42" s="6" customFormat="1" x14ac:dyDescent="0.2">
      <c r="A5" s="43">
        <v>2016</v>
      </c>
      <c r="B5" s="43"/>
      <c r="C5" s="43"/>
      <c r="D5" s="43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43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</row>
    <row r="6" spans="1:42" s="10" customFormat="1" ht="15.75" x14ac:dyDescent="0.25">
      <c r="A6" s="11"/>
      <c r="B6" s="11"/>
      <c r="C6" s="11"/>
      <c r="D6" s="11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</row>
    <row r="7" spans="1:42" s="10" customFormat="1" ht="15.75" x14ac:dyDescent="0.25">
      <c r="A7" s="213" t="s">
        <v>184</v>
      </c>
      <c r="B7" s="213"/>
      <c r="C7" s="213"/>
      <c r="D7" s="213"/>
      <c r="E7" s="213"/>
      <c r="F7" s="213"/>
      <c r="G7" s="213"/>
      <c r="H7" s="213"/>
      <c r="I7" s="213"/>
      <c r="J7" s="213"/>
      <c r="K7" s="213"/>
      <c r="L7" s="213"/>
      <c r="M7" s="213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</row>
    <row r="8" spans="1:42" s="10" customFormat="1" ht="15.75" x14ac:dyDescent="0.25">
      <c r="A8" s="216" t="s">
        <v>241</v>
      </c>
      <c r="B8" s="216"/>
      <c r="C8" s="216"/>
      <c r="D8" s="216"/>
      <c r="E8" s="216"/>
      <c r="F8" s="216"/>
      <c r="G8" s="216"/>
      <c r="H8" s="216"/>
      <c r="I8" s="216"/>
      <c r="J8" s="216"/>
      <c r="K8" s="216"/>
      <c r="L8" s="216"/>
      <c r="M8" s="216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</row>
    <row r="9" spans="1:42" s="12" customFormat="1" ht="15.75" customHeight="1" x14ac:dyDescent="0.2">
      <c r="A9" s="210" t="s">
        <v>55</v>
      </c>
      <c r="B9" s="217">
        <v>2016</v>
      </c>
      <c r="C9" s="217"/>
      <c r="D9" s="217"/>
      <c r="E9" s="217"/>
      <c r="F9" s="217"/>
      <c r="G9" s="217"/>
      <c r="H9" s="217"/>
      <c r="I9" s="217"/>
      <c r="J9" s="217"/>
      <c r="K9" s="217"/>
      <c r="L9" s="217"/>
      <c r="M9" s="21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</row>
    <row r="10" spans="1:42" s="12" customFormat="1" ht="11.25" x14ac:dyDescent="0.2">
      <c r="A10" s="210"/>
      <c r="B10" s="169" t="s">
        <v>41</v>
      </c>
      <c r="C10" s="169" t="s">
        <v>42</v>
      </c>
      <c r="D10" s="169" t="s">
        <v>43</v>
      </c>
      <c r="E10" s="169" t="s">
        <v>44</v>
      </c>
      <c r="F10" s="169" t="s">
        <v>45</v>
      </c>
      <c r="G10" s="169" t="s">
        <v>46</v>
      </c>
      <c r="H10" s="169" t="s">
        <v>47</v>
      </c>
      <c r="I10" s="169" t="s">
        <v>48</v>
      </c>
      <c r="J10" s="169" t="s">
        <v>49</v>
      </c>
      <c r="K10" s="169" t="s">
        <v>50</v>
      </c>
      <c r="L10" s="169" t="s">
        <v>51</v>
      </c>
      <c r="M10" s="169" t="s">
        <v>52</v>
      </c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</row>
    <row r="11" spans="1:42" s="14" customFormat="1" ht="12.75" customHeight="1" x14ac:dyDescent="0.2">
      <c r="A11" s="49" t="s">
        <v>14</v>
      </c>
      <c r="B11" s="46">
        <v>917</v>
      </c>
      <c r="C11" s="46">
        <v>947</v>
      </c>
      <c r="D11" s="46">
        <v>920</v>
      </c>
      <c r="E11" s="46">
        <v>901</v>
      </c>
      <c r="F11" s="46">
        <v>902</v>
      </c>
      <c r="G11" s="46">
        <v>894</v>
      </c>
      <c r="H11" s="46">
        <v>898</v>
      </c>
      <c r="I11" s="46">
        <v>904</v>
      </c>
      <c r="J11" s="46">
        <f>subact2016!J40</f>
        <v>893</v>
      </c>
      <c r="K11" s="46">
        <f>subact2016!K40</f>
        <v>898</v>
      </c>
      <c r="L11" s="46">
        <f>subact2016!L40</f>
        <v>912</v>
      </c>
      <c r="M11" s="46">
        <f>subact2016!M40</f>
        <v>905</v>
      </c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</row>
    <row r="12" spans="1:42" s="14" customFormat="1" ht="22.5" x14ac:dyDescent="0.2">
      <c r="A12" s="41" t="s">
        <v>81</v>
      </c>
      <c r="B12" s="48">
        <v>13251</v>
      </c>
      <c r="C12" s="48">
        <v>13284</v>
      </c>
      <c r="D12" s="48">
        <v>13069</v>
      </c>
      <c r="E12" s="48">
        <v>13172</v>
      </c>
      <c r="F12" s="48">
        <v>13186</v>
      </c>
      <c r="G12" s="48">
        <v>13414</v>
      </c>
      <c r="H12" s="48">
        <v>13535</v>
      </c>
      <c r="I12" s="48">
        <v>13586</v>
      </c>
      <c r="J12" s="48">
        <f>subact2016!J69</f>
        <v>13739</v>
      </c>
      <c r="K12" s="48">
        <f>subact2016!K69</f>
        <v>13802</v>
      </c>
      <c r="L12" s="48">
        <f>subact2016!L69</f>
        <v>13819</v>
      </c>
      <c r="M12" s="48">
        <f>subact2016!M69</f>
        <v>13717</v>
      </c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</row>
    <row r="13" spans="1:42" s="14" customFormat="1" ht="22.5" x14ac:dyDescent="0.2">
      <c r="A13" s="41" t="s">
        <v>148</v>
      </c>
      <c r="B13" s="48">
        <v>21131</v>
      </c>
      <c r="C13" s="48">
        <v>21356</v>
      </c>
      <c r="D13" s="48">
        <v>21344</v>
      </c>
      <c r="E13" s="50">
        <v>21568</v>
      </c>
      <c r="F13" s="50">
        <v>21852</v>
      </c>
      <c r="G13" s="50">
        <v>22515</v>
      </c>
      <c r="H13" s="50">
        <v>23313</v>
      </c>
      <c r="I13" s="50">
        <v>23583</v>
      </c>
      <c r="J13" s="50">
        <f>subact2016!J302</f>
        <v>24299</v>
      </c>
      <c r="K13" s="48">
        <f>subact2016!K302</f>
        <v>24427</v>
      </c>
      <c r="L13" s="48">
        <f>subact2016!L302</f>
        <v>24497</v>
      </c>
      <c r="M13" s="48">
        <f>subact2016!M302</f>
        <v>24145</v>
      </c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</row>
    <row r="14" spans="1:42" s="14" customFormat="1" ht="12.75" customHeight="1" x14ac:dyDescent="0.2">
      <c r="A14" s="41" t="s">
        <v>201</v>
      </c>
      <c r="B14" s="48">
        <v>80202</v>
      </c>
      <c r="C14" s="48">
        <v>80519</v>
      </c>
      <c r="D14" s="48">
        <v>80664</v>
      </c>
      <c r="E14" s="48">
        <v>81025</v>
      </c>
      <c r="F14" s="48">
        <v>81652</v>
      </c>
      <c r="G14" s="48">
        <v>81076</v>
      </c>
      <c r="H14" s="48">
        <v>81686</v>
      </c>
      <c r="I14" s="48">
        <v>82190</v>
      </c>
      <c r="J14" s="48">
        <f>+subact2016!J26</f>
        <v>82974</v>
      </c>
      <c r="K14" s="48">
        <f>+subact2016!K26</f>
        <v>83555</v>
      </c>
      <c r="L14" s="48">
        <f>+subact2016!L26</f>
        <v>84213</v>
      </c>
      <c r="M14" s="48">
        <f>+subact2016!M26</f>
        <v>83235</v>
      </c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</row>
    <row r="15" spans="1:42" s="14" customFormat="1" ht="11.25" x14ac:dyDescent="0.2">
      <c r="A15" s="41" t="s">
        <v>202</v>
      </c>
      <c r="B15" s="48">
        <v>17304</v>
      </c>
      <c r="C15" s="48">
        <v>17530</v>
      </c>
      <c r="D15" s="48">
        <v>17661</v>
      </c>
      <c r="E15" s="48">
        <v>17783</v>
      </c>
      <c r="F15" s="48">
        <v>17916</v>
      </c>
      <c r="G15" s="48">
        <v>18151</v>
      </c>
      <c r="H15" s="48">
        <v>18108</v>
      </c>
      <c r="I15" s="48">
        <v>18063</v>
      </c>
      <c r="J15" s="48">
        <f>+subact2016!J34</f>
        <v>18100</v>
      </c>
      <c r="K15" s="48">
        <f>+subact2016!K34</f>
        <v>17992</v>
      </c>
      <c r="L15" s="48">
        <f>+subact2016!L34</f>
        <v>18043</v>
      </c>
      <c r="M15" s="48">
        <f>+subact2016!M34</f>
        <v>17827</v>
      </c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</row>
    <row r="16" spans="1:42" s="14" customFormat="1" ht="12.75" customHeight="1" x14ac:dyDescent="0.2">
      <c r="A16" s="41" t="s">
        <v>164</v>
      </c>
      <c r="B16" s="48">
        <v>16775</v>
      </c>
      <c r="C16" s="48">
        <v>17170</v>
      </c>
      <c r="D16" s="48">
        <v>17273</v>
      </c>
      <c r="E16" s="48">
        <v>17357</v>
      </c>
      <c r="F16" s="48">
        <v>17557</v>
      </c>
      <c r="G16" s="48">
        <v>17521</v>
      </c>
      <c r="H16" s="48">
        <v>17826</v>
      </c>
      <c r="I16" s="48">
        <v>17419</v>
      </c>
      <c r="J16" s="48">
        <f>+subact2016!J80</f>
        <v>16594</v>
      </c>
      <c r="K16" s="48">
        <f>+subact2016!K80</f>
        <v>16943</v>
      </c>
      <c r="L16" s="48">
        <f>+subact2016!L80</f>
        <v>17795</v>
      </c>
      <c r="M16" s="48">
        <f>+subact2016!M80</f>
        <v>18046</v>
      </c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</row>
    <row r="17" spans="1:42" s="14" customFormat="1" ht="12.75" customHeight="1" x14ac:dyDescent="0.2">
      <c r="A17" s="41" t="s">
        <v>162</v>
      </c>
      <c r="B17" s="48">
        <v>32124</v>
      </c>
      <c r="C17" s="48">
        <v>32414</v>
      </c>
      <c r="D17" s="48">
        <v>32675</v>
      </c>
      <c r="E17" s="48">
        <v>33638</v>
      </c>
      <c r="F17" s="48">
        <v>33326</v>
      </c>
      <c r="G17" s="48">
        <v>33478</v>
      </c>
      <c r="H17" s="48">
        <v>33632</v>
      </c>
      <c r="I17" s="48">
        <v>33752</v>
      </c>
      <c r="J17" s="48">
        <f>+subact2016!J174</f>
        <v>33793</v>
      </c>
      <c r="K17" s="48">
        <f>+subact2016!K174</f>
        <v>33639</v>
      </c>
      <c r="L17" s="48">
        <f>+subact2016!L174</f>
        <v>33625</v>
      </c>
      <c r="M17" s="48">
        <f>+subact2016!M174</f>
        <v>32960</v>
      </c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</row>
    <row r="18" spans="1:42" s="14" customFormat="1" ht="21" customHeight="1" x14ac:dyDescent="0.2">
      <c r="A18" s="41" t="s">
        <v>161</v>
      </c>
      <c r="B18" s="48">
        <v>7242</v>
      </c>
      <c r="C18" s="48">
        <v>7218</v>
      </c>
      <c r="D18" s="48">
        <v>7165</v>
      </c>
      <c r="E18" s="48">
        <v>7207</v>
      </c>
      <c r="F18" s="48">
        <v>7388</v>
      </c>
      <c r="G18" s="48">
        <v>7532</v>
      </c>
      <c r="H18" s="48">
        <v>7528</v>
      </c>
      <c r="I18" s="48">
        <v>7616</v>
      </c>
      <c r="J18" s="48">
        <f>+subact2016!J203</f>
        <v>7775</v>
      </c>
      <c r="K18" s="48">
        <f>+subact2016!K203</f>
        <v>7776</v>
      </c>
      <c r="L18" s="48">
        <f>+subact2016!L203</f>
        <v>7856</v>
      </c>
      <c r="M18" s="48">
        <f>+subact2016!M203</f>
        <v>7688</v>
      </c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</row>
    <row r="19" spans="1:42" s="14" customFormat="1" ht="12.75" customHeight="1" x14ac:dyDescent="0.2">
      <c r="A19" s="41" t="s">
        <v>160</v>
      </c>
      <c r="B19" s="48">
        <v>39994</v>
      </c>
      <c r="C19" s="48">
        <v>40615</v>
      </c>
      <c r="D19" s="48">
        <v>40817</v>
      </c>
      <c r="E19" s="48">
        <v>40991</v>
      </c>
      <c r="F19" s="48">
        <v>41367</v>
      </c>
      <c r="G19" s="48">
        <v>41658</v>
      </c>
      <c r="H19" s="48">
        <v>41925</v>
      </c>
      <c r="I19" s="48">
        <v>42051</v>
      </c>
      <c r="J19" s="48">
        <f>+subact2016!J244</f>
        <v>42347</v>
      </c>
      <c r="K19" s="48">
        <f>+subact2016!K244</f>
        <v>42609</v>
      </c>
      <c r="L19" s="48">
        <f>+subact2016!L244</f>
        <v>42893</v>
      </c>
      <c r="M19" s="48">
        <f>+subact2016!M244</f>
        <v>42311</v>
      </c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</row>
    <row r="20" spans="1:42" s="14" customFormat="1" ht="22.5" x14ac:dyDescent="0.2">
      <c r="A20" s="41" t="s">
        <v>137</v>
      </c>
      <c r="B20" s="48">
        <v>45258</v>
      </c>
      <c r="C20" s="48">
        <v>45683</v>
      </c>
      <c r="D20" s="48">
        <v>45621</v>
      </c>
      <c r="E20" s="48">
        <v>45866</v>
      </c>
      <c r="F20" s="48">
        <v>46651</v>
      </c>
      <c r="G20" s="48">
        <v>47524</v>
      </c>
      <c r="H20" s="48">
        <v>48373</v>
      </c>
      <c r="I20" s="48">
        <v>49760</v>
      </c>
      <c r="J20" s="48">
        <f>+subact2016!J287</f>
        <v>48868</v>
      </c>
      <c r="K20" s="48">
        <f>+subact2016!K287</f>
        <v>50063</v>
      </c>
      <c r="L20" s="48">
        <f>+subact2016!L287</f>
        <v>51472</v>
      </c>
      <c r="M20" s="48">
        <f>+subact2016!M287</f>
        <v>50560</v>
      </c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</row>
    <row r="21" spans="1:42" s="14" customFormat="1" ht="22.5" x14ac:dyDescent="0.2">
      <c r="A21" s="41" t="s">
        <v>167</v>
      </c>
      <c r="B21" s="48">
        <v>17434</v>
      </c>
      <c r="C21" s="48">
        <v>17458</v>
      </c>
      <c r="D21" s="48">
        <v>17533</v>
      </c>
      <c r="E21" s="48">
        <v>17553</v>
      </c>
      <c r="F21" s="48">
        <v>17692</v>
      </c>
      <c r="G21" s="48">
        <v>17714</v>
      </c>
      <c r="H21" s="48">
        <v>17835</v>
      </c>
      <c r="I21" s="48">
        <v>18010</v>
      </c>
      <c r="J21" s="48">
        <f>+subact2016!J107</f>
        <v>18302</v>
      </c>
      <c r="K21" s="48">
        <f>+subact2016!K107</f>
        <v>18588</v>
      </c>
      <c r="L21" s="48">
        <f>+subact2016!L107</f>
        <v>18677</v>
      </c>
      <c r="M21" s="48">
        <f>+subact2016!M107</f>
        <v>18419</v>
      </c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</row>
    <row r="22" spans="1:42" s="14" customFormat="1" ht="22.5" x14ac:dyDescent="0.2">
      <c r="A22" s="41" t="s">
        <v>159</v>
      </c>
      <c r="B22" s="48">
        <v>15115</v>
      </c>
      <c r="C22" s="48">
        <v>15231</v>
      </c>
      <c r="D22" s="48">
        <v>15408</v>
      </c>
      <c r="E22" s="48">
        <v>15544</v>
      </c>
      <c r="F22" s="48">
        <v>15495</v>
      </c>
      <c r="G22" s="48">
        <v>14887</v>
      </c>
      <c r="H22" s="48">
        <v>14896</v>
      </c>
      <c r="I22" s="48">
        <v>14951</v>
      </c>
      <c r="J22" s="48">
        <f>+subact2016!J256</f>
        <v>15056</v>
      </c>
      <c r="K22" s="48">
        <f>+subact2016!K256</f>
        <v>15225</v>
      </c>
      <c r="L22" s="48">
        <f>+subact2016!L256</f>
        <v>15631</v>
      </c>
      <c r="M22" s="48">
        <f>+subact2016!M256</f>
        <v>15597</v>
      </c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</row>
    <row r="23" spans="1:42" s="14" customFormat="1" ht="12.75" customHeight="1" x14ac:dyDescent="0.2">
      <c r="A23" s="41" t="s">
        <v>203</v>
      </c>
      <c r="B23" s="48">
        <v>8763</v>
      </c>
      <c r="C23" s="48">
        <v>8715</v>
      </c>
      <c r="D23" s="48">
        <v>8682</v>
      </c>
      <c r="E23" s="48">
        <v>8920</v>
      </c>
      <c r="F23" s="48">
        <v>8991</v>
      </c>
      <c r="G23" s="48">
        <v>8998</v>
      </c>
      <c r="H23" s="48">
        <v>9035</v>
      </c>
      <c r="I23" s="48">
        <v>9088</v>
      </c>
      <c r="J23" s="48">
        <f>+subact2016!J114</f>
        <v>9138</v>
      </c>
      <c r="K23" s="48">
        <f>+subact2016!K114</f>
        <v>9344</v>
      </c>
      <c r="L23" s="48">
        <f>+subact2016!L114</f>
        <v>9343</v>
      </c>
      <c r="M23" s="48">
        <f>+subact2016!M114</f>
        <v>9006</v>
      </c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</row>
    <row r="24" spans="1:42" s="14" customFormat="1" ht="14.25" customHeight="1" x14ac:dyDescent="0.2">
      <c r="A24" s="41" t="s">
        <v>163</v>
      </c>
      <c r="B24" s="48">
        <v>13152</v>
      </c>
      <c r="C24" s="48">
        <v>13200</v>
      </c>
      <c r="D24" s="48">
        <v>12788</v>
      </c>
      <c r="E24" s="48">
        <v>12754</v>
      </c>
      <c r="F24" s="48">
        <v>12843</v>
      </c>
      <c r="G24" s="48">
        <v>12970</v>
      </c>
      <c r="H24" s="48">
        <v>12952</v>
      </c>
      <c r="I24" s="48">
        <v>13239</v>
      </c>
      <c r="J24" s="48">
        <f>+subact2016!J120</f>
        <v>13418</v>
      </c>
      <c r="K24" s="48">
        <f>+subact2016!K120</f>
        <v>13273</v>
      </c>
      <c r="L24" s="48">
        <f>+subact2016!L120</f>
        <v>13367</v>
      </c>
      <c r="M24" s="48">
        <f>+subact2016!M120</f>
        <v>13193</v>
      </c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</row>
    <row r="25" spans="1:42" s="14" customFormat="1" ht="12.75" customHeight="1" x14ac:dyDescent="0.2">
      <c r="A25" s="41" t="s">
        <v>204</v>
      </c>
      <c r="B25" s="48">
        <v>34727</v>
      </c>
      <c r="C25" s="48">
        <v>35063</v>
      </c>
      <c r="D25" s="48">
        <v>35206</v>
      </c>
      <c r="E25" s="48">
        <v>34871</v>
      </c>
      <c r="F25" s="48">
        <v>35131</v>
      </c>
      <c r="G25" s="48">
        <v>35079</v>
      </c>
      <c r="H25" s="48">
        <v>34850</v>
      </c>
      <c r="I25" s="48">
        <v>34748</v>
      </c>
      <c r="J25" s="48">
        <f>+subact2016!J158</f>
        <v>34860</v>
      </c>
      <c r="K25" s="48">
        <f>+subact2016!K158</f>
        <v>34995</v>
      </c>
      <c r="L25" s="48">
        <f>+subact2016!L158</f>
        <v>34843</v>
      </c>
      <c r="M25" s="48">
        <f>+subact2016!M158</f>
        <v>34605</v>
      </c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</row>
    <row r="26" spans="1:42" s="14" customFormat="1" ht="12.75" customHeight="1" x14ac:dyDescent="0.2">
      <c r="A26" s="41" t="s">
        <v>205</v>
      </c>
      <c r="B26" s="48">
        <v>5422</v>
      </c>
      <c r="C26" s="48">
        <v>5308</v>
      </c>
      <c r="D26" s="48">
        <v>5275</v>
      </c>
      <c r="E26" s="48">
        <v>5309</v>
      </c>
      <c r="F26" s="48">
        <v>5323</v>
      </c>
      <c r="G26" s="48">
        <v>5220</v>
      </c>
      <c r="H26" s="48">
        <v>5205</v>
      </c>
      <c r="I26" s="48">
        <v>5339</v>
      </c>
      <c r="J26" s="48">
        <f>+subact2016!J61</f>
        <v>5356</v>
      </c>
      <c r="K26" s="48">
        <f>+subact2016!K61</f>
        <v>5348</v>
      </c>
      <c r="L26" s="48">
        <f>+subact2016!L61</f>
        <v>5379</v>
      </c>
      <c r="M26" s="48">
        <f>+subact2016!M61</f>
        <v>5148</v>
      </c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</row>
    <row r="27" spans="1:42" s="14" customFormat="1" ht="11.25" x14ac:dyDescent="0.2">
      <c r="A27" s="41" t="s">
        <v>166</v>
      </c>
      <c r="B27" s="48">
        <v>4001</v>
      </c>
      <c r="C27" s="48">
        <v>4047</v>
      </c>
      <c r="D27" s="48">
        <v>4123</v>
      </c>
      <c r="E27" s="48">
        <v>4214</v>
      </c>
      <c r="F27" s="48">
        <v>4226</v>
      </c>
      <c r="G27" s="48">
        <v>4226</v>
      </c>
      <c r="H27" s="48">
        <v>4222</v>
      </c>
      <c r="I27" s="48">
        <v>4257</v>
      </c>
      <c r="J27" s="48">
        <f>+subact2016!J101</f>
        <v>4285</v>
      </c>
      <c r="K27" s="48">
        <f>+subact2016!K101</f>
        <v>4330</v>
      </c>
      <c r="L27" s="48">
        <f>+subact2016!L101</f>
        <v>4367</v>
      </c>
      <c r="M27" s="48">
        <f>+subact2016!M101</f>
        <v>4299</v>
      </c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</row>
    <row r="28" spans="1:42" s="14" customFormat="1" ht="11.25" x14ac:dyDescent="0.2">
      <c r="A28" s="41" t="s">
        <v>206</v>
      </c>
      <c r="B28" s="48">
        <v>3487</v>
      </c>
      <c r="C28" s="48">
        <v>3538</v>
      </c>
      <c r="D28" s="48">
        <v>3537</v>
      </c>
      <c r="E28" s="48">
        <v>3543</v>
      </c>
      <c r="F28" s="48">
        <v>3553</v>
      </c>
      <c r="G28" s="48">
        <v>3626</v>
      </c>
      <c r="H28" s="48">
        <v>3592</v>
      </c>
      <c r="I28" s="48">
        <v>3653</v>
      </c>
      <c r="J28" s="48">
        <f>+subact2016!J210</f>
        <v>3741</v>
      </c>
      <c r="K28" s="48">
        <f>+subact2016!K210</f>
        <v>3813</v>
      </c>
      <c r="L28" s="48">
        <f>+subact2016!L210</f>
        <v>3899</v>
      </c>
      <c r="M28" s="48">
        <f>+subact2016!M210</f>
        <v>3811</v>
      </c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</row>
    <row r="29" spans="1:42" s="14" customFormat="1" ht="11.25" x14ac:dyDescent="0.2">
      <c r="A29" s="41" t="s">
        <v>207</v>
      </c>
      <c r="B29" s="48">
        <v>9486</v>
      </c>
      <c r="C29" s="48">
        <v>9504</v>
      </c>
      <c r="D29" s="48">
        <v>9317</v>
      </c>
      <c r="E29" s="48">
        <v>9528</v>
      </c>
      <c r="F29" s="48">
        <v>9773</v>
      </c>
      <c r="G29" s="48">
        <v>9899</v>
      </c>
      <c r="H29" s="48">
        <v>9988</v>
      </c>
      <c r="I29" s="48">
        <v>10228</v>
      </c>
      <c r="J29" s="48">
        <f>+subact2016!J324</f>
        <v>10255</v>
      </c>
      <c r="K29" s="48">
        <f>+subact2016!K324</f>
        <v>10438</v>
      </c>
      <c r="L29" s="48">
        <f>+subact2016!L324</f>
        <v>10682</v>
      </c>
      <c r="M29" s="48">
        <f>+subact2016!M324</f>
        <v>10658</v>
      </c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</row>
    <row r="30" spans="1:42" s="14" customFormat="1" ht="12.75" customHeight="1" x14ac:dyDescent="0.2">
      <c r="A30" s="41" t="s">
        <v>208</v>
      </c>
      <c r="B30" s="48">
        <v>1118</v>
      </c>
      <c r="C30" s="48">
        <v>1134</v>
      </c>
      <c r="D30" s="48">
        <v>1139</v>
      </c>
      <c r="E30" s="48">
        <v>1160</v>
      </c>
      <c r="F30" s="48">
        <v>1152</v>
      </c>
      <c r="G30" s="48">
        <v>1151</v>
      </c>
      <c r="H30" s="48">
        <v>1155</v>
      </c>
      <c r="I30" s="48">
        <v>1156</v>
      </c>
      <c r="J30" s="48">
        <f>+subact2016!J166</f>
        <v>1139</v>
      </c>
      <c r="K30" s="48">
        <f>+subact2016!K166</f>
        <v>1141</v>
      </c>
      <c r="L30" s="48">
        <f>+subact2016!L166</f>
        <v>1148</v>
      </c>
      <c r="M30" s="48">
        <f>+subact2016!M166</f>
        <v>1140</v>
      </c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</row>
    <row r="31" spans="1:42" s="12" customFormat="1" ht="13.5" customHeight="1" x14ac:dyDescent="0.2">
      <c r="A31" s="42" t="s">
        <v>56</v>
      </c>
      <c r="B31" s="52">
        <f>SUM(B11:B30)</f>
        <v>386903</v>
      </c>
      <c r="C31" s="52">
        <f>SUM(C11:C30)</f>
        <v>389934</v>
      </c>
      <c r="D31" s="52">
        <f t="shared" ref="D31:J31" si="0">SUM(D11:D30)</f>
        <v>390217</v>
      </c>
      <c r="E31" s="52">
        <f t="shared" si="0"/>
        <v>392904</v>
      </c>
      <c r="F31" s="52">
        <f t="shared" si="0"/>
        <v>395976</v>
      </c>
      <c r="G31" s="52">
        <f t="shared" si="0"/>
        <v>397533</v>
      </c>
      <c r="H31" s="52">
        <f t="shared" si="0"/>
        <v>400554</v>
      </c>
      <c r="I31" s="52">
        <f t="shared" si="0"/>
        <v>403593</v>
      </c>
      <c r="J31" s="52">
        <f t="shared" si="0"/>
        <v>404932</v>
      </c>
      <c r="K31" s="52">
        <f>SUM(K11:K30)</f>
        <v>408199</v>
      </c>
      <c r="L31" s="52">
        <f>SUM(L11:L30)</f>
        <v>412461</v>
      </c>
      <c r="M31" s="52">
        <f>SUM(M11:M30)</f>
        <v>407270</v>
      </c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</row>
    <row r="32" spans="1:42" x14ac:dyDescent="0.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</row>
    <row r="33" spans="1:42" x14ac:dyDescent="0.2">
      <c r="B33" s="29"/>
      <c r="C33" s="29"/>
      <c r="D33" s="29"/>
      <c r="E33" s="13"/>
      <c r="F33" s="13"/>
      <c r="G33" s="13"/>
      <c r="H33" s="13"/>
      <c r="I33" s="13"/>
      <c r="J33" s="13"/>
      <c r="K33" s="13"/>
      <c r="L33" s="13"/>
      <c r="M33" s="13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</row>
    <row r="34" spans="1:42" customFormat="1" ht="11.25" customHeight="1" x14ac:dyDescent="0.2">
      <c r="A34" s="79" t="s">
        <v>199</v>
      </c>
      <c r="B34" s="13"/>
      <c r="C34" s="13"/>
      <c r="D34" s="13"/>
      <c r="E34" s="17"/>
      <c r="F34" s="17"/>
      <c r="G34" s="17"/>
      <c r="H34" s="17"/>
      <c r="I34" s="17"/>
      <c r="J34" s="17"/>
      <c r="K34" s="17"/>
      <c r="L34" s="17"/>
      <c r="M34" s="17"/>
    </row>
    <row r="35" spans="1:42" customFormat="1" x14ac:dyDescent="0.2">
      <c r="A35" s="19"/>
      <c r="B35" s="19"/>
      <c r="C35" s="19"/>
      <c r="D35" s="19"/>
      <c r="E35" s="17"/>
      <c r="F35" s="17"/>
      <c r="G35" s="17"/>
      <c r="H35" s="17"/>
      <c r="I35" s="17"/>
      <c r="J35" s="17"/>
      <c r="K35" s="17"/>
      <c r="L35" s="17"/>
      <c r="M35" s="17"/>
    </row>
    <row r="36" spans="1:42" customFormat="1" x14ac:dyDescent="0.2">
      <c r="A36" s="17"/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</row>
    <row r="37" spans="1:42" x14ac:dyDescent="0.2">
      <c r="A37" s="18"/>
      <c r="B37" s="18"/>
      <c r="C37" s="18"/>
      <c r="D37" s="18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</row>
    <row r="38" spans="1:42" x14ac:dyDescent="0.2">
      <c r="A38" s="28"/>
      <c r="B38" s="13"/>
      <c r="C38" s="13"/>
      <c r="D38" s="13"/>
    </row>
  </sheetData>
  <mergeCells count="4">
    <mergeCell ref="A7:M7"/>
    <mergeCell ref="A8:M8"/>
    <mergeCell ref="A9:A10"/>
    <mergeCell ref="B9:M9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332"/>
  <sheetViews>
    <sheetView workbookViewId="0">
      <selection activeCell="R319" sqref="R319"/>
    </sheetView>
  </sheetViews>
  <sheetFormatPr baseColWidth="10" defaultColWidth="60.5703125" defaultRowHeight="11.25" x14ac:dyDescent="0.2"/>
  <cols>
    <col min="1" max="1" width="54.7109375" style="20" customWidth="1"/>
    <col min="2" max="7" width="7.42578125" style="21" customWidth="1"/>
    <col min="8" max="13" width="7.42578125" style="20" customWidth="1"/>
    <col min="14" max="15" width="7.42578125" style="20" bestFit="1" customWidth="1"/>
    <col min="16" max="16" width="11.85546875" style="20" customWidth="1"/>
    <col min="17" max="17" width="10.42578125" style="20" customWidth="1"/>
    <col min="18" max="16384" width="60.5703125" style="20"/>
  </cols>
  <sheetData>
    <row r="1" spans="1:39" s="57" customFormat="1" ht="20.25" x14ac:dyDescent="0.2">
      <c r="A1" s="44" t="s">
        <v>183</v>
      </c>
      <c r="H1" s="36"/>
      <c r="I1" s="36"/>
      <c r="J1" s="36"/>
      <c r="K1" s="36"/>
      <c r="L1" s="36"/>
      <c r="M1" s="36"/>
      <c r="O1" s="36"/>
    </row>
    <row r="2" spans="1:39" s="32" customFormat="1" ht="12.75" x14ac:dyDescent="0.2">
      <c r="A2" s="208" t="s">
        <v>165</v>
      </c>
      <c r="B2" s="208"/>
      <c r="C2" s="208"/>
      <c r="D2" s="208"/>
      <c r="E2" s="60"/>
      <c r="F2" s="60"/>
      <c r="G2" s="60"/>
      <c r="H2" s="43"/>
      <c r="I2" s="43"/>
      <c r="J2" s="43"/>
      <c r="K2" s="43"/>
      <c r="L2" s="43"/>
      <c r="M2" s="43"/>
      <c r="N2" s="43"/>
      <c r="O2" s="43"/>
    </row>
    <row r="3" spans="1:39" s="32" customFormat="1" ht="12.75" x14ac:dyDescent="0.2">
      <c r="A3" s="208" t="s">
        <v>54</v>
      </c>
      <c r="B3" s="208"/>
      <c r="C3" s="208"/>
      <c r="D3" s="208"/>
      <c r="E3" s="60"/>
      <c r="F3" s="60"/>
      <c r="G3" s="60"/>
      <c r="H3" s="43"/>
      <c r="I3" s="43"/>
      <c r="J3" s="43"/>
      <c r="K3" s="43"/>
      <c r="L3" s="43"/>
      <c r="M3" s="43"/>
      <c r="N3" s="43"/>
      <c r="O3" s="43"/>
    </row>
    <row r="4" spans="1:39" s="32" customFormat="1" ht="12.75" x14ac:dyDescent="0.2">
      <c r="A4" s="208" t="s">
        <v>53</v>
      </c>
      <c r="B4" s="208"/>
      <c r="C4" s="208"/>
      <c r="D4" s="208"/>
      <c r="E4" s="60"/>
      <c r="F4" s="60"/>
      <c r="G4" s="60"/>
      <c r="H4" s="43"/>
      <c r="I4" s="43"/>
      <c r="J4" s="43"/>
      <c r="K4" s="43"/>
      <c r="L4" s="43"/>
      <c r="M4" s="43"/>
      <c r="N4" s="43"/>
      <c r="O4" s="43"/>
    </row>
    <row r="5" spans="1:39" s="32" customFormat="1" ht="12.75" x14ac:dyDescent="0.2">
      <c r="A5" s="209" t="s">
        <v>246</v>
      </c>
      <c r="B5" s="208"/>
      <c r="C5" s="208"/>
      <c r="D5" s="208"/>
      <c r="E5" s="60"/>
      <c r="F5" s="60"/>
      <c r="G5" s="60"/>
      <c r="H5" s="43"/>
      <c r="I5" s="43"/>
      <c r="J5" s="43"/>
      <c r="K5" s="43"/>
      <c r="L5" s="43"/>
      <c r="M5" s="43"/>
      <c r="N5" s="43"/>
      <c r="O5" s="43"/>
    </row>
    <row r="6" spans="1:39" x14ac:dyDescent="0.2">
      <c r="A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</row>
    <row r="7" spans="1:39" x14ac:dyDescent="0.2">
      <c r="A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</row>
    <row r="8" spans="1:39" ht="15.75" customHeight="1" x14ac:dyDescent="0.2">
      <c r="A8" s="205" t="s">
        <v>0</v>
      </c>
      <c r="B8" s="171">
        <v>2007</v>
      </c>
      <c r="C8" s="171">
        <v>2008</v>
      </c>
      <c r="D8" s="171">
        <v>2009</v>
      </c>
      <c r="E8" s="171">
        <v>2010</v>
      </c>
      <c r="F8" s="171">
        <v>2011</v>
      </c>
      <c r="G8" s="171">
        <v>2012</v>
      </c>
      <c r="H8" s="171">
        <v>2013</v>
      </c>
      <c r="I8" s="172">
        <v>2014</v>
      </c>
      <c r="J8" s="172">
        <v>2015</v>
      </c>
      <c r="K8" s="172">
        <v>2016</v>
      </c>
      <c r="L8" s="172">
        <v>2017</v>
      </c>
      <c r="M8" s="172">
        <v>2018</v>
      </c>
      <c r="N8" s="202">
        <v>2019</v>
      </c>
      <c r="O8" s="202"/>
      <c r="P8" s="203" t="s">
        <v>250</v>
      </c>
      <c r="Q8" s="203" t="s">
        <v>251</v>
      </c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</row>
    <row r="9" spans="1:39" ht="16.5" customHeight="1" x14ac:dyDescent="0.2">
      <c r="A9" s="207"/>
      <c r="B9" s="180" t="s">
        <v>52</v>
      </c>
      <c r="C9" s="180" t="s">
        <v>52</v>
      </c>
      <c r="D9" s="180" t="s">
        <v>52</v>
      </c>
      <c r="E9" s="180" t="s">
        <v>52</v>
      </c>
      <c r="F9" s="180" t="s">
        <v>52</v>
      </c>
      <c r="G9" s="180" t="s">
        <v>52</v>
      </c>
      <c r="H9" s="180" t="s">
        <v>52</v>
      </c>
      <c r="I9" s="180" t="s">
        <v>52</v>
      </c>
      <c r="J9" s="180" t="s">
        <v>52</v>
      </c>
      <c r="K9" s="180" t="s">
        <v>52</v>
      </c>
      <c r="L9" s="181" t="s">
        <v>52</v>
      </c>
      <c r="M9" s="182" t="s">
        <v>52</v>
      </c>
      <c r="N9" s="183" t="s">
        <v>43</v>
      </c>
      <c r="O9" s="183" t="s">
        <v>44</v>
      </c>
      <c r="P9" s="204"/>
      <c r="Q9" s="204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</row>
    <row r="10" spans="1:39" x14ac:dyDescent="0.2">
      <c r="A10" s="187" t="s">
        <v>57</v>
      </c>
      <c r="B10" s="109">
        <v>2005</v>
      </c>
      <c r="C10" s="109">
        <v>2017</v>
      </c>
      <c r="D10" s="109">
        <v>2170</v>
      </c>
      <c r="E10" s="110">
        <v>2192</v>
      </c>
      <c r="F10" s="110">
        <v>2245</v>
      </c>
      <c r="G10" s="110">
        <v>2249</v>
      </c>
      <c r="H10" s="111">
        <v>2271</v>
      </c>
      <c r="I10" s="111">
        <v>2386</v>
      </c>
      <c r="J10" s="111">
        <v>2448</v>
      </c>
      <c r="K10" s="111">
        <v>2376</v>
      </c>
      <c r="L10" s="111">
        <v>2459</v>
      </c>
      <c r="M10" s="138">
        <v>2504</v>
      </c>
      <c r="N10" s="108">
        <v>2628</v>
      </c>
      <c r="O10" s="108">
        <v>2612</v>
      </c>
      <c r="P10" s="112">
        <f>O10-N10</f>
        <v>-16</v>
      </c>
      <c r="Q10" s="112">
        <f>O10-M10</f>
        <v>108</v>
      </c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</row>
    <row r="11" spans="1:39" x14ac:dyDescent="0.2">
      <c r="A11" s="188" t="s">
        <v>58</v>
      </c>
      <c r="B11" s="106">
        <v>5524</v>
      </c>
      <c r="C11" s="106">
        <v>5341</v>
      </c>
      <c r="D11" s="106">
        <v>5427</v>
      </c>
      <c r="E11" s="107">
        <v>5394</v>
      </c>
      <c r="F11" s="107">
        <v>5484</v>
      </c>
      <c r="G11" s="107">
        <v>5453</v>
      </c>
      <c r="H11" s="108">
        <v>10381</v>
      </c>
      <c r="I11" s="108">
        <v>10066</v>
      </c>
      <c r="J11" s="108">
        <v>12167</v>
      </c>
      <c r="K11" s="108">
        <v>12165</v>
      </c>
      <c r="L11" s="108">
        <v>13550</v>
      </c>
      <c r="M11" s="111">
        <v>12987</v>
      </c>
      <c r="N11" s="111">
        <v>13306</v>
      </c>
      <c r="O11" s="111">
        <v>13495</v>
      </c>
      <c r="P11" s="157">
        <f>O11-N11</f>
        <v>189</v>
      </c>
      <c r="Q11" s="157">
        <f t="shared" ref="Q11:Q25" si="0">O11-M11</f>
        <v>508</v>
      </c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</row>
    <row r="12" spans="1:39" ht="22.5" x14ac:dyDescent="0.2">
      <c r="A12" s="41" t="s">
        <v>59</v>
      </c>
      <c r="B12" s="109">
        <v>11646</v>
      </c>
      <c r="C12" s="109">
        <v>11272</v>
      </c>
      <c r="D12" s="109">
        <v>10490</v>
      </c>
      <c r="E12" s="110">
        <v>10685</v>
      </c>
      <c r="F12" s="110">
        <v>11418</v>
      </c>
      <c r="G12" s="110">
        <v>11171</v>
      </c>
      <c r="H12" s="111">
        <v>10357</v>
      </c>
      <c r="I12" s="111">
        <v>10964</v>
      </c>
      <c r="J12" s="111">
        <v>11160</v>
      </c>
      <c r="K12" s="111">
        <v>11452</v>
      </c>
      <c r="L12" s="111">
        <v>11224</v>
      </c>
      <c r="M12" s="111">
        <v>12637</v>
      </c>
      <c r="N12" s="108">
        <v>12447</v>
      </c>
      <c r="O12" s="108">
        <v>12410</v>
      </c>
      <c r="P12" s="112">
        <f t="shared" ref="P12:P25" si="1">O12-N12</f>
        <v>-37</v>
      </c>
      <c r="Q12" s="112">
        <f t="shared" si="0"/>
        <v>-227</v>
      </c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</row>
    <row r="13" spans="1:39" x14ac:dyDescent="0.2">
      <c r="A13" s="189" t="s">
        <v>60</v>
      </c>
      <c r="B13" s="106">
        <v>14576</v>
      </c>
      <c r="C13" s="106">
        <v>15126</v>
      </c>
      <c r="D13" s="106">
        <v>14602</v>
      </c>
      <c r="E13" s="107">
        <v>15481</v>
      </c>
      <c r="F13" s="107">
        <v>14893</v>
      </c>
      <c r="G13" s="107">
        <v>15160</v>
      </c>
      <c r="H13" s="108">
        <v>15568</v>
      </c>
      <c r="I13" s="108">
        <v>16029</v>
      </c>
      <c r="J13" s="108">
        <v>16681</v>
      </c>
      <c r="K13" s="108">
        <v>16325</v>
      </c>
      <c r="L13" s="108">
        <v>16650</v>
      </c>
      <c r="M13" s="123">
        <v>17238</v>
      </c>
      <c r="N13" s="111">
        <v>17258</v>
      </c>
      <c r="O13" s="111">
        <v>17348</v>
      </c>
      <c r="P13" s="112">
        <f t="shared" si="1"/>
        <v>90</v>
      </c>
      <c r="Q13" s="112">
        <f t="shared" si="0"/>
        <v>110</v>
      </c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</row>
    <row r="14" spans="1:39" ht="22.5" x14ac:dyDescent="0.2">
      <c r="A14" s="41" t="s">
        <v>61</v>
      </c>
      <c r="B14" s="109">
        <v>4193</v>
      </c>
      <c r="C14" s="109">
        <v>4305</v>
      </c>
      <c r="D14" s="109">
        <v>4559</v>
      </c>
      <c r="E14" s="110">
        <v>4532</v>
      </c>
      <c r="F14" s="110">
        <v>4650</v>
      </c>
      <c r="G14" s="110">
        <v>4944</v>
      </c>
      <c r="H14" s="111">
        <v>5001</v>
      </c>
      <c r="I14" s="111">
        <v>6311</v>
      </c>
      <c r="J14" s="111">
        <v>6803</v>
      </c>
      <c r="K14" s="111">
        <v>7118</v>
      </c>
      <c r="L14" s="111">
        <v>7685</v>
      </c>
      <c r="M14" s="134">
        <v>8030</v>
      </c>
      <c r="N14" s="108">
        <v>8163</v>
      </c>
      <c r="O14" s="108">
        <v>8191</v>
      </c>
      <c r="P14" s="112">
        <f t="shared" si="1"/>
        <v>28</v>
      </c>
      <c r="Q14" s="112">
        <f t="shared" si="0"/>
        <v>161</v>
      </c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</row>
    <row r="15" spans="1:39" ht="22.5" x14ac:dyDescent="0.2">
      <c r="A15" s="189" t="s">
        <v>62</v>
      </c>
      <c r="B15" s="106">
        <v>6887</v>
      </c>
      <c r="C15" s="106">
        <v>6968</v>
      </c>
      <c r="D15" s="106">
        <v>7089</v>
      </c>
      <c r="E15" s="107">
        <v>7588</v>
      </c>
      <c r="F15" s="107">
        <v>7890</v>
      </c>
      <c r="G15" s="107">
        <v>8071</v>
      </c>
      <c r="H15" s="108">
        <v>8090</v>
      </c>
      <c r="I15" s="108">
        <v>8256</v>
      </c>
      <c r="J15" s="108">
        <v>8239</v>
      </c>
      <c r="K15" s="108">
        <v>8623</v>
      </c>
      <c r="L15" s="108">
        <v>10339</v>
      </c>
      <c r="M15" s="111">
        <v>10543</v>
      </c>
      <c r="N15" s="111">
        <v>10714</v>
      </c>
      <c r="O15" s="111">
        <v>10729</v>
      </c>
      <c r="P15" s="112">
        <f t="shared" si="1"/>
        <v>15</v>
      </c>
      <c r="Q15" s="112">
        <f t="shared" si="0"/>
        <v>186</v>
      </c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</row>
    <row r="16" spans="1:39" ht="22.5" x14ac:dyDescent="0.2">
      <c r="A16" s="41" t="s">
        <v>63</v>
      </c>
      <c r="B16" s="109">
        <v>162</v>
      </c>
      <c r="C16" s="109">
        <v>162</v>
      </c>
      <c r="D16" s="109">
        <v>135</v>
      </c>
      <c r="E16" s="110">
        <v>149</v>
      </c>
      <c r="F16" s="110">
        <v>168</v>
      </c>
      <c r="G16" s="110">
        <v>135</v>
      </c>
      <c r="H16" s="111">
        <v>119</v>
      </c>
      <c r="I16" s="111">
        <v>105</v>
      </c>
      <c r="J16" s="111">
        <v>151</v>
      </c>
      <c r="K16" s="111">
        <v>166</v>
      </c>
      <c r="L16" s="111">
        <v>198</v>
      </c>
      <c r="M16" s="138">
        <v>259</v>
      </c>
      <c r="N16" s="138">
        <v>302</v>
      </c>
      <c r="O16" s="123">
        <v>300</v>
      </c>
      <c r="P16" s="112">
        <f t="shared" si="1"/>
        <v>-2</v>
      </c>
      <c r="Q16" s="112">
        <f t="shared" si="0"/>
        <v>41</v>
      </c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</row>
    <row r="17" spans="1:39" ht="22.5" x14ac:dyDescent="0.2">
      <c r="A17" s="189" t="s">
        <v>64</v>
      </c>
      <c r="B17" s="106">
        <v>620</v>
      </c>
      <c r="C17" s="106">
        <v>611</v>
      </c>
      <c r="D17" s="106">
        <v>598</v>
      </c>
      <c r="E17" s="107">
        <v>752</v>
      </c>
      <c r="F17" s="107">
        <v>702</v>
      </c>
      <c r="G17" s="107">
        <v>575</v>
      </c>
      <c r="H17" s="108">
        <v>546</v>
      </c>
      <c r="I17" s="108">
        <v>546</v>
      </c>
      <c r="J17" s="108">
        <v>583</v>
      </c>
      <c r="K17" s="108">
        <v>766</v>
      </c>
      <c r="L17" s="108">
        <v>815</v>
      </c>
      <c r="M17" s="111">
        <v>857</v>
      </c>
      <c r="N17" s="108">
        <v>867</v>
      </c>
      <c r="O17" s="105">
        <v>873</v>
      </c>
      <c r="P17" s="112">
        <f t="shared" si="1"/>
        <v>6</v>
      </c>
      <c r="Q17" s="112">
        <f t="shared" si="0"/>
        <v>16</v>
      </c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</row>
    <row r="18" spans="1:39" ht="22.5" x14ac:dyDescent="0.2">
      <c r="A18" s="41" t="s">
        <v>65</v>
      </c>
      <c r="B18" s="109">
        <v>2693</v>
      </c>
      <c r="C18" s="109">
        <v>2791</v>
      </c>
      <c r="D18" s="109">
        <v>2884</v>
      </c>
      <c r="E18" s="110">
        <v>2916</v>
      </c>
      <c r="F18" s="110">
        <v>3020</v>
      </c>
      <c r="G18" s="110">
        <v>3384</v>
      </c>
      <c r="H18" s="111">
        <v>3659</v>
      </c>
      <c r="I18" s="111">
        <v>3951</v>
      </c>
      <c r="J18" s="111">
        <v>4385</v>
      </c>
      <c r="K18" s="111">
        <v>4827</v>
      </c>
      <c r="L18" s="111">
        <v>4995</v>
      </c>
      <c r="M18" s="108">
        <v>5140</v>
      </c>
      <c r="N18" s="111">
        <v>5397</v>
      </c>
      <c r="O18" s="111">
        <v>5472</v>
      </c>
      <c r="P18" s="112">
        <f>O18-N18</f>
        <v>75</v>
      </c>
      <c r="Q18" s="112">
        <f t="shared" si="0"/>
        <v>332</v>
      </c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</row>
    <row r="19" spans="1:39" ht="22.5" x14ac:dyDescent="0.2">
      <c r="A19" s="189" t="s">
        <v>66</v>
      </c>
      <c r="B19" s="106">
        <v>2181</v>
      </c>
      <c r="C19" s="106">
        <v>2145</v>
      </c>
      <c r="D19" s="106">
        <v>2501</v>
      </c>
      <c r="E19" s="107">
        <v>2645</v>
      </c>
      <c r="F19" s="107">
        <v>2497</v>
      </c>
      <c r="G19" s="107">
        <v>2090</v>
      </c>
      <c r="H19" s="108">
        <v>2136</v>
      </c>
      <c r="I19" s="108">
        <v>2423</v>
      </c>
      <c r="J19" s="108">
        <v>2695</v>
      </c>
      <c r="K19" s="108">
        <v>2947</v>
      </c>
      <c r="L19" s="108">
        <v>1960</v>
      </c>
      <c r="M19" s="111">
        <v>2278</v>
      </c>
      <c r="N19" s="108">
        <v>2784</v>
      </c>
      <c r="O19" s="108">
        <v>2801</v>
      </c>
      <c r="P19" s="112">
        <f t="shared" si="1"/>
        <v>17</v>
      </c>
      <c r="Q19" s="112">
        <f t="shared" si="0"/>
        <v>523</v>
      </c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</row>
    <row r="20" spans="1:39" x14ac:dyDescent="0.2">
      <c r="A20" s="41" t="s">
        <v>67</v>
      </c>
      <c r="B20" s="109">
        <v>1877</v>
      </c>
      <c r="C20" s="109">
        <v>2135</v>
      </c>
      <c r="D20" s="109">
        <v>2171</v>
      </c>
      <c r="E20" s="110">
        <v>2168</v>
      </c>
      <c r="F20" s="110">
        <v>2242</v>
      </c>
      <c r="G20" s="110">
        <v>2353</v>
      </c>
      <c r="H20" s="111">
        <v>2393</v>
      </c>
      <c r="I20" s="111">
        <v>2406</v>
      </c>
      <c r="J20" s="111">
        <v>2614</v>
      </c>
      <c r="K20" s="111">
        <v>3562</v>
      </c>
      <c r="L20" s="111">
        <v>3845</v>
      </c>
      <c r="M20" s="123">
        <v>3877</v>
      </c>
      <c r="N20" s="111">
        <v>4500</v>
      </c>
      <c r="O20" s="111">
        <v>4525</v>
      </c>
      <c r="P20" s="112">
        <f t="shared" si="1"/>
        <v>25</v>
      </c>
      <c r="Q20" s="112">
        <f t="shared" si="0"/>
        <v>648</v>
      </c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</row>
    <row r="21" spans="1:39" x14ac:dyDescent="0.2">
      <c r="A21" s="189" t="s">
        <v>68</v>
      </c>
      <c r="B21" s="106">
        <v>1137</v>
      </c>
      <c r="C21" s="106">
        <v>1165</v>
      </c>
      <c r="D21" s="106">
        <v>1053</v>
      </c>
      <c r="E21" s="107">
        <v>1074</v>
      </c>
      <c r="F21" s="107">
        <v>1077</v>
      </c>
      <c r="G21" s="107">
        <v>1047</v>
      </c>
      <c r="H21" s="108">
        <v>1002</v>
      </c>
      <c r="I21" s="108">
        <v>1003</v>
      </c>
      <c r="J21" s="108">
        <v>1057</v>
      </c>
      <c r="K21" s="108">
        <v>1057</v>
      </c>
      <c r="L21" s="138">
        <v>1031</v>
      </c>
      <c r="M21" s="134">
        <v>1092</v>
      </c>
      <c r="N21" s="138">
        <v>419</v>
      </c>
      <c r="O21" s="123">
        <v>418</v>
      </c>
      <c r="P21" s="112">
        <f t="shared" si="1"/>
        <v>-1</v>
      </c>
      <c r="Q21" s="112">
        <f t="shared" si="0"/>
        <v>-674</v>
      </c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</row>
    <row r="22" spans="1:39" ht="22.5" x14ac:dyDescent="0.2">
      <c r="A22" s="41" t="s">
        <v>69</v>
      </c>
      <c r="B22" s="109">
        <v>996</v>
      </c>
      <c r="C22" s="109">
        <v>1097</v>
      </c>
      <c r="D22" s="109">
        <v>1156</v>
      </c>
      <c r="E22" s="110">
        <v>1254</v>
      </c>
      <c r="F22" s="110">
        <v>1481</v>
      </c>
      <c r="G22" s="110">
        <v>1637</v>
      </c>
      <c r="H22" s="111">
        <v>2018</v>
      </c>
      <c r="I22" s="111">
        <v>2432</v>
      </c>
      <c r="J22" s="111">
        <v>2685</v>
      </c>
      <c r="K22" s="111">
        <v>2882</v>
      </c>
      <c r="L22" s="138">
        <v>3021</v>
      </c>
      <c r="M22" s="111">
        <v>3174</v>
      </c>
      <c r="N22" s="237">
        <v>3278</v>
      </c>
      <c r="O22" s="105">
        <v>3294</v>
      </c>
      <c r="P22" s="112">
        <f t="shared" si="1"/>
        <v>16</v>
      </c>
      <c r="Q22" s="112">
        <f t="shared" si="0"/>
        <v>120</v>
      </c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</row>
    <row r="23" spans="1:39" ht="22.5" x14ac:dyDescent="0.2">
      <c r="A23" s="189" t="s">
        <v>70</v>
      </c>
      <c r="B23" s="106">
        <v>450</v>
      </c>
      <c r="C23" s="106">
        <v>475</v>
      </c>
      <c r="D23" s="106">
        <v>405</v>
      </c>
      <c r="E23" s="107">
        <v>389</v>
      </c>
      <c r="F23" s="107">
        <v>366</v>
      </c>
      <c r="G23" s="107">
        <v>564</v>
      </c>
      <c r="H23" s="108">
        <v>789</v>
      </c>
      <c r="I23" s="108">
        <v>758</v>
      </c>
      <c r="J23" s="108">
        <v>934</v>
      </c>
      <c r="K23" s="108">
        <v>897</v>
      </c>
      <c r="L23" s="108">
        <v>940</v>
      </c>
      <c r="M23" s="138">
        <v>936</v>
      </c>
      <c r="N23" s="111">
        <v>881</v>
      </c>
      <c r="O23" s="111">
        <v>898</v>
      </c>
      <c r="P23" s="112">
        <f t="shared" si="1"/>
        <v>17</v>
      </c>
      <c r="Q23" s="112">
        <f t="shared" si="0"/>
        <v>-38</v>
      </c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</row>
    <row r="24" spans="1:39" x14ac:dyDescent="0.2">
      <c r="A24" s="41" t="s">
        <v>11</v>
      </c>
      <c r="B24" s="109">
        <v>2274</v>
      </c>
      <c r="C24" s="109">
        <v>2293</v>
      </c>
      <c r="D24" s="109">
        <v>2237</v>
      </c>
      <c r="E24" s="110">
        <v>2805</v>
      </c>
      <c r="F24" s="110">
        <v>2832</v>
      </c>
      <c r="G24" s="110">
        <v>3294</v>
      </c>
      <c r="H24" s="111">
        <v>3752</v>
      </c>
      <c r="I24" s="111">
        <v>3346</v>
      </c>
      <c r="J24" s="111">
        <v>3965</v>
      </c>
      <c r="K24" s="111">
        <v>4510</v>
      </c>
      <c r="L24" s="111">
        <v>4955</v>
      </c>
      <c r="M24" s="123">
        <v>5105</v>
      </c>
      <c r="N24" s="108">
        <v>4970</v>
      </c>
      <c r="O24" s="108">
        <v>4974</v>
      </c>
      <c r="P24" s="112">
        <f t="shared" si="1"/>
        <v>4</v>
      </c>
      <c r="Q24" s="112">
        <f t="shared" si="0"/>
        <v>-131</v>
      </c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</row>
    <row r="25" spans="1:39" x14ac:dyDescent="0.2">
      <c r="A25" s="189" t="s">
        <v>71</v>
      </c>
      <c r="B25" s="106">
        <v>3070</v>
      </c>
      <c r="C25" s="106">
        <v>2935</v>
      </c>
      <c r="D25" s="106">
        <v>3516</v>
      </c>
      <c r="E25" s="107">
        <v>3434</v>
      </c>
      <c r="F25" s="107">
        <v>3514</v>
      </c>
      <c r="G25" s="107">
        <v>3621</v>
      </c>
      <c r="H25" s="108">
        <v>3630</v>
      </c>
      <c r="I25" s="108">
        <v>3766</v>
      </c>
      <c r="J25" s="108">
        <v>3613</v>
      </c>
      <c r="K25" s="108">
        <v>3562</v>
      </c>
      <c r="L25" s="108">
        <v>3543</v>
      </c>
      <c r="M25" s="134">
        <v>3463</v>
      </c>
      <c r="N25" s="111">
        <v>3440</v>
      </c>
      <c r="O25" s="111">
        <v>3446</v>
      </c>
      <c r="P25" s="112">
        <f t="shared" si="1"/>
        <v>6</v>
      </c>
      <c r="Q25" s="112">
        <f t="shared" si="0"/>
        <v>-17</v>
      </c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</row>
    <row r="26" spans="1:39" x14ac:dyDescent="0.2">
      <c r="A26" s="42" t="s">
        <v>56</v>
      </c>
      <c r="B26" s="227">
        <f t="shared" ref="B26:J26" si="2">SUM(B10:B25)</f>
        <v>60291</v>
      </c>
      <c r="C26" s="227">
        <f t="shared" si="2"/>
        <v>60838</v>
      </c>
      <c r="D26" s="227">
        <f t="shared" si="2"/>
        <v>60993</v>
      </c>
      <c r="E26" s="244">
        <f t="shared" si="2"/>
        <v>63458</v>
      </c>
      <c r="F26" s="227">
        <f t="shared" si="2"/>
        <v>64479</v>
      </c>
      <c r="G26" s="227">
        <f t="shared" si="2"/>
        <v>65748</v>
      </c>
      <c r="H26" s="227">
        <f t="shared" si="2"/>
        <v>71712</v>
      </c>
      <c r="I26" s="227">
        <f t="shared" si="2"/>
        <v>74748</v>
      </c>
      <c r="J26" s="227">
        <f t="shared" si="2"/>
        <v>80180</v>
      </c>
      <c r="K26" s="227">
        <f t="shared" ref="K26" si="3">SUM(K10:K25)</f>
        <v>83235</v>
      </c>
      <c r="L26" s="227">
        <f>SUM(L10:L25)</f>
        <v>87210</v>
      </c>
      <c r="M26" s="227">
        <f>SUM(M10:M25)</f>
        <v>90120</v>
      </c>
      <c r="N26" s="227">
        <f>SUM(N10:N25)</f>
        <v>91354</v>
      </c>
      <c r="O26" s="227">
        <f t="shared" ref="O26" si="4">SUM(O10:O25)</f>
        <v>91786</v>
      </c>
      <c r="P26" s="245">
        <f>SUM(P10:P25)</f>
        <v>432</v>
      </c>
      <c r="Q26" s="245">
        <f>SUM(Q10:Q25)</f>
        <v>1666</v>
      </c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</row>
    <row r="27" spans="1:39" ht="11.25" customHeight="1" x14ac:dyDescent="0.2">
      <c r="A27" s="16"/>
      <c r="B27" s="23"/>
      <c r="C27" s="23"/>
      <c r="D27" s="23"/>
      <c r="E27" s="23"/>
      <c r="F27" s="23"/>
      <c r="G27" s="23"/>
      <c r="H27" s="16"/>
      <c r="I27" s="16"/>
      <c r="J27" s="16"/>
      <c r="K27" s="16"/>
      <c r="L27" s="16"/>
      <c r="M27" s="16"/>
      <c r="N27" s="23"/>
      <c r="O27" s="16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</row>
    <row r="28" spans="1:39" x14ac:dyDescent="0.2">
      <c r="A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</row>
    <row r="29" spans="1:39" ht="16.5" customHeight="1" x14ac:dyDescent="0.2">
      <c r="A29" s="205" t="s">
        <v>1</v>
      </c>
      <c r="B29" s="171">
        <v>2007</v>
      </c>
      <c r="C29" s="171">
        <v>2008</v>
      </c>
      <c r="D29" s="171">
        <v>2009</v>
      </c>
      <c r="E29" s="171">
        <v>2010</v>
      </c>
      <c r="F29" s="171">
        <v>2011</v>
      </c>
      <c r="G29" s="171">
        <v>2012</v>
      </c>
      <c r="H29" s="171">
        <v>2013</v>
      </c>
      <c r="I29" s="172">
        <v>2014</v>
      </c>
      <c r="J29" s="172">
        <v>2015</v>
      </c>
      <c r="K29" s="172">
        <v>2016</v>
      </c>
      <c r="L29" s="172">
        <v>2017</v>
      </c>
      <c r="M29" s="172">
        <v>2018</v>
      </c>
      <c r="N29" s="202">
        <v>2019</v>
      </c>
      <c r="O29" s="202"/>
      <c r="P29" s="203" t="s">
        <v>250</v>
      </c>
      <c r="Q29" s="203" t="s">
        <v>251</v>
      </c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</row>
    <row r="30" spans="1:39" ht="15.75" customHeight="1" x14ac:dyDescent="0.2">
      <c r="A30" s="207"/>
      <c r="B30" s="184" t="s">
        <v>52</v>
      </c>
      <c r="C30" s="184" t="s">
        <v>52</v>
      </c>
      <c r="D30" s="184" t="s">
        <v>52</v>
      </c>
      <c r="E30" s="184" t="s">
        <v>52</v>
      </c>
      <c r="F30" s="184" t="s">
        <v>52</v>
      </c>
      <c r="G30" s="184" t="s">
        <v>52</v>
      </c>
      <c r="H30" s="184" t="s">
        <v>52</v>
      </c>
      <c r="I30" s="184" t="s">
        <v>52</v>
      </c>
      <c r="J30" s="184" t="s">
        <v>52</v>
      </c>
      <c r="K30" s="184" t="s">
        <v>52</v>
      </c>
      <c r="L30" s="182" t="s">
        <v>52</v>
      </c>
      <c r="M30" s="182" t="s">
        <v>52</v>
      </c>
      <c r="N30" s="183" t="s">
        <v>43</v>
      </c>
      <c r="O30" s="183" t="s">
        <v>44</v>
      </c>
      <c r="P30" s="204"/>
      <c r="Q30" s="204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</row>
    <row r="31" spans="1:39" x14ac:dyDescent="0.2">
      <c r="A31" s="189" t="s">
        <v>12</v>
      </c>
      <c r="B31" s="106">
        <v>1814</v>
      </c>
      <c r="C31" s="106">
        <v>1638</v>
      </c>
      <c r="D31" s="106">
        <v>1242</v>
      </c>
      <c r="E31" s="107">
        <v>1165</v>
      </c>
      <c r="F31" s="107">
        <v>1136</v>
      </c>
      <c r="G31" s="107">
        <v>1080</v>
      </c>
      <c r="H31" s="108">
        <v>967</v>
      </c>
      <c r="I31" s="108">
        <v>892</v>
      </c>
      <c r="J31" s="108">
        <v>1058</v>
      </c>
      <c r="K31" s="108">
        <v>1203</v>
      </c>
      <c r="L31" s="138">
        <v>1188</v>
      </c>
      <c r="M31" s="138">
        <v>1187</v>
      </c>
      <c r="N31" s="108">
        <v>1194</v>
      </c>
      <c r="O31" s="108">
        <v>1192</v>
      </c>
      <c r="P31" s="157">
        <f>O31-N31</f>
        <v>-2</v>
      </c>
      <c r="Q31" s="157">
        <f>O31-M31</f>
        <v>5</v>
      </c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</row>
    <row r="32" spans="1:39" x14ac:dyDescent="0.2">
      <c r="A32" s="41" t="s">
        <v>72</v>
      </c>
      <c r="B32" s="109">
        <v>9219</v>
      </c>
      <c r="C32" s="109">
        <v>9223</v>
      </c>
      <c r="D32" s="109">
        <v>8259</v>
      </c>
      <c r="E32" s="110">
        <v>8605</v>
      </c>
      <c r="F32" s="110">
        <v>8695</v>
      </c>
      <c r="G32" s="110">
        <v>8511</v>
      </c>
      <c r="H32" s="111">
        <v>8227</v>
      </c>
      <c r="I32" s="111">
        <v>8245</v>
      </c>
      <c r="J32" s="111">
        <v>8088</v>
      </c>
      <c r="K32" s="111">
        <v>8096</v>
      </c>
      <c r="L32" s="138">
        <v>8487</v>
      </c>
      <c r="M32" s="111">
        <v>8849</v>
      </c>
      <c r="N32" s="111">
        <v>8905</v>
      </c>
      <c r="O32" s="111">
        <v>9002</v>
      </c>
      <c r="P32" s="112">
        <f t="shared" ref="P32" si="5">O32-N32</f>
        <v>97</v>
      </c>
      <c r="Q32" s="112">
        <f>O32-M32</f>
        <v>153</v>
      </c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</row>
    <row r="33" spans="1:39" x14ac:dyDescent="0.2">
      <c r="A33" s="189" t="s">
        <v>13</v>
      </c>
      <c r="B33" s="106">
        <v>6937</v>
      </c>
      <c r="C33" s="106">
        <v>6915</v>
      </c>
      <c r="D33" s="106">
        <v>6816</v>
      </c>
      <c r="E33" s="107">
        <v>6661</v>
      </c>
      <c r="F33" s="107">
        <v>6867</v>
      </c>
      <c r="G33" s="107">
        <v>6930</v>
      </c>
      <c r="H33" s="108">
        <v>6889</v>
      </c>
      <c r="I33" s="108">
        <v>7287</v>
      </c>
      <c r="J33" s="108">
        <v>8113</v>
      </c>
      <c r="K33" s="108">
        <v>8528</v>
      </c>
      <c r="L33" s="108">
        <v>9019</v>
      </c>
      <c r="M33" s="237">
        <v>9558</v>
      </c>
      <c r="N33" s="108">
        <v>9314</v>
      </c>
      <c r="O33" s="108">
        <v>9416</v>
      </c>
      <c r="P33" s="102">
        <f>O33-N33</f>
        <v>102</v>
      </c>
      <c r="Q33" s="102">
        <f>O33-M33</f>
        <v>-142</v>
      </c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</row>
    <row r="34" spans="1:39" x14ac:dyDescent="0.2">
      <c r="A34" s="42" t="s">
        <v>56</v>
      </c>
      <c r="B34" s="227">
        <f t="shared" ref="B34:J34" si="6">SUM(B31:B33)</f>
        <v>17970</v>
      </c>
      <c r="C34" s="227">
        <f t="shared" si="6"/>
        <v>17776</v>
      </c>
      <c r="D34" s="227">
        <f t="shared" si="6"/>
        <v>16317</v>
      </c>
      <c r="E34" s="244">
        <f t="shared" si="6"/>
        <v>16431</v>
      </c>
      <c r="F34" s="227">
        <f t="shared" si="6"/>
        <v>16698</v>
      </c>
      <c r="G34" s="227">
        <f t="shared" si="6"/>
        <v>16521</v>
      </c>
      <c r="H34" s="227">
        <f t="shared" si="6"/>
        <v>16083</v>
      </c>
      <c r="I34" s="227">
        <f t="shared" si="6"/>
        <v>16424</v>
      </c>
      <c r="J34" s="227">
        <f t="shared" si="6"/>
        <v>17259</v>
      </c>
      <c r="K34" s="227">
        <f t="shared" ref="K34:L34" si="7">SUM(K31:K33)</f>
        <v>17827</v>
      </c>
      <c r="L34" s="227">
        <f t="shared" si="7"/>
        <v>18694</v>
      </c>
      <c r="M34" s="227">
        <f t="shared" ref="M34" si="8">SUM(M31:M33)</f>
        <v>19594</v>
      </c>
      <c r="N34" s="227">
        <f>SUM(N31:N33)</f>
        <v>19413</v>
      </c>
      <c r="O34" s="227">
        <f>SUM(O31:O33)</f>
        <v>19610</v>
      </c>
      <c r="P34" s="245">
        <f>SUM(P31:P33)</f>
        <v>197</v>
      </c>
      <c r="Q34" s="245">
        <f>SUM(Q31:Q33)</f>
        <v>16</v>
      </c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</row>
    <row r="35" spans="1:39" x14ac:dyDescent="0.2">
      <c r="B35" s="24"/>
      <c r="C35" s="24"/>
      <c r="D35" s="24"/>
      <c r="E35" s="24"/>
      <c r="F35" s="24"/>
      <c r="G35" s="24"/>
      <c r="N35" s="24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</row>
    <row r="36" spans="1:39" x14ac:dyDescent="0.2">
      <c r="B36" s="24"/>
      <c r="C36" s="24"/>
      <c r="D36" s="24"/>
      <c r="E36" s="24"/>
      <c r="F36" s="24"/>
      <c r="G36" s="24"/>
      <c r="N36" s="24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</row>
    <row r="37" spans="1:39" ht="16.5" customHeight="1" x14ac:dyDescent="0.2">
      <c r="A37" s="205" t="s">
        <v>14</v>
      </c>
      <c r="B37" s="173">
        <v>2007</v>
      </c>
      <c r="C37" s="173">
        <v>2008</v>
      </c>
      <c r="D37" s="173">
        <v>2009</v>
      </c>
      <c r="E37" s="173">
        <v>2010</v>
      </c>
      <c r="F37" s="173">
        <v>2011</v>
      </c>
      <c r="G37" s="173">
        <v>2012</v>
      </c>
      <c r="H37" s="173">
        <v>2013</v>
      </c>
      <c r="I37" s="172">
        <v>2014</v>
      </c>
      <c r="J37" s="172">
        <v>2015</v>
      </c>
      <c r="K37" s="172">
        <v>2016</v>
      </c>
      <c r="L37" s="172">
        <v>2017</v>
      </c>
      <c r="M37" s="172">
        <v>2018</v>
      </c>
      <c r="N37" s="202">
        <v>2019</v>
      </c>
      <c r="O37" s="202"/>
      <c r="P37" s="203" t="s">
        <v>250</v>
      </c>
      <c r="Q37" s="203" t="s">
        <v>251</v>
      </c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</row>
    <row r="38" spans="1:39" ht="14.25" customHeight="1" x14ac:dyDescent="0.2">
      <c r="A38" s="207"/>
      <c r="B38" s="184" t="s">
        <v>52</v>
      </c>
      <c r="C38" s="184" t="s">
        <v>52</v>
      </c>
      <c r="D38" s="184" t="s">
        <v>52</v>
      </c>
      <c r="E38" s="184" t="s">
        <v>52</v>
      </c>
      <c r="F38" s="184" t="s">
        <v>52</v>
      </c>
      <c r="G38" s="184" t="s">
        <v>52</v>
      </c>
      <c r="H38" s="184" t="s">
        <v>52</v>
      </c>
      <c r="I38" s="184" t="s">
        <v>52</v>
      </c>
      <c r="J38" s="184" t="s">
        <v>52</v>
      </c>
      <c r="K38" s="184" t="s">
        <v>52</v>
      </c>
      <c r="L38" s="182" t="s">
        <v>52</v>
      </c>
      <c r="M38" s="182" t="s">
        <v>52</v>
      </c>
      <c r="N38" s="183" t="s">
        <v>43</v>
      </c>
      <c r="O38" s="183" t="s">
        <v>44</v>
      </c>
      <c r="P38" s="204"/>
      <c r="Q38" s="204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</row>
    <row r="39" spans="1:39" x14ac:dyDescent="0.2">
      <c r="A39" s="21" t="s">
        <v>14</v>
      </c>
      <c r="B39" s="106">
        <v>764</v>
      </c>
      <c r="C39" s="106">
        <v>715</v>
      </c>
      <c r="D39" s="106">
        <v>733</v>
      </c>
      <c r="E39" s="107">
        <v>676</v>
      </c>
      <c r="F39" s="107">
        <v>609</v>
      </c>
      <c r="G39" s="107">
        <v>824</v>
      </c>
      <c r="H39" s="106">
        <v>794</v>
      </c>
      <c r="I39" s="106">
        <v>843</v>
      </c>
      <c r="J39" s="106">
        <v>868</v>
      </c>
      <c r="K39" s="106">
        <v>905</v>
      </c>
      <c r="L39" s="106">
        <v>870</v>
      </c>
      <c r="M39" s="160">
        <v>1211</v>
      </c>
      <c r="N39" s="108">
        <v>1265</v>
      </c>
      <c r="O39" s="243">
        <v>1255</v>
      </c>
      <c r="P39" s="102">
        <f>O39-N39</f>
        <v>-10</v>
      </c>
      <c r="Q39" s="102">
        <f>O39-M39</f>
        <v>44</v>
      </c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</row>
    <row r="40" spans="1:39" x14ac:dyDescent="0.2">
      <c r="A40" s="42" t="s">
        <v>56</v>
      </c>
      <c r="B40" s="227">
        <f>SUM(B39)</f>
        <v>764</v>
      </c>
      <c r="C40" s="227">
        <f t="shared" ref="C40:G40" si="9">SUM(C39)</f>
        <v>715</v>
      </c>
      <c r="D40" s="227">
        <f t="shared" si="9"/>
        <v>733</v>
      </c>
      <c r="E40" s="227">
        <f t="shared" si="9"/>
        <v>676</v>
      </c>
      <c r="F40" s="227">
        <f t="shared" si="9"/>
        <v>609</v>
      </c>
      <c r="G40" s="227">
        <f t="shared" si="9"/>
        <v>824</v>
      </c>
      <c r="H40" s="227">
        <f>SUM(H39:H39)</f>
        <v>794</v>
      </c>
      <c r="I40" s="227">
        <f>SUM(I39:I39)</f>
        <v>843</v>
      </c>
      <c r="J40" s="227">
        <f>SUM(J39:J39)</f>
        <v>868</v>
      </c>
      <c r="K40" s="227">
        <f t="shared" ref="K40" si="10">SUM(K39:K39)</f>
        <v>905</v>
      </c>
      <c r="L40" s="227">
        <f t="shared" ref="L40:Q40" si="11">SUM(L39)</f>
        <v>870</v>
      </c>
      <c r="M40" s="227">
        <f t="shared" si="11"/>
        <v>1211</v>
      </c>
      <c r="N40" s="227">
        <f>SUM(N39)</f>
        <v>1265</v>
      </c>
      <c r="O40" s="227">
        <f t="shared" ref="O40" si="12">SUM(O39)</f>
        <v>1255</v>
      </c>
      <c r="P40" s="245">
        <f t="shared" si="11"/>
        <v>-10</v>
      </c>
      <c r="Q40" s="245">
        <f t="shared" si="11"/>
        <v>44</v>
      </c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</row>
    <row r="41" spans="1:39" x14ac:dyDescent="0.2">
      <c r="B41" s="24"/>
      <c r="C41" s="24"/>
      <c r="D41" s="24"/>
      <c r="E41" s="24"/>
      <c r="F41" s="24"/>
      <c r="G41" s="24"/>
      <c r="N41" s="24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</row>
    <row r="42" spans="1:39" s="33" customFormat="1" ht="20.25" x14ac:dyDescent="0.2">
      <c r="A42" s="44" t="s">
        <v>183</v>
      </c>
      <c r="B42" s="57"/>
      <c r="C42" s="57"/>
      <c r="D42" s="57"/>
      <c r="E42" s="32"/>
      <c r="F42" s="32"/>
      <c r="G42" s="32"/>
      <c r="H42" s="20"/>
      <c r="I42" s="20"/>
      <c r="J42" s="20"/>
      <c r="K42" s="20"/>
      <c r="L42" s="20"/>
      <c r="M42" s="20"/>
      <c r="O42" s="20"/>
    </row>
    <row r="43" spans="1:39" ht="12.75" x14ac:dyDescent="0.2">
      <c r="A43" s="208" t="s">
        <v>165</v>
      </c>
      <c r="B43" s="208"/>
      <c r="C43" s="208"/>
      <c r="D43" s="208"/>
      <c r="E43" s="37"/>
      <c r="F43" s="37"/>
      <c r="G43" s="37"/>
      <c r="N43" s="37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</row>
    <row r="44" spans="1:39" ht="12.75" x14ac:dyDescent="0.2">
      <c r="A44" s="208" t="s">
        <v>54</v>
      </c>
      <c r="B44" s="208"/>
      <c r="C44" s="208"/>
      <c r="D44" s="208"/>
      <c r="E44" s="37"/>
      <c r="F44" s="37"/>
      <c r="G44" s="37"/>
      <c r="N44" s="37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</row>
    <row r="45" spans="1:39" ht="12.75" customHeight="1" x14ac:dyDescent="0.2">
      <c r="A45" s="208" t="s">
        <v>53</v>
      </c>
      <c r="B45" s="208"/>
      <c r="C45" s="208"/>
      <c r="D45" s="208"/>
      <c r="E45" s="32"/>
      <c r="F45" s="32"/>
      <c r="G45" s="32"/>
      <c r="H45" s="35"/>
      <c r="I45" s="35"/>
      <c r="J45" s="35"/>
      <c r="K45" s="35"/>
      <c r="L45" s="35"/>
      <c r="M45" s="35"/>
      <c r="N45" s="32"/>
      <c r="O45" s="35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</row>
    <row r="46" spans="1:39" ht="12.75" x14ac:dyDescent="0.2">
      <c r="A46" s="209" t="s">
        <v>246</v>
      </c>
      <c r="B46" s="208"/>
      <c r="C46" s="208"/>
      <c r="D46" s="208"/>
      <c r="E46" s="32"/>
      <c r="F46" s="32"/>
      <c r="G46" s="32"/>
      <c r="H46" s="43"/>
      <c r="I46" s="43"/>
      <c r="J46" s="43"/>
      <c r="K46" s="43"/>
      <c r="L46" s="43"/>
      <c r="M46" s="43"/>
      <c r="N46" s="32"/>
      <c r="O46" s="43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</row>
    <row r="47" spans="1:39" ht="12.75" x14ac:dyDescent="0.2">
      <c r="H47" s="43"/>
      <c r="I47" s="43"/>
      <c r="J47" s="43"/>
      <c r="K47" s="43"/>
      <c r="L47" s="43"/>
      <c r="M47" s="43"/>
      <c r="N47" s="21"/>
      <c r="O47" s="43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</row>
    <row r="48" spans="1:39" s="26" customFormat="1" ht="12.75" x14ac:dyDescent="0.2">
      <c r="A48" s="20"/>
      <c r="B48" s="25"/>
      <c r="C48" s="25"/>
      <c r="D48" s="25"/>
      <c r="E48" s="25"/>
      <c r="F48" s="25"/>
      <c r="G48" s="25"/>
      <c r="H48" s="43"/>
      <c r="I48" s="43"/>
      <c r="J48" s="43"/>
      <c r="K48" s="43"/>
      <c r="L48" s="43"/>
      <c r="M48" s="43"/>
      <c r="N48" s="25"/>
      <c r="O48" s="43"/>
    </row>
    <row r="49" spans="1:39" s="26" customFormat="1" ht="12.75" x14ac:dyDescent="0.2">
      <c r="A49" s="20"/>
      <c r="B49" s="25"/>
      <c r="C49" s="25"/>
      <c r="D49" s="25"/>
      <c r="E49" s="25"/>
      <c r="F49" s="25"/>
      <c r="G49" s="25"/>
      <c r="H49" s="43"/>
      <c r="I49" s="43"/>
      <c r="J49" s="43"/>
      <c r="K49" s="43"/>
      <c r="L49" s="43"/>
      <c r="M49" s="43"/>
      <c r="N49" s="25"/>
      <c r="O49" s="43"/>
    </row>
    <row r="50" spans="1:39" s="26" customFormat="1" x14ac:dyDescent="0.2">
      <c r="A50" s="21"/>
      <c r="B50" s="25"/>
      <c r="C50" s="25"/>
      <c r="D50" s="25"/>
      <c r="E50" s="25"/>
      <c r="F50" s="25"/>
      <c r="G50" s="25"/>
      <c r="H50" s="21"/>
      <c r="I50" s="21"/>
      <c r="J50" s="21"/>
      <c r="K50" s="21"/>
      <c r="L50" s="21"/>
      <c r="M50" s="21"/>
      <c r="N50" s="25"/>
      <c r="O50" s="21"/>
    </row>
    <row r="51" spans="1:39" s="26" customFormat="1" x14ac:dyDescent="0.2">
      <c r="A51" s="24"/>
      <c r="B51" s="25"/>
      <c r="C51" s="25"/>
      <c r="D51" s="25"/>
      <c r="E51" s="25"/>
      <c r="F51" s="25"/>
      <c r="G51" s="25"/>
      <c r="H51" s="24"/>
      <c r="I51" s="24"/>
      <c r="J51" s="24"/>
      <c r="K51" s="24"/>
      <c r="L51" s="24"/>
      <c r="M51" s="24"/>
      <c r="N51" s="25"/>
      <c r="O51" s="24"/>
    </row>
    <row r="52" spans="1:39" s="26" customFormat="1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  <c r="O52" s="25"/>
    </row>
    <row r="53" spans="1:39" ht="13.5" customHeight="1" x14ac:dyDescent="0.2">
      <c r="A53" s="205" t="s">
        <v>3</v>
      </c>
      <c r="B53" s="171">
        <v>2007</v>
      </c>
      <c r="C53" s="171">
        <v>2008</v>
      </c>
      <c r="D53" s="171">
        <v>2009</v>
      </c>
      <c r="E53" s="171">
        <v>2010</v>
      </c>
      <c r="F53" s="171">
        <v>2011</v>
      </c>
      <c r="G53" s="171">
        <v>2012</v>
      </c>
      <c r="H53" s="171">
        <v>2013</v>
      </c>
      <c r="I53" s="172">
        <v>2014</v>
      </c>
      <c r="J53" s="172">
        <v>2015</v>
      </c>
      <c r="K53" s="172">
        <v>2016</v>
      </c>
      <c r="L53" s="172">
        <v>2017</v>
      </c>
      <c r="M53" s="172">
        <v>2018</v>
      </c>
      <c r="N53" s="202">
        <v>2019</v>
      </c>
      <c r="O53" s="202"/>
      <c r="P53" s="203" t="s">
        <v>250</v>
      </c>
      <c r="Q53" s="203" t="s">
        <v>251</v>
      </c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</row>
    <row r="54" spans="1:39" ht="16.5" customHeight="1" x14ac:dyDescent="0.2">
      <c r="A54" s="206"/>
      <c r="B54" s="184" t="s">
        <v>52</v>
      </c>
      <c r="C54" s="184" t="s">
        <v>52</v>
      </c>
      <c r="D54" s="184" t="s">
        <v>52</v>
      </c>
      <c r="E54" s="184" t="s">
        <v>52</v>
      </c>
      <c r="F54" s="184" t="s">
        <v>52</v>
      </c>
      <c r="G54" s="184" t="s">
        <v>52</v>
      </c>
      <c r="H54" s="184" t="s">
        <v>52</v>
      </c>
      <c r="I54" s="184" t="s">
        <v>52</v>
      </c>
      <c r="J54" s="184" t="s">
        <v>52</v>
      </c>
      <c r="K54" s="184" t="s">
        <v>52</v>
      </c>
      <c r="L54" s="182" t="s">
        <v>52</v>
      </c>
      <c r="M54" s="182" t="s">
        <v>52</v>
      </c>
      <c r="N54" s="183" t="s">
        <v>43</v>
      </c>
      <c r="O54" s="183" t="s">
        <v>44</v>
      </c>
      <c r="P54" s="204"/>
      <c r="Q54" s="204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</row>
    <row r="55" spans="1:39" x14ac:dyDescent="0.2">
      <c r="A55" s="186" t="s">
        <v>73</v>
      </c>
      <c r="B55" s="109">
        <v>1189</v>
      </c>
      <c r="C55" s="109">
        <v>1129</v>
      </c>
      <c r="D55" s="109">
        <v>1128</v>
      </c>
      <c r="E55" s="110">
        <v>1047</v>
      </c>
      <c r="F55" s="110">
        <v>1027</v>
      </c>
      <c r="G55" s="110">
        <v>1057</v>
      </c>
      <c r="H55" s="111">
        <v>1122</v>
      </c>
      <c r="I55" s="111">
        <v>1076</v>
      </c>
      <c r="J55" s="111">
        <v>1153</v>
      </c>
      <c r="K55" s="111">
        <v>1187</v>
      </c>
      <c r="L55" s="111">
        <v>1522</v>
      </c>
      <c r="M55" s="134">
        <v>1477</v>
      </c>
      <c r="N55" s="108">
        <v>1456</v>
      </c>
      <c r="O55" s="105">
        <v>1438</v>
      </c>
      <c r="P55" s="112">
        <f>O55-N55</f>
        <v>-18</v>
      </c>
      <c r="Q55" s="112">
        <f>O55-M55</f>
        <v>-39</v>
      </c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</row>
    <row r="56" spans="1:39" x14ac:dyDescent="0.2">
      <c r="A56" s="41" t="s">
        <v>74</v>
      </c>
      <c r="B56" s="106">
        <v>22</v>
      </c>
      <c r="C56" s="106">
        <v>15</v>
      </c>
      <c r="D56" s="106">
        <v>20</v>
      </c>
      <c r="E56" s="107">
        <v>17</v>
      </c>
      <c r="F56" s="107">
        <v>13</v>
      </c>
      <c r="G56" s="107">
        <v>6</v>
      </c>
      <c r="H56" s="108">
        <v>39</v>
      </c>
      <c r="I56" s="108">
        <v>53</v>
      </c>
      <c r="J56" s="108">
        <v>71</v>
      </c>
      <c r="K56" s="108">
        <v>72</v>
      </c>
      <c r="L56" s="111">
        <v>94</v>
      </c>
      <c r="M56" s="111">
        <v>93</v>
      </c>
      <c r="N56" s="111">
        <v>84</v>
      </c>
      <c r="O56" s="111">
        <v>82</v>
      </c>
      <c r="P56" s="112">
        <f t="shared" ref="P56:P60" si="13">O56-N56</f>
        <v>-2</v>
      </c>
      <c r="Q56" s="112">
        <f t="shared" ref="Q56:Q60" si="14">O56-M56</f>
        <v>-11</v>
      </c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</row>
    <row r="57" spans="1:39" ht="22.5" x14ac:dyDescent="0.2">
      <c r="A57" s="189" t="s">
        <v>75</v>
      </c>
      <c r="B57" s="109">
        <v>4144</v>
      </c>
      <c r="C57" s="109">
        <v>2878</v>
      </c>
      <c r="D57" s="109">
        <v>3696</v>
      </c>
      <c r="E57" s="110">
        <v>3926</v>
      </c>
      <c r="F57" s="110">
        <v>3963</v>
      </c>
      <c r="G57" s="110">
        <v>3927</v>
      </c>
      <c r="H57" s="111">
        <v>3791</v>
      </c>
      <c r="I57" s="111">
        <v>3696</v>
      </c>
      <c r="J57" s="111">
        <v>3816</v>
      </c>
      <c r="K57" s="111">
        <v>3528</v>
      </c>
      <c r="L57" s="111">
        <v>3236</v>
      </c>
      <c r="M57" s="111">
        <v>2552</v>
      </c>
      <c r="N57" s="108">
        <v>2480</v>
      </c>
      <c r="O57" s="108">
        <v>2453</v>
      </c>
      <c r="P57" s="112">
        <f t="shared" si="13"/>
        <v>-27</v>
      </c>
      <c r="Q57" s="112">
        <f t="shared" si="14"/>
        <v>-99</v>
      </c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</row>
    <row r="58" spans="1:39" x14ac:dyDescent="0.2">
      <c r="A58" s="41" t="s">
        <v>15</v>
      </c>
      <c r="B58" s="106">
        <v>131</v>
      </c>
      <c r="C58" s="106">
        <v>92</v>
      </c>
      <c r="D58" s="106">
        <v>96</v>
      </c>
      <c r="E58" s="107">
        <v>103</v>
      </c>
      <c r="F58" s="107">
        <v>145</v>
      </c>
      <c r="G58" s="107">
        <v>150</v>
      </c>
      <c r="H58" s="108">
        <v>133</v>
      </c>
      <c r="I58" s="108">
        <v>134</v>
      </c>
      <c r="J58" s="108">
        <v>134</v>
      </c>
      <c r="K58" s="108">
        <v>136</v>
      </c>
      <c r="L58" s="108">
        <v>305</v>
      </c>
      <c r="M58" s="138">
        <v>338</v>
      </c>
      <c r="N58" s="111">
        <v>353</v>
      </c>
      <c r="O58" s="126">
        <v>356</v>
      </c>
      <c r="P58" s="112">
        <f t="shared" si="13"/>
        <v>3</v>
      </c>
      <c r="Q58" s="112">
        <f t="shared" si="14"/>
        <v>18</v>
      </c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</row>
    <row r="59" spans="1:39" x14ac:dyDescent="0.2">
      <c r="A59" s="141" t="s">
        <v>76</v>
      </c>
      <c r="B59" s="109">
        <v>51</v>
      </c>
      <c r="C59" s="109">
        <v>32</v>
      </c>
      <c r="D59" s="109">
        <v>17</v>
      </c>
      <c r="E59" s="110">
        <v>17</v>
      </c>
      <c r="F59" s="110">
        <v>128</v>
      </c>
      <c r="G59" s="110">
        <v>95</v>
      </c>
      <c r="H59" s="111">
        <v>126</v>
      </c>
      <c r="I59" s="111">
        <v>120</v>
      </c>
      <c r="J59" s="111">
        <v>106</v>
      </c>
      <c r="K59" s="111">
        <v>12</v>
      </c>
      <c r="L59" s="111">
        <v>12</v>
      </c>
      <c r="M59" s="123">
        <v>14</v>
      </c>
      <c r="N59" s="138">
        <v>20</v>
      </c>
      <c r="O59" s="134">
        <v>21</v>
      </c>
      <c r="P59" s="157">
        <f t="shared" si="13"/>
        <v>1</v>
      </c>
      <c r="Q59" s="157">
        <f t="shared" si="14"/>
        <v>7</v>
      </c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</row>
    <row r="60" spans="1:39" ht="22.5" x14ac:dyDescent="0.2">
      <c r="A60" s="188" t="s">
        <v>77</v>
      </c>
      <c r="B60" s="106">
        <v>370</v>
      </c>
      <c r="C60" s="106">
        <v>350</v>
      </c>
      <c r="D60" s="106">
        <v>182</v>
      </c>
      <c r="E60" s="107">
        <v>228</v>
      </c>
      <c r="F60" s="107">
        <v>212</v>
      </c>
      <c r="G60" s="107">
        <v>193</v>
      </c>
      <c r="H60" s="108">
        <v>212</v>
      </c>
      <c r="I60" s="108">
        <v>202</v>
      </c>
      <c r="J60" s="108">
        <v>221</v>
      </c>
      <c r="K60" s="108">
        <v>213</v>
      </c>
      <c r="L60" s="108">
        <v>288</v>
      </c>
      <c r="M60" s="134">
        <v>297</v>
      </c>
      <c r="N60" s="111">
        <v>300</v>
      </c>
      <c r="O60" s="111">
        <v>296</v>
      </c>
      <c r="P60" s="157">
        <f t="shared" si="13"/>
        <v>-4</v>
      </c>
      <c r="Q60" s="157">
        <f t="shared" si="14"/>
        <v>-1</v>
      </c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</row>
    <row r="61" spans="1:39" x14ac:dyDescent="0.2">
      <c r="A61" s="42" t="s">
        <v>56</v>
      </c>
      <c r="B61" s="227">
        <f t="shared" ref="B61:J61" si="15">SUM(B55:B60)</f>
        <v>5907</v>
      </c>
      <c r="C61" s="227">
        <f t="shared" si="15"/>
        <v>4496</v>
      </c>
      <c r="D61" s="227">
        <f t="shared" si="15"/>
        <v>5139</v>
      </c>
      <c r="E61" s="244">
        <f t="shared" si="15"/>
        <v>5338</v>
      </c>
      <c r="F61" s="227">
        <f t="shared" si="15"/>
        <v>5488</v>
      </c>
      <c r="G61" s="227">
        <f t="shared" si="15"/>
        <v>5428</v>
      </c>
      <c r="H61" s="227">
        <f t="shared" si="15"/>
        <v>5423</v>
      </c>
      <c r="I61" s="227">
        <f t="shared" si="15"/>
        <v>5281</v>
      </c>
      <c r="J61" s="227">
        <f t="shared" si="15"/>
        <v>5501</v>
      </c>
      <c r="K61" s="227">
        <f t="shared" ref="K61" si="16">SUM(K55:K60)</f>
        <v>5148</v>
      </c>
      <c r="L61" s="227">
        <f>SUM(L55:L60)</f>
        <v>5457</v>
      </c>
      <c r="M61" s="227">
        <f>SUM(M55:M60)</f>
        <v>4771</v>
      </c>
      <c r="N61" s="227">
        <f>SUM(N55:N60)</f>
        <v>4693</v>
      </c>
      <c r="O61" s="227">
        <f t="shared" ref="O61" si="17">SUM(O55:O60)</f>
        <v>4646</v>
      </c>
      <c r="P61" s="245">
        <f>SUM(P55:P60)</f>
        <v>-47</v>
      </c>
      <c r="Q61" s="245">
        <f>SUM(Q55:Q60)</f>
        <v>-125</v>
      </c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</row>
    <row r="62" spans="1:39" x14ac:dyDescent="0.2">
      <c r="A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</row>
    <row r="63" spans="1:39" ht="12.75" customHeight="1" x14ac:dyDescent="0.2">
      <c r="H63" s="24"/>
      <c r="I63" s="24"/>
      <c r="J63" s="24"/>
      <c r="K63" s="24"/>
      <c r="L63" s="24"/>
      <c r="M63" s="24"/>
      <c r="N63" s="21"/>
      <c r="O63" s="24"/>
    </row>
    <row r="64" spans="1:39" ht="14.25" customHeight="1" x14ac:dyDescent="0.2">
      <c r="A64" s="205" t="s">
        <v>81</v>
      </c>
      <c r="B64" s="171">
        <v>2007</v>
      </c>
      <c r="C64" s="171">
        <v>2008</v>
      </c>
      <c r="D64" s="171">
        <v>2009</v>
      </c>
      <c r="E64" s="171">
        <v>2010</v>
      </c>
      <c r="F64" s="171">
        <v>2011</v>
      </c>
      <c r="G64" s="171">
        <v>2012</v>
      </c>
      <c r="H64" s="171">
        <v>2013</v>
      </c>
      <c r="I64" s="172">
        <v>2014</v>
      </c>
      <c r="J64" s="172">
        <v>2015</v>
      </c>
      <c r="K64" s="172">
        <v>2016</v>
      </c>
      <c r="L64" s="172">
        <v>2017</v>
      </c>
      <c r="M64" s="172">
        <v>2018</v>
      </c>
      <c r="N64" s="202">
        <v>2019</v>
      </c>
      <c r="O64" s="202"/>
      <c r="P64" s="203" t="s">
        <v>250</v>
      </c>
      <c r="Q64" s="203" t="s">
        <v>251</v>
      </c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</row>
    <row r="65" spans="1:39" ht="15.75" customHeight="1" x14ac:dyDescent="0.2">
      <c r="A65" s="206"/>
      <c r="B65" s="184" t="s">
        <v>52</v>
      </c>
      <c r="C65" s="184" t="s">
        <v>52</v>
      </c>
      <c r="D65" s="184" t="s">
        <v>52</v>
      </c>
      <c r="E65" s="184" t="s">
        <v>52</v>
      </c>
      <c r="F65" s="184" t="s">
        <v>52</v>
      </c>
      <c r="G65" s="184" t="s">
        <v>52</v>
      </c>
      <c r="H65" s="184" t="s">
        <v>52</v>
      </c>
      <c r="I65" s="184" t="s">
        <v>52</v>
      </c>
      <c r="J65" s="184" t="s">
        <v>52</v>
      </c>
      <c r="K65" s="184" t="s">
        <v>52</v>
      </c>
      <c r="L65" s="182" t="s">
        <v>52</v>
      </c>
      <c r="M65" s="182" t="s">
        <v>52</v>
      </c>
      <c r="N65" s="183" t="s">
        <v>43</v>
      </c>
      <c r="O65" s="183" t="s">
        <v>44</v>
      </c>
      <c r="P65" s="204"/>
      <c r="Q65" s="204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</row>
    <row r="66" spans="1:39" x14ac:dyDescent="0.2">
      <c r="A66" s="190" t="s">
        <v>78</v>
      </c>
      <c r="B66" s="106">
        <v>358</v>
      </c>
      <c r="C66" s="106">
        <v>372</v>
      </c>
      <c r="D66" s="106">
        <v>336</v>
      </c>
      <c r="E66" s="107">
        <v>406</v>
      </c>
      <c r="F66" s="107">
        <v>464</v>
      </c>
      <c r="G66" s="107">
        <v>493</v>
      </c>
      <c r="H66" s="107">
        <v>487</v>
      </c>
      <c r="I66" s="107">
        <v>392</v>
      </c>
      <c r="J66" s="107">
        <v>308</v>
      </c>
      <c r="K66" s="107">
        <v>590</v>
      </c>
      <c r="L66" s="107">
        <v>539</v>
      </c>
      <c r="M66" s="139">
        <v>621</v>
      </c>
      <c r="N66" s="107">
        <v>613</v>
      </c>
      <c r="O66" s="230">
        <v>626</v>
      </c>
      <c r="P66" s="157">
        <f>O66-N66</f>
        <v>13</v>
      </c>
      <c r="Q66" s="112">
        <f>O66-M66</f>
        <v>5</v>
      </c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</row>
    <row r="67" spans="1:39" x14ac:dyDescent="0.2">
      <c r="A67" s="191" t="s">
        <v>79</v>
      </c>
      <c r="B67" s="109">
        <v>11598</v>
      </c>
      <c r="C67" s="109">
        <v>11746</v>
      </c>
      <c r="D67" s="109">
        <v>9197</v>
      </c>
      <c r="E67" s="110">
        <v>9322</v>
      </c>
      <c r="F67" s="110">
        <v>9491</v>
      </c>
      <c r="G67" s="110">
        <v>9423</v>
      </c>
      <c r="H67" s="110">
        <v>9054</v>
      </c>
      <c r="I67" s="110">
        <v>8867</v>
      </c>
      <c r="J67" s="110">
        <v>8578</v>
      </c>
      <c r="K67" s="110">
        <v>8639</v>
      </c>
      <c r="L67" s="110">
        <v>8580</v>
      </c>
      <c r="M67" s="139">
        <v>8355</v>
      </c>
      <c r="N67" s="110">
        <v>8373</v>
      </c>
      <c r="O67" s="110">
        <v>8279</v>
      </c>
      <c r="P67" s="112">
        <f t="shared" ref="P67:P68" si="18">O67-N67</f>
        <v>-94</v>
      </c>
      <c r="Q67" s="112">
        <f t="shared" ref="Q67:Q68" si="19">O67-M67</f>
        <v>-76</v>
      </c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</row>
    <row r="68" spans="1:39" x14ac:dyDescent="0.2">
      <c r="A68" s="25" t="s">
        <v>80</v>
      </c>
      <c r="B68" s="106">
        <v>5397</v>
      </c>
      <c r="C68" s="106">
        <v>4274</v>
      </c>
      <c r="D68" s="106">
        <v>2654</v>
      </c>
      <c r="E68" s="107">
        <v>2674</v>
      </c>
      <c r="F68" s="107">
        <v>2616</v>
      </c>
      <c r="G68" s="107">
        <v>2558</v>
      </c>
      <c r="H68" s="107">
        <v>2727</v>
      </c>
      <c r="I68" s="107">
        <v>2372</v>
      </c>
      <c r="J68" s="107">
        <v>4102</v>
      </c>
      <c r="K68" s="107">
        <v>4488</v>
      </c>
      <c r="L68" s="107">
        <v>4045</v>
      </c>
      <c r="M68" s="110">
        <v>3530</v>
      </c>
      <c r="N68" s="107">
        <v>3539</v>
      </c>
      <c r="O68" s="107">
        <v>3523</v>
      </c>
      <c r="P68" s="112">
        <f t="shared" si="18"/>
        <v>-16</v>
      </c>
      <c r="Q68" s="112">
        <f t="shared" si="19"/>
        <v>-7</v>
      </c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</row>
    <row r="69" spans="1:39" x14ac:dyDescent="0.2">
      <c r="A69" s="42" t="s">
        <v>56</v>
      </c>
      <c r="B69" s="227">
        <f t="shared" ref="B69:J69" si="20">SUM(B66:B68)</f>
        <v>17353</v>
      </c>
      <c r="C69" s="227">
        <f t="shared" si="20"/>
        <v>16392</v>
      </c>
      <c r="D69" s="227">
        <f t="shared" si="20"/>
        <v>12187</v>
      </c>
      <c r="E69" s="244">
        <f t="shared" si="20"/>
        <v>12402</v>
      </c>
      <c r="F69" s="227">
        <f t="shared" si="20"/>
        <v>12571</v>
      </c>
      <c r="G69" s="227">
        <f t="shared" si="20"/>
        <v>12474</v>
      </c>
      <c r="H69" s="227">
        <f t="shared" si="20"/>
        <v>12268</v>
      </c>
      <c r="I69" s="227">
        <f t="shared" si="20"/>
        <v>11631</v>
      </c>
      <c r="J69" s="227">
        <f t="shared" si="20"/>
        <v>12988</v>
      </c>
      <c r="K69" s="227">
        <f t="shared" ref="K69" si="21">SUM(K66:K68)</f>
        <v>13717</v>
      </c>
      <c r="L69" s="227">
        <f>SUM(L66:L68)</f>
        <v>13164</v>
      </c>
      <c r="M69" s="232">
        <f>SUM(M66:M68)</f>
        <v>12506</v>
      </c>
      <c r="N69" s="227">
        <f>SUM(N66:N68)</f>
        <v>12525</v>
      </c>
      <c r="O69" s="227">
        <f t="shared" ref="O69" si="22">SUM(O66:O68)</f>
        <v>12428</v>
      </c>
      <c r="P69" s="246">
        <f>SUM(P66:P68)</f>
        <v>-97</v>
      </c>
      <c r="Q69" s="246">
        <f>SUM(Q66:Q68)</f>
        <v>-78</v>
      </c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</row>
    <row r="72" spans="1:39" ht="15" customHeight="1" x14ac:dyDescent="0.2">
      <c r="A72" s="205" t="s">
        <v>164</v>
      </c>
      <c r="B72" s="171">
        <v>2007</v>
      </c>
      <c r="C72" s="171">
        <v>2008</v>
      </c>
      <c r="D72" s="171">
        <v>2009</v>
      </c>
      <c r="E72" s="171">
        <v>2010</v>
      </c>
      <c r="F72" s="171">
        <v>2011</v>
      </c>
      <c r="G72" s="171">
        <v>2012</v>
      </c>
      <c r="H72" s="171">
        <v>2013</v>
      </c>
      <c r="I72" s="172">
        <v>2014</v>
      </c>
      <c r="J72" s="172">
        <v>2015</v>
      </c>
      <c r="K72" s="172">
        <v>2016</v>
      </c>
      <c r="L72" s="172">
        <v>2017</v>
      </c>
      <c r="M72" s="172">
        <v>2018</v>
      </c>
      <c r="N72" s="202">
        <v>2019</v>
      </c>
      <c r="O72" s="202"/>
      <c r="P72" s="203" t="s">
        <v>250</v>
      </c>
      <c r="Q72" s="203" t="s">
        <v>251</v>
      </c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</row>
    <row r="73" spans="1:39" ht="17.25" customHeight="1" x14ac:dyDescent="0.2">
      <c r="A73" s="206"/>
      <c r="B73" s="180" t="s">
        <v>52</v>
      </c>
      <c r="C73" s="180" t="s">
        <v>52</v>
      </c>
      <c r="D73" s="180" t="s">
        <v>52</v>
      </c>
      <c r="E73" s="180" t="s">
        <v>52</v>
      </c>
      <c r="F73" s="180" t="s">
        <v>52</v>
      </c>
      <c r="G73" s="180" t="s">
        <v>52</v>
      </c>
      <c r="H73" s="180" t="s">
        <v>52</v>
      </c>
      <c r="I73" s="180" t="s">
        <v>52</v>
      </c>
      <c r="J73" s="180" t="s">
        <v>52</v>
      </c>
      <c r="K73" s="180" t="s">
        <v>52</v>
      </c>
      <c r="L73" s="181" t="s">
        <v>52</v>
      </c>
      <c r="M73" s="182" t="s">
        <v>52</v>
      </c>
      <c r="N73" s="183" t="s">
        <v>43</v>
      </c>
      <c r="O73" s="183" t="s">
        <v>44</v>
      </c>
      <c r="P73" s="204"/>
      <c r="Q73" s="204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</row>
    <row r="74" spans="1:39" x14ac:dyDescent="0.2">
      <c r="A74" s="186" t="s">
        <v>82</v>
      </c>
      <c r="B74" s="109">
        <v>740</v>
      </c>
      <c r="C74" s="109">
        <v>680</v>
      </c>
      <c r="D74" s="109">
        <v>627</v>
      </c>
      <c r="E74" s="110">
        <v>659</v>
      </c>
      <c r="F74" s="110">
        <v>647</v>
      </c>
      <c r="G74" s="110">
        <v>573</v>
      </c>
      <c r="H74" s="114">
        <v>487</v>
      </c>
      <c r="I74" s="114">
        <v>425</v>
      </c>
      <c r="J74" s="114">
        <v>389</v>
      </c>
      <c r="K74" s="114">
        <v>399</v>
      </c>
      <c r="L74" s="114">
        <v>543</v>
      </c>
      <c r="M74" s="132">
        <v>518</v>
      </c>
      <c r="N74" s="113">
        <v>502</v>
      </c>
      <c r="O74" s="224">
        <v>508</v>
      </c>
      <c r="P74" s="112">
        <f>O74-N74</f>
        <v>6</v>
      </c>
      <c r="Q74" s="112">
        <f>O74-M74</f>
        <v>-10</v>
      </c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</row>
    <row r="75" spans="1:39" ht="22.5" x14ac:dyDescent="0.2">
      <c r="A75" s="41" t="s">
        <v>83</v>
      </c>
      <c r="B75" s="106">
        <v>181</v>
      </c>
      <c r="C75" s="106">
        <v>174</v>
      </c>
      <c r="D75" s="106">
        <v>181</v>
      </c>
      <c r="E75" s="107">
        <v>157</v>
      </c>
      <c r="F75" s="107">
        <v>159</v>
      </c>
      <c r="G75" s="107">
        <v>162</v>
      </c>
      <c r="H75" s="113">
        <v>145</v>
      </c>
      <c r="I75" s="113">
        <v>160</v>
      </c>
      <c r="J75" s="113">
        <v>153</v>
      </c>
      <c r="K75" s="113">
        <v>159</v>
      </c>
      <c r="L75" s="133">
        <v>133</v>
      </c>
      <c r="M75" s="133">
        <v>60</v>
      </c>
      <c r="N75" s="114">
        <v>84</v>
      </c>
      <c r="O75" s="114">
        <v>83</v>
      </c>
      <c r="P75" s="112">
        <f t="shared" ref="P75:P79" si="23">O75-N75</f>
        <v>-1</v>
      </c>
      <c r="Q75" s="112">
        <f t="shared" ref="Q75:Q79" si="24">O75-M75</f>
        <v>23</v>
      </c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</row>
    <row r="76" spans="1:39" ht="11.25" customHeight="1" x14ac:dyDescent="0.2">
      <c r="A76" s="189" t="s">
        <v>84</v>
      </c>
      <c r="B76" s="109">
        <v>1702</v>
      </c>
      <c r="C76" s="109">
        <v>1475</v>
      </c>
      <c r="D76" s="109">
        <v>1169</v>
      </c>
      <c r="E76" s="110">
        <v>1433</v>
      </c>
      <c r="F76" s="110">
        <v>1435</v>
      </c>
      <c r="G76" s="110">
        <v>1463</v>
      </c>
      <c r="H76" s="114">
        <v>1550</v>
      </c>
      <c r="I76" s="114">
        <v>1502</v>
      </c>
      <c r="J76" s="114">
        <v>1059</v>
      </c>
      <c r="K76" s="114">
        <v>1421</v>
      </c>
      <c r="L76" s="114">
        <v>1318</v>
      </c>
      <c r="M76" s="114">
        <v>1308</v>
      </c>
      <c r="N76" s="113">
        <v>1333</v>
      </c>
      <c r="O76" s="113">
        <v>1330</v>
      </c>
      <c r="P76" s="112">
        <f t="shared" si="23"/>
        <v>-3</v>
      </c>
      <c r="Q76" s="112">
        <f t="shared" si="24"/>
        <v>22</v>
      </c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</row>
    <row r="77" spans="1:39" x14ac:dyDescent="0.2">
      <c r="A77" s="41" t="s">
        <v>85</v>
      </c>
      <c r="B77" s="106">
        <v>15443</v>
      </c>
      <c r="C77" s="106">
        <v>14752</v>
      </c>
      <c r="D77" s="106">
        <v>14994</v>
      </c>
      <c r="E77" s="107">
        <v>15168</v>
      </c>
      <c r="F77" s="107">
        <v>15132</v>
      </c>
      <c r="G77" s="107">
        <v>15983</v>
      </c>
      <c r="H77" s="113">
        <v>15364</v>
      </c>
      <c r="I77" s="113">
        <v>15001</v>
      </c>
      <c r="J77" s="113">
        <v>14596</v>
      </c>
      <c r="K77" s="113">
        <v>15887</v>
      </c>
      <c r="L77" s="114">
        <v>19086</v>
      </c>
      <c r="M77" s="114">
        <v>13531</v>
      </c>
      <c r="N77" s="114">
        <v>12335</v>
      </c>
      <c r="O77" s="114">
        <v>12193</v>
      </c>
      <c r="P77" s="112">
        <f t="shared" si="23"/>
        <v>-142</v>
      </c>
      <c r="Q77" s="112">
        <f t="shared" si="24"/>
        <v>-1338</v>
      </c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</row>
    <row r="78" spans="1:39" x14ac:dyDescent="0.2">
      <c r="A78" s="189" t="s">
        <v>86</v>
      </c>
      <c r="B78" s="109">
        <v>36</v>
      </c>
      <c r="C78" s="109">
        <v>20</v>
      </c>
      <c r="D78" s="109">
        <v>26</v>
      </c>
      <c r="E78" s="110">
        <v>48</v>
      </c>
      <c r="F78" s="110">
        <v>72</v>
      </c>
      <c r="G78" s="110">
        <v>92</v>
      </c>
      <c r="H78" s="114">
        <v>70</v>
      </c>
      <c r="I78" s="114">
        <v>73</v>
      </c>
      <c r="J78" s="114">
        <v>88</v>
      </c>
      <c r="K78" s="114">
        <v>112</v>
      </c>
      <c r="L78" s="114">
        <v>111</v>
      </c>
      <c r="M78" s="114">
        <v>140</v>
      </c>
      <c r="N78" s="113">
        <v>154</v>
      </c>
      <c r="O78" s="113">
        <v>159</v>
      </c>
      <c r="P78" s="112">
        <f t="shared" si="23"/>
        <v>5</v>
      </c>
      <c r="Q78" s="112">
        <f t="shared" si="24"/>
        <v>19</v>
      </c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</row>
    <row r="79" spans="1:39" x14ac:dyDescent="0.2">
      <c r="A79" s="41" t="s">
        <v>87</v>
      </c>
      <c r="B79" s="106">
        <v>61</v>
      </c>
      <c r="C79" s="106">
        <v>61</v>
      </c>
      <c r="D79" s="106">
        <v>60</v>
      </c>
      <c r="E79" s="107">
        <v>62</v>
      </c>
      <c r="F79" s="107">
        <v>60</v>
      </c>
      <c r="G79" s="107">
        <v>81</v>
      </c>
      <c r="H79" s="113">
        <v>98</v>
      </c>
      <c r="I79" s="113">
        <v>97</v>
      </c>
      <c r="J79" s="113">
        <v>87</v>
      </c>
      <c r="K79" s="113">
        <v>68</v>
      </c>
      <c r="L79" s="114">
        <v>74</v>
      </c>
      <c r="M79" s="114">
        <v>109</v>
      </c>
      <c r="N79" s="114">
        <v>109</v>
      </c>
      <c r="O79" s="114">
        <v>109</v>
      </c>
      <c r="P79" s="112">
        <f t="shared" si="23"/>
        <v>0</v>
      </c>
      <c r="Q79" s="112">
        <f t="shared" si="24"/>
        <v>0</v>
      </c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</row>
    <row r="80" spans="1:39" x14ac:dyDescent="0.2">
      <c r="A80" s="42" t="s">
        <v>56</v>
      </c>
      <c r="B80" s="227">
        <f t="shared" ref="B80:J80" si="25">SUM(B74:B79)</f>
        <v>18163</v>
      </c>
      <c r="C80" s="227">
        <f t="shared" si="25"/>
        <v>17162</v>
      </c>
      <c r="D80" s="227">
        <f t="shared" si="25"/>
        <v>17057</v>
      </c>
      <c r="E80" s="244">
        <f t="shared" si="25"/>
        <v>17527</v>
      </c>
      <c r="F80" s="227">
        <f t="shared" si="25"/>
        <v>17505</v>
      </c>
      <c r="G80" s="227">
        <f t="shared" si="25"/>
        <v>18354</v>
      </c>
      <c r="H80" s="227">
        <f t="shared" si="25"/>
        <v>17714</v>
      </c>
      <c r="I80" s="227">
        <f t="shared" si="25"/>
        <v>17258</v>
      </c>
      <c r="J80" s="227">
        <f t="shared" si="25"/>
        <v>16372</v>
      </c>
      <c r="K80" s="227">
        <f t="shared" ref="K80" si="26">SUM(K74:K79)</f>
        <v>18046</v>
      </c>
      <c r="L80" s="227">
        <f>SUM(L74:L79)</f>
        <v>21265</v>
      </c>
      <c r="M80" s="227">
        <f>SUM(M74:M79)</f>
        <v>15666</v>
      </c>
      <c r="N80" s="227">
        <f>SUM(N74:N79)</f>
        <v>14517</v>
      </c>
      <c r="O80" s="227">
        <f t="shared" ref="O80" si="27">SUM(O74:O79)</f>
        <v>14382</v>
      </c>
      <c r="P80" s="245">
        <f>SUM(P74:P79)</f>
        <v>-135</v>
      </c>
      <c r="Q80" s="245">
        <f>SUM(Q74:Q79)</f>
        <v>-1284</v>
      </c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</row>
    <row r="87" spans="1:39" s="33" customFormat="1" ht="20.25" x14ac:dyDescent="0.2">
      <c r="A87" s="44" t="s">
        <v>183</v>
      </c>
      <c r="B87" s="57"/>
      <c r="C87" s="57"/>
      <c r="D87" s="57"/>
      <c r="E87" s="32"/>
      <c r="F87" s="32"/>
      <c r="G87" s="32"/>
      <c r="H87" s="35"/>
      <c r="I87" s="35"/>
      <c r="J87" s="35"/>
      <c r="K87" s="35"/>
      <c r="L87" s="35"/>
      <c r="M87" s="35"/>
      <c r="O87" s="35"/>
    </row>
    <row r="88" spans="1:39" ht="12.75" x14ac:dyDescent="0.2">
      <c r="A88" s="208" t="s">
        <v>165</v>
      </c>
      <c r="B88" s="208"/>
      <c r="C88" s="208"/>
      <c r="D88" s="208"/>
      <c r="E88" s="37"/>
      <c r="F88" s="37"/>
      <c r="G88" s="37"/>
      <c r="H88" s="43"/>
      <c r="I88" s="43"/>
      <c r="J88" s="43"/>
      <c r="K88" s="43"/>
      <c r="L88" s="43"/>
      <c r="M88" s="43"/>
      <c r="N88" s="37"/>
      <c r="O88" s="43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</row>
    <row r="89" spans="1:39" ht="12.75" x14ac:dyDescent="0.2">
      <c r="A89" s="208" t="s">
        <v>54</v>
      </c>
      <c r="B89" s="208"/>
      <c r="C89" s="208"/>
      <c r="D89" s="208"/>
      <c r="E89" s="37"/>
      <c r="F89" s="37"/>
      <c r="G89" s="37"/>
      <c r="H89" s="43"/>
      <c r="I89" s="43"/>
      <c r="J89" s="43"/>
      <c r="K89" s="43"/>
      <c r="L89" s="43"/>
      <c r="M89" s="43"/>
      <c r="N89" s="37"/>
      <c r="O89" s="43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</row>
    <row r="90" spans="1:39" ht="12.75" x14ac:dyDescent="0.2">
      <c r="A90" s="208" t="s">
        <v>53</v>
      </c>
      <c r="B90" s="208"/>
      <c r="C90" s="208"/>
      <c r="D90" s="208"/>
      <c r="E90" s="32"/>
      <c r="F90" s="32"/>
      <c r="G90" s="32"/>
      <c r="H90" s="43"/>
      <c r="I90" s="43"/>
      <c r="J90" s="43"/>
      <c r="K90" s="43"/>
      <c r="L90" s="43"/>
      <c r="M90" s="43"/>
      <c r="N90" s="32"/>
      <c r="O90" s="43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</row>
    <row r="91" spans="1:39" ht="12.75" x14ac:dyDescent="0.2">
      <c r="A91" s="209" t="s">
        <v>246</v>
      </c>
      <c r="B91" s="208"/>
      <c r="C91" s="208"/>
      <c r="D91" s="208"/>
      <c r="E91" s="32"/>
      <c r="F91" s="32"/>
      <c r="G91" s="32"/>
      <c r="H91" s="43"/>
      <c r="I91" s="43"/>
      <c r="J91" s="43"/>
      <c r="K91" s="43"/>
      <c r="L91" s="43"/>
      <c r="M91" s="43"/>
      <c r="N91" s="32"/>
      <c r="O91" s="43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</row>
    <row r="92" spans="1:39" x14ac:dyDescent="0.2">
      <c r="A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</row>
    <row r="95" spans="1:39" ht="18" customHeight="1" x14ac:dyDescent="0.2">
      <c r="A95" s="205" t="s">
        <v>4</v>
      </c>
      <c r="B95" s="171">
        <v>2007</v>
      </c>
      <c r="C95" s="171">
        <v>2008</v>
      </c>
      <c r="D95" s="171">
        <v>2009</v>
      </c>
      <c r="E95" s="171">
        <v>2010</v>
      </c>
      <c r="F95" s="171">
        <v>2011</v>
      </c>
      <c r="G95" s="171">
        <v>2012</v>
      </c>
      <c r="H95" s="171">
        <v>2013</v>
      </c>
      <c r="I95" s="172">
        <v>2014</v>
      </c>
      <c r="J95" s="172">
        <v>2015</v>
      </c>
      <c r="K95" s="172">
        <v>2016</v>
      </c>
      <c r="L95" s="172">
        <v>2017</v>
      </c>
      <c r="M95" s="172">
        <v>2018</v>
      </c>
      <c r="N95" s="202">
        <v>2019</v>
      </c>
      <c r="O95" s="202"/>
      <c r="P95" s="203" t="s">
        <v>250</v>
      </c>
      <c r="Q95" s="203" t="s">
        <v>251</v>
      </c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  <c r="AM95" s="21"/>
    </row>
    <row r="96" spans="1:39" ht="16.5" customHeight="1" x14ac:dyDescent="0.2">
      <c r="A96" s="206"/>
      <c r="B96" s="180" t="s">
        <v>52</v>
      </c>
      <c r="C96" s="180" t="s">
        <v>52</v>
      </c>
      <c r="D96" s="180" t="s">
        <v>52</v>
      </c>
      <c r="E96" s="180" t="s">
        <v>52</v>
      </c>
      <c r="F96" s="180" t="s">
        <v>52</v>
      </c>
      <c r="G96" s="180" t="s">
        <v>52</v>
      </c>
      <c r="H96" s="180" t="s">
        <v>52</v>
      </c>
      <c r="I96" s="180" t="s">
        <v>52</v>
      </c>
      <c r="J96" s="180" t="s">
        <v>52</v>
      </c>
      <c r="K96" s="180" t="s">
        <v>52</v>
      </c>
      <c r="L96" s="181" t="s">
        <v>52</v>
      </c>
      <c r="M96" s="182" t="s">
        <v>52</v>
      </c>
      <c r="N96" s="183" t="s">
        <v>43</v>
      </c>
      <c r="O96" s="183" t="s">
        <v>44</v>
      </c>
      <c r="P96" s="204"/>
      <c r="Q96" s="204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  <c r="AM96" s="21"/>
    </row>
    <row r="97" spans="1:39" x14ac:dyDescent="0.2">
      <c r="A97" s="190" t="s">
        <v>88</v>
      </c>
      <c r="B97" s="109">
        <v>201</v>
      </c>
      <c r="C97" s="109">
        <v>189</v>
      </c>
      <c r="D97" s="109">
        <v>222</v>
      </c>
      <c r="E97" s="110">
        <v>249</v>
      </c>
      <c r="F97" s="110">
        <v>284</v>
      </c>
      <c r="G97" s="110">
        <v>308</v>
      </c>
      <c r="H97" s="110">
        <v>325</v>
      </c>
      <c r="I97" s="110">
        <v>405</v>
      </c>
      <c r="J97" s="110">
        <v>440</v>
      </c>
      <c r="K97" s="110">
        <v>377</v>
      </c>
      <c r="L97" s="110">
        <v>336</v>
      </c>
      <c r="M97" s="124">
        <v>518</v>
      </c>
      <c r="N97" s="139">
        <v>469</v>
      </c>
      <c r="O97" s="239">
        <v>471</v>
      </c>
      <c r="P97" s="112">
        <f>O97-N97</f>
        <v>2</v>
      </c>
      <c r="Q97" s="112">
        <f>O97-M97</f>
        <v>-47</v>
      </c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/>
      <c r="AL97" s="21"/>
      <c r="AM97" s="21"/>
    </row>
    <row r="98" spans="1:39" x14ac:dyDescent="0.2">
      <c r="A98" s="191" t="s">
        <v>89</v>
      </c>
      <c r="B98" s="106">
        <v>1949</v>
      </c>
      <c r="C98" s="106">
        <v>1805</v>
      </c>
      <c r="D98" s="106">
        <v>1693</v>
      </c>
      <c r="E98" s="107">
        <v>1491</v>
      </c>
      <c r="F98" s="107">
        <v>1546</v>
      </c>
      <c r="G98" s="107">
        <v>1675</v>
      </c>
      <c r="H98" s="107">
        <v>1988</v>
      </c>
      <c r="I98" s="107">
        <v>2153</v>
      </c>
      <c r="J98" s="107">
        <v>2138</v>
      </c>
      <c r="K98" s="107">
        <v>2448</v>
      </c>
      <c r="L98" s="107">
        <v>2603</v>
      </c>
      <c r="M98" s="139">
        <v>2750</v>
      </c>
      <c r="N98" s="107">
        <v>2675</v>
      </c>
      <c r="O98" s="20">
        <v>2817</v>
      </c>
      <c r="P98" s="112">
        <f t="shared" ref="P98:P100" si="28">O98-N98</f>
        <v>142</v>
      </c>
      <c r="Q98" s="112">
        <f t="shared" ref="Q98:Q100" si="29">O98-M98</f>
        <v>67</v>
      </c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</row>
    <row r="99" spans="1:39" x14ac:dyDescent="0.2">
      <c r="A99" s="25" t="s">
        <v>90</v>
      </c>
      <c r="B99" s="109">
        <v>1180</v>
      </c>
      <c r="C99" s="109">
        <v>968</v>
      </c>
      <c r="D99" s="109">
        <v>1014</v>
      </c>
      <c r="E99" s="110">
        <v>1258</v>
      </c>
      <c r="F99" s="110">
        <v>1119</v>
      </c>
      <c r="G99" s="110">
        <v>1207</v>
      </c>
      <c r="H99" s="110">
        <v>1179</v>
      </c>
      <c r="I99" s="110">
        <v>1223</v>
      </c>
      <c r="J99" s="110">
        <v>1378</v>
      </c>
      <c r="K99" s="110">
        <v>1454</v>
      </c>
      <c r="L99" s="110">
        <v>1526</v>
      </c>
      <c r="M99" s="139">
        <v>1527</v>
      </c>
      <c r="N99" s="110">
        <v>1569</v>
      </c>
      <c r="O99" s="240">
        <v>1522</v>
      </c>
      <c r="P99" s="157">
        <f t="shared" si="28"/>
        <v>-47</v>
      </c>
      <c r="Q99" s="157">
        <f t="shared" si="29"/>
        <v>-5</v>
      </c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</row>
    <row r="100" spans="1:39" x14ac:dyDescent="0.2">
      <c r="A100" s="191" t="s">
        <v>91</v>
      </c>
      <c r="B100" s="106">
        <v>25</v>
      </c>
      <c r="C100" s="106">
        <v>33</v>
      </c>
      <c r="D100" s="106">
        <v>27</v>
      </c>
      <c r="E100" s="107">
        <v>27</v>
      </c>
      <c r="F100" s="107">
        <v>17</v>
      </c>
      <c r="G100" s="107">
        <v>13</v>
      </c>
      <c r="H100" s="107">
        <v>8</v>
      </c>
      <c r="I100" s="107">
        <v>5</v>
      </c>
      <c r="J100" s="107">
        <v>4</v>
      </c>
      <c r="K100" s="107">
        <v>20</v>
      </c>
      <c r="L100" s="107">
        <v>22</v>
      </c>
      <c r="M100" s="139">
        <v>25</v>
      </c>
      <c r="N100" s="139">
        <v>31</v>
      </c>
      <c r="O100" s="239">
        <v>30</v>
      </c>
      <c r="P100" s="157">
        <f t="shared" si="28"/>
        <v>-1</v>
      </c>
      <c r="Q100" s="157">
        <f t="shared" si="29"/>
        <v>5</v>
      </c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</row>
    <row r="101" spans="1:39" x14ac:dyDescent="0.2">
      <c r="A101" s="42" t="s">
        <v>56</v>
      </c>
      <c r="B101" s="227">
        <f t="shared" ref="B101:J101" si="30">SUM(B97:B100)</f>
        <v>3355</v>
      </c>
      <c r="C101" s="227">
        <f t="shared" si="30"/>
        <v>2995</v>
      </c>
      <c r="D101" s="227">
        <f t="shared" si="30"/>
        <v>2956</v>
      </c>
      <c r="E101" s="244">
        <f t="shared" si="30"/>
        <v>3025</v>
      </c>
      <c r="F101" s="227">
        <f t="shared" si="30"/>
        <v>2966</v>
      </c>
      <c r="G101" s="227">
        <f t="shared" si="30"/>
        <v>3203</v>
      </c>
      <c r="H101" s="227">
        <f t="shared" si="30"/>
        <v>3500</v>
      </c>
      <c r="I101" s="227">
        <f t="shared" si="30"/>
        <v>3786</v>
      </c>
      <c r="J101" s="227">
        <f t="shared" si="30"/>
        <v>3960</v>
      </c>
      <c r="K101" s="227">
        <f t="shared" ref="K101" si="31">SUM(K97:K100)</f>
        <v>4299</v>
      </c>
      <c r="L101" s="227">
        <f>SUM(L97:L100)</f>
        <v>4487</v>
      </c>
      <c r="M101" s="227">
        <f>SUM(M97:M100)</f>
        <v>4820</v>
      </c>
      <c r="N101" s="227">
        <f>SUM(N97:N100)</f>
        <v>4744</v>
      </c>
      <c r="O101" s="227">
        <f t="shared" ref="O101" si="32">SUM(O97:O100)</f>
        <v>4840</v>
      </c>
      <c r="P101" s="245">
        <f>SUM(P97:P100)</f>
        <v>96</v>
      </c>
      <c r="Q101" s="245">
        <f>SUM(Q97:Q100)</f>
        <v>20</v>
      </c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</row>
    <row r="104" spans="1:39" ht="15.75" customHeight="1" x14ac:dyDescent="0.2">
      <c r="A104" s="205" t="s">
        <v>5</v>
      </c>
      <c r="B104" s="171">
        <v>2007</v>
      </c>
      <c r="C104" s="171">
        <v>2008</v>
      </c>
      <c r="D104" s="171">
        <v>2009</v>
      </c>
      <c r="E104" s="171">
        <v>2010</v>
      </c>
      <c r="F104" s="171">
        <v>2011</v>
      </c>
      <c r="G104" s="171">
        <v>2012</v>
      </c>
      <c r="H104" s="171">
        <v>2013</v>
      </c>
      <c r="I104" s="172">
        <v>2014</v>
      </c>
      <c r="J104" s="172">
        <v>2015</v>
      </c>
      <c r="K104" s="172">
        <v>2016</v>
      </c>
      <c r="L104" s="172">
        <v>2017</v>
      </c>
      <c r="M104" s="172">
        <v>2018</v>
      </c>
      <c r="N104" s="202">
        <v>2019</v>
      </c>
      <c r="O104" s="202"/>
      <c r="P104" s="203" t="s">
        <v>250</v>
      </c>
      <c r="Q104" s="203" t="s">
        <v>251</v>
      </c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</row>
    <row r="105" spans="1:39" ht="15" customHeight="1" x14ac:dyDescent="0.2">
      <c r="A105" s="206"/>
      <c r="B105" s="180" t="s">
        <v>52</v>
      </c>
      <c r="C105" s="180" t="s">
        <v>52</v>
      </c>
      <c r="D105" s="180" t="s">
        <v>52</v>
      </c>
      <c r="E105" s="180" t="s">
        <v>52</v>
      </c>
      <c r="F105" s="180" t="s">
        <v>52</v>
      </c>
      <c r="G105" s="180" t="s">
        <v>52</v>
      </c>
      <c r="H105" s="180" t="s">
        <v>52</v>
      </c>
      <c r="I105" s="180" t="s">
        <v>52</v>
      </c>
      <c r="J105" s="180" t="s">
        <v>52</v>
      </c>
      <c r="K105" s="180" t="s">
        <v>52</v>
      </c>
      <c r="L105" s="181" t="s">
        <v>52</v>
      </c>
      <c r="M105" s="182" t="s">
        <v>52</v>
      </c>
      <c r="N105" s="183" t="s">
        <v>43</v>
      </c>
      <c r="O105" s="183" t="s">
        <v>44</v>
      </c>
      <c r="P105" s="204"/>
      <c r="Q105" s="204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</row>
    <row r="106" spans="1:39" x14ac:dyDescent="0.2">
      <c r="A106" s="248" t="s">
        <v>38</v>
      </c>
      <c r="B106" s="193">
        <v>16286</v>
      </c>
      <c r="C106" s="193">
        <v>15015</v>
      </c>
      <c r="D106" s="193">
        <v>14852</v>
      </c>
      <c r="E106" s="231">
        <v>16128</v>
      </c>
      <c r="F106" s="231">
        <v>16233</v>
      </c>
      <c r="G106" s="231">
        <v>16894</v>
      </c>
      <c r="H106" s="231">
        <v>16525</v>
      </c>
      <c r="I106" s="231">
        <v>16312</v>
      </c>
      <c r="J106" s="231">
        <v>17640</v>
      </c>
      <c r="K106" s="231">
        <v>18419</v>
      </c>
      <c r="L106" s="231">
        <v>19229</v>
      </c>
      <c r="M106" s="230">
        <v>19846</v>
      </c>
      <c r="N106" s="249">
        <v>19745</v>
      </c>
      <c r="O106" s="249">
        <v>19957</v>
      </c>
      <c r="P106" s="164">
        <f>O106-N106</f>
        <v>212</v>
      </c>
      <c r="Q106" s="164">
        <f>O106-M106</f>
        <v>111</v>
      </c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</row>
    <row r="107" spans="1:39" x14ac:dyDescent="0.2">
      <c r="A107" s="42" t="s">
        <v>56</v>
      </c>
      <c r="B107" s="227">
        <f>SUM(B106)</f>
        <v>16286</v>
      </c>
      <c r="C107" s="227">
        <f t="shared" ref="C107:G107" si="33">SUM(C106)</f>
        <v>15015</v>
      </c>
      <c r="D107" s="227">
        <f t="shared" si="33"/>
        <v>14852</v>
      </c>
      <c r="E107" s="227">
        <f t="shared" si="33"/>
        <v>16128</v>
      </c>
      <c r="F107" s="227">
        <f t="shared" si="33"/>
        <v>16233</v>
      </c>
      <c r="G107" s="227">
        <f t="shared" si="33"/>
        <v>16894</v>
      </c>
      <c r="H107" s="227">
        <f>SUM(H106:H106)</f>
        <v>16525</v>
      </c>
      <c r="I107" s="227">
        <f>SUM(I106:I106)</f>
        <v>16312</v>
      </c>
      <c r="J107" s="227">
        <f>SUM(J106:J106)</f>
        <v>17640</v>
      </c>
      <c r="K107" s="227">
        <f t="shared" ref="K107" si="34">SUM(K106:K106)</f>
        <v>18419</v>
      </c>
      <c r="L107" s="227">
        <f>SUM(L106)</f>
        <v>19229</v>
      </c>
      <c r="M107" s="227">
        <f>SUM(M106)</f>
        <v>19846</v>
      </c>
      <c r="N107" s="227">
        <f>SUM(N106)</f>
        <v>19745</v>
      </c>
      <c r="O107" s="227">
        <f t="shared" ref="O107" si="35">SUM(O106)</f>
        <v>19957</v>
      </c>
      <c r="P107" s="245">
        <f>SUM(P106)</f>
        <v>212</v>
      </c>
      <c r="Q107" s="245">
        <f>SUM(Q106)</f>
        <v>111</v>
      </c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</row>
    <row r="110" spans="1:39" ht="12.75" customHeight="1" x14ac:dyDescent="0.2">
      <c r="A110" s="205" t="s">
        <v>6</v>
      </c>
      <c r="B110" s="171">
        <v>2007</v>
      </c>
      <c r="C110" s="171">
        <v>2008</v>
      </c>
      <c r="D110" s="171">
        <v>2009</v>
      </c>
      <c r="E110" s="171">
        <v>2010</v>
      </c>
      <c r="F110" s="171">
        <v>2011</v>
      </c>
      <c r="G110" s="171">
        <v>2012</v>
      </c>
      <c r="H110" s="171">
        <v>2013</v>
      </c>
      <c r="I110" s="172">
        <v>2014</v>
      </c>
      <c r="J110" s="172">
        <v>2015</v>
      </c>
      <c r="K110" s="172">
        <v>2016</v>
      </c>
      <c r="L110" s="172">
        <v>2017</v>
      </c>
      <c r="M110" s="172">
        <v>2018</v>
      </c>
      <c r="N110" s="202">
        <v>2019</v>
      </c>
      <c r="O110" s="202"/>
      <c r="P110" s="203" t="s">
        <v>250</v>
      </c>
      <c r="Q110" s="203" t="s">
        <v>251</v>
      </c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</row>
    <row r="111" spans="1:39" ht="18" customHeight="1" x14ac:dyDescent="0.2">
      <c r="A111" s="206"/>
      <c r="B111" s="180" t="s">
        <v>52</v>
      </c>
      <c r="C111" s="180" t="s">
        <v>52</v>
      </c>
      <c r="D111" s="180" t="s">
        <v>52</v>
      </c>
      <c r="E111" s="180" t="s">
        <v>52</v>
      </c>
      <c r="F111" s="180" t="s">
        <v>52</v>
      </c>
      <c r="G111" s="180" t="s">
        <v>52</v>
      </c>
      <c r="H111" s="180" t="s">
        <v>52</v>
      </c>
      <c r="I111" s="180" t="s">
        <v>52</v>
      </c>
      <c r="J111" s="180" t="s">
        <v>52</v>
      </c>
      <c r="K111" s="180" t="s">
        <v>52</v>
      </c>
      <c r="L111" s="181" t="s">
        <v>52</v>
      </c>
      <c r="M111" s="182" t="s">
        <v>52</v>
      </c>
      <c r="N111" s="183" t="s">
        <v>43</v>
      </c>
      <c r="O111" s="183" t="s">
        <v>44</v>
      </c>
      <c r="P111" s="204"/>
      <c r="Q111" s="204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</row>
    <row r="112" spans="1:39" x14ac:dyDescent="0.2">
      <c r="A112" s="69" t="s">
        <v>92</v>
      </c>
      <c r="B112" s="109">
        <v>3855</v>
      </c>
      <c r="C112" s="109">
        <v>3970</v>
      </c>
      <c r="D112" s="109">
        <v>4116</v>
      </c>
      <c r="E112" s="110">
        <v>4533</v>
      </c>
      <c r="F112" s="110">
        <v>4616</v>
      </c>
      <c r="G112" s="110">
        <v>4918</v>
      </c>
      <c r="H112" s="109">
        <v>4982</v>
      </c>
      <c r="I112" s="109">
        <v>5412</v>
      </c>
      <c r="J112" s="109">
        <v>5545</v>
      </c>
      <c r="K112" s="109">
        <v>5695</v>
      </c>
      <c r="L112" s="109">
        <v>6564</v>
      </c>
      <c r="M112" s="125">
        <v>7761</v>
      </c>
      <c r="N112" s="106">
        <v>7776</v>
      </c>
      <c r="O112" s="238">
        <v>7664</v>
      </c>
      <c r="P112" s="112">
        <f>O112-N112</f>
        <v>-112</v>
      </c>
      <c r="Q112" s="112">
        <f>O112-M112</f>
        <v>-97</v>
      </c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</row>
    <row r="113" spans="1:39" x14ac:dyDescent="0.2">
      <c r="A113" s="190" t="s">
        <v>93</v>
      </c>
      <c r="B113" s="106">
        <v>2020</v>
      </c>
      <c r="C113" s="106">
        <v>1883</v>
      </c>
      <c r="D113" s="106">
        <v>1914</v>
      </c>
      <c r="E113" s="107">
        <v>2134</v>
      </c>
      <c r="F113" s="107">
        <v>2183</v>
      </c>
      <c r="G113" s="107">
        <v>2193</v>
      </c>
      <c r="H113" s="106">
        <v>2673</v>
      </c>
      <c r="I113" s="106">
        <v>3130</v>
      </c>
      <c r="J113" s="106">
        <v>3212</v>
      </c>
      <c r="K113" s="106">
        <v>3311</v>
      </c>
      <c r="L113" s="106">
        <v>2793</v>
      </c>
      <c r="M113" s="193">
        <v>3533</v>
      </c>
      <c r="N113" s="109">
        <v>3171</v>
      </c>
      <c r="O113" s="109">
        <v>3176</v>
      </c>
      <c r="P113" s="164">
        <f>O113-N113</f>
        <v>5</v>
      </c>
      <c r="Q113" s="164">
        <f>O113-M113</f>
        <v>-357</v>
      </c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</row>
    <row r="114" spans="1:39" x14ac:dyDescent="0.2">
      <c r="A114" s="42" t="s">
        <v>56</v>
      </c>
      <c r="B114" s="227">
        <f>SUM(B112:B113)</f>
        <v>5875</v>
      </c>
      <c r="C114" s="227">
        <f t="shared" ref="C114:E114" si="36">SUM(C112:C113)</f>
        <v>5853</v>
      </c>
      <c r="D114" s="227">
        <f t="shared" si="36"/>
        <v>6030</v>
      </c>
      <c r="E114" s="227">
        <f t="shared" si="36"/>
        <v>6667</v>
      </c>
      <c r="F114" s="227">
        <f>SUM(F112:F113)</f>
        <v>6799</v>
      </c>
      <c r="G114" s="227">
        <f>SUM(G112:G113)</f>
        <v>7111</v>
      </c>
      <c r="H114" s="227">
        <f>SUM(H112:H113)</f>
        <v>7655</v>
      </c>
      <c r="I114" s="227">
        <f>SUM(I112:I113)</f>
        <v>8542</v>
      </c>
      <c r="J114" s="227">
        <f>SUM(J112:J113)</f>
        <v>8757</v>
      </c>
      <c r="K114" s="227">
        <f t="shared" ref="K114" si="37">SUM(K112:K113)</f>
        <v>9006</v>
      </c>
      <c r="L114" s="227">
        <f>SUM(L112:L113)</f>
        <v>9357</v>
      </c>
      <c r="M114" s="227">
        <f>SUM(M112:M113)</f>
        <v>11294</v>
      </c>
      <c r="N114" s="227">
        <f>SUM(N112:N113)</f>
        <v>10947</v>
      </c>
      <c r="O114" s="227">
        <f t="shared" ref="O114" si="38">SUM(O112:O113)</f>
        <v>10840</v>
      </c>
      <c r="P114" s="245">
        <f>SUM(P112:P113)</f>
        <v>-107</v>
      </c>
      <c r="Q114" s="245">
        <f>SUM(Q112:Q113)</f>
        <v>-454</v>
      </c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</row>
    <row r="117" spans="1:39" ht="12.75" customHeight="1" x14ac:dyDescent="0.2">
      <c r="A117" s="205" t="s">
        <v>163</v>
      </c>
      <c r="B117" s="171">
        <v>2007</v>
      </c>
      <c r="C117" s="171">
        <v>2008</v>
      </c>
      <c r="D117" s="171">
        <v>2009</v>
      </c>
      <c r="E117" s="171">
        <v>2010</v>
      </c>
      <c r="F117" s="171">
        <v>2011</v>
      </c>
      <c r="G117" s="171">
        <v>2012</v>
      </c>
      <c r="H117" s="171">
        <v>2013</v>
      </c>
      <c r="I117" s="172">
        <v>2014</v>
      </c>
      <c r="J117" s="172">
        <v>2015</v>
      </c>
      <c r="K117" s="172">
        <v>2016</v>
      </c>
      <c r="L117" s="172">
        <v>2017</v>
      </c>
      <c r="M117" s="172">
        <v>2018</v>
      </c>
      <c r="N117" s="202">
        <v>2019</v>
      </c>
      <c r="O117" s="202"/>
      <c r="P117" s="203" t="s">
        <v>250</v>
      </c>
      <c r="Q117" s="203" t="s">
        <v>251</v>
      </c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</row>
    <row r="118" spans="1:39" ht="18" customHeight="1" x14ac:dyDescent="0.2">
      <c r="A118" s="206"/>
      <c r="B118" s="183" t="s">
        <v>52</v>
      </c>
      <c r="C118" s="183" t="s">
        <v>52</v>
      </c>
      <c r="D118" s="183" t="s">
        <v>52</v>
      </c>
      <c r="E118" s="183" t="s">
        <v>52</v>
      </c>
      <c r="F118" s="183" t="s">
        <v>52</v>
      </c>
      <c r="G118" s="183" t="s">
        <v>52</v>
      </c>
      <c r="H118" s="183" t="s">
        <v>52</v>
      </c>
      <c r="I118" s="183" t="s">
        <v>52</v>
      </c>
      <c r="J118" s="183" t="s">
        <v>52</v>
      </c>
      <c r="K118" s="183" t="s">
        <v>52</v>
      </c>
      <c r="L118" s="185" t="s">
        <v>52</v>
      </c>
      <c r="M118" s="182" t="s">
        <v>52</v>
      </c>
      <c r="N118" s="183" t="s">
        <v>43</v>
      </c>
      <c r="O118" s="183" t="s">
        <v>44</v>
      </c>
      <c r="P118" s="204"/>
      <c r="Q118" s="204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</row>
    <row r="119" spans="1:39" x14ac:dyDescent="0.2">
      <c r="A119" s="191" t="s">
        <v>94</v>
      </c>
      <c r="B119" s="106">
        <v>12054</v>
      </c>
      <c r="C119" s="106">
        <v>11628</v>
      </c>
      <c r="D119" s="106">
        <v>11887</v>
      </c>
      <c r="E119" s="107">
        <v>12152</v>
      </c>
      <c r="F119" s="107">
        <v>11830</v>
      </c>
      <c r="G119" s="107">
        <v>12001</v>
      </c>
      <c r="H119" s="106">
        <v>11982</v>
      </c>
      <c r="I119" s="106">
        <v>12302</v>
      </c>
      <c r="J119" s="106">
        <v>13249</v>
      </c>
      <c r="K119" s="106">
        <v>13193</v>
      </c>
      <c r="L119" s="106">
        <v>12802</v>
      </c>
      <c r="M119" s="160">
        <v>12222</v>
      </c>
      <c r="N119" s="106">
        <v>14223</v>
      </c>
      <c r="O119" s="238">
        <v>14266</v>
      </c>
      <c r="P119" s="102">
        <f>O119-N119</f>
        <v>43</v>
      </c>
      <c r="Q119" s="127">
        <f>O119-M119</f>
        <v>2044</v>
      </c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</row>
    <row r="120" spans="1:39" x14ac:dyDescent="0.2">
      <c r="A120" s="42" t="s">
        <v>56</v>
      </c>
      <c r="B120" s="227">
        <f>SUM(B119)</f>
        <v>12054</v>
      </c>
      <c r="C120" s="227">
        <f t="shared" ref="C120:G120" si="39">SUM(C119)</f>
        <v>11628</v>
      </c>
      <c r="D120" s="227">
        <f t="shared" si="39"/>
        <v>11887</v>
      </c>
      <c r="E120" s="227">
        <f t="shared" si="39"/>
        <v>12152</v>
      </c>
      <c r="F120" s="227">
        <f t="shared" si="39"/>
        <v>11830</v>
      </c>
      <c r="G120" s="227">
        <f t="shared" si="39"/>
        <v>12001</v>
      </c>
      <c r="H120" s="227">
        <f>SUM(H119:H119)</f>
        <v>11982</v>
      </c>
      <c r="I120" s="227">
        <f>SUM(I119:I119)</f>
        <v>12302</v>
      </c>
      <c r="J120" s="227">
        <f>SUM(J119:J119)</f>
        <v>13249</v>
      </c>
      <c r="K120" s="227">
        <f t="shared" ref="K120" si="40">SUM(K119:K119)</f>
        <v>13193</v>
      </c>
      <c r="L120" s="227">
        <f>SUM(L119)</f>
        <v>12802</v>
      </c>
      <c r="M120" s="227">
        <f>SUM(M119)</f>
        <v>12222</v>
      </c>
      <c r="N120" s="227">
        <f>SUM(N119)</f>
        <v>14223</v>
      </c>
      <c r="O120" s="227">
        <f t="shared" ref="O120" si="41">SUM(O119)</f>
        <v>14266</v>
      </c>
      <c r="P120" s="245">
        <f>SUM(P119)</f>
        <v>43</v>
      </c>
      <c r="Q120" s="247">
        <f>SUM(Q119)</f>
        <v>2044</v>
      </c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</row>
    <row r="121" spans="1:39" ht="11.25" customHeight="1" x14ac:dyDescent="0.2"/>
    <row r="122" spans="1:39" ht="11.25" customHeight="1" x14ac:dyDescent="0.2"/>
    <row r="123" spans="1:39" ht="11.25" customHeight="1" x14ac:dyDescent="0.2"/>
    <row r="133" spans="1:39" ht="11.25" customHeight="1" x14ac:dyDescent="0.2"/>
    <row r="134" spans="1:39" s="33" customFormat="1" ht="20.25" x14ac:dyDescent="0.2">
      <c r="A134" s="44" t="s">
        <v>183</v>
      </c>
      <c r="B134" s="57"/>
      <c r="C134" s="57"/>
      <c r="D134" s="57"/>
      <c r="E134" s="32"/>
      <c r="F134" s="32"/>
      <c r="G134" s="32"/>
      <c r="H134" s="35"/>
      <c r="I134" s="35"/>
      <c r="J134" s="35"/>
      <c r="K134" s="35"/>
      <c r="L134" s="35"/>
      <c r="M134" s="35"/>
      <c r="O134" s="35"/>
    </row>
    <row r="135" spans="1:39" ht="12.75" x14ac:dyDescent="0.2">
      <c r="A135" s="208" t="s">
        <v>165</v>
      </c>
      <c r="B135" s="208"/>
      <c r="C135" s="208"/>
      <c r="D135" s="208"/>
      <c r="E135" s="37"/>
      <c r="F135" s="37"/>
      <c r="G135" s="37"/>
      <c r="H135" s="43"/>
      <c r="I135" s="43"/>
      <c r="J135" s="43"/>
      <c r="K135" s="43"/>
      <c r="L135" s="43"/>
      <c r="M135" s="43"/>
      <c r="N135" s="37"/>
      <c r="O135" s="43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</row>
    <row r="136" spans="1:39" ht="12.75" x14ac:dyDescent="0.2">
      <c r="A136" s="208" t="s">
        <v>54</v>
      </c>
      <c r="B136" s="208"/>
      <c r="C136" s="208"/>
      <c r="D136" s="208"/>
      <c r="E136" s="37"/>
      <c r="F136" s="37"/>
      <c r="G136" s="37"/>
      <c r="H136" s="43"/>
      <c r="I136" s="43"/>
      <c r="J136" s="43"/>
      <c r="K136" s="43"/>
      <c r="L136" s="43"/>
      <c r="M136" s="43"/>
      <c r="N136" s="37"/>
      <c r="O136" s="43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</row>
    <row r="137" spans="1:39" ht="12.75" x14ac:dyDescent="0.2">
      <c r="A137" s="208" t="s">
        <v>53</v>
      </c>
      <c r="B137" s="208"/>
      <c r="C137" s="208"/>
      <c r="D137" s="208"/>
      <c r="E137" s="32"/>
      <c r="F137" s="32"/>
      <c r="G137" s="32"/>
      <c r="H137" s="43"/>
      <c r="I137" s="43"/>
      <c r="J137" s="43"/>
      <c r="K137" s="43"/>
      <c r="L137" s="43"/>
      <c r="M137" s="43"/>
      <c r="N137" s="32"/>
      <c r="O137" s="43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</row>
    <row r="138" spans="1:39" ht="12.75" x14ac:dyDescent="0.2">
      <c r="A138" s="209" t="s">
        <v>246</v>
      </c>
      <c r="B138" s="208"/>
      <c r="C138" s="208"/>
      <c r="D138" s="208"/>
      <c r="E138" s="32"/>
      <c r="F138" s="32"/>
      <c r="G138" s="32"/>
      <c r="H138" s="43"/>
      <c r="I138" s="43"/>
      <c r="J138" s="43"/>
      <c r="K138" s="43"/>
      <c r="L138" s="43"/>
      <c r="M138" s="43"/>
      <c r="N138" s="32"/>
      <c r="O138" s="43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</row>
    <row r="139" spans="1:39" x14ac:dyDescent="0.2">
      <c r="A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</row>
    <row r="140" spans="1:39" x14ac:dyDescent="0.2">
      <c r="A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</row>
    <row r="143" spans="1:39" ht="16.5" customHeight="1" x14ac:dyDescent="0.2">
      <c r="A143" s="205" t="s">
        <v>7</v>
      </c>
      <c r="B143" s="171">
        <v>2007</v>
      </c>
      <c r="C143" s="171">
        <v>2008</v>
      </c>
      <c r="D143" s="171">
        <v>2009</v>
      </c>
      <c r="E143" s="171">
        <v>2010</v>
      </c>
      <c r="F143" s="171">
        <v>2011</v>
      </c>
      <c r="G143" s="171">
        <v>2012</v>
      </c>
      <c r="H143" s="171">
        <v>2013</v>
      </c>
      <c r="I143" s="172">
        <v>2014</v>
      </c>
      <c r="J143" s="172">
        <v>2015</v>
      </c>
      <c r="K143" s="172">
        <v>2016</v>
      </c>
      <c r="L143" s="172">
        <v>2017</v>
      </c>
      <c r="M143" s="172">
        <v>2018</v>
      </c>
      <c r="N143" s="202">
        <v>2019</v>
      </c>
      <c r="O143" s="202"/>
      <c r="P143" s="203" t="s">
        <v>250</v>
      </c>
      <c r="Q143" s="203" t="s">
        <v>251</v>
      </c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</row>
    <row r="144" spans="1:39" ht="16.5" customHeight="1" x14ac:dyDescent="0.2">
      <c r="A144" s="206"/>
      <c r="B144" s="180" t="s">
        <v>52</v>
      </c>
      <c r="C144" s="180" t="s">
        <v>52</v>
      </c>
      <c r="D144" s="180" t="s">
        <v>52</v>
      </c>
      <c r="E144" s="180" t="s">
        <v>52</v>
      </c>
      <c r="F144" s="180" t="s">
        <v>52</v>
      </c>
      <c r="G144" s="180" t="s">
        <v>52</v>
      </c>
      <c r="H144" s="180" t="s">
        <v>52</v>
      </c>
      <c r="I144" s="180" t="s">
        <v>52</v>
      </c>
      <c r="J144" s="180" t="s">
        <v>52</v>
      </c>
      <c r="K144" s="180" t="s">
        <v>52</v>
      </c>
      <c r="L144" s="181" t="s">
        <v>52</v>
      </c>
      <c r="M144" s="182" t="s">
        <v>52</v>
      </c>
      <c r="N144" s="183" t="s">
        <v>43</v>
      </c>
      <c r="O144" s="183" t="s">
        <v>44</v>
      </c>
      <c r="P144" s="204"/>
      <c r="Q144" s="204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</row>
    <row r="145" spans="1:39" ht="22.5" x14ac:dyDescent="0.2">
      <c r="A145" s="186" t="s">
        <v>95</v>
      </c>
      <c r="B145" s="109">
        <v>675</v>
      </c>
      <c r="C145" s="109">
        <v>676</v>
      </c>
      <c r="D145" s="109">
        <v>748</v>
      </c>
      <c r="E145" s="110">
        <v>938</v>
      </c>
      <c r="F145" s="110">
        <v>1108</v>
      </c>
      <c r="G145" s="110">
        <v>1175</v>
      </c>
      <c r="H145" s="111">
        <v>1373</v>
      </c>
      <c r="I145" s="111">
        <v>1164</v>
      </c>
      <c r="J145" s="111">
        <v>1223</v>
      </c>
      <c r="K145" s="111">
        <v>1384</v>
      </c>
      <c r="L145" s="111">
        <v>1518</v>
      </c>
      <c r="M145" s="134">
        <v>1701</v>
      </c>
      <c r="N145" s="111">
        <v>1867</v>
      </c>
      <c r="O145" s="111">
        <v>1891</v>
      </c>
      <c r="P145" s="112">
        <f>O145-N145</f>
        <v>24</v>
      </c>
      <c r="Q145" s="112">
        <f>O145-M145</f>
        <v>190</v>
      </c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</row>
    <row r="146" spans="1:39" x14ac:dyDescent="0.2">
      <c r="A146" s="41" t="s">
        <v>16</v>
      </c>
      <c r="B146" s="106">
        <v>214</v>
      </c>
      <c r="C146" s="106">
        <v>223</v>
      </c>
      <c r="D146" s="106">
        <v>225</v>
      </c>
      <c r="E146" s="107">
        <v>232</v>
      </c>
      <c r="F146" s="107">
        <v>249</v>
      </c>
      <c r="G146" s="107">
        <v>260</v>
      </c>
      <c r="H146" s="108">
        <v>268</v>
      </c>
      <c r="I146" s="108">
        <v>266</v>
      </c>
      <c r="J146" s="108">
        <v>261</v>
      </c>
      <c r="K146" s="108">
        <v>278</v>
      </c>
      <c r="L146" s="108">
        <v>286</v>
      </c>
      <c r="M146" s="123">
        <v>288</v>
      </c>
      <c r="N146" s="108">
        <v>292</v>
      </c>
      <c r="O146" s="108">
        <v>290</v>
      </c>
      <c r="P146" s="112">
        <f t="shared" ref="P146:P157" si="42">O146-N146</f>
        <v>-2</v>
      </c>
      <c r="Q146" s="112">
        <f t="shared" ref="Q146:Q156" si="43">O146-M146</f>
        <v>2</v>
      </c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</row>
    <row r="147" spans="1:39" x14ac:dyDescent="0.2">
      <c r="A147" s="189" t="s">
        <v>20</v>
      </c>
      <c r="B147" s="109">
        <v>40</v>
      </c>
      <c r="C147" s="109">
        <v>41</v>
      </c>
      <c r="D147" s="109">
        <v>40</v>
      </c>
      <c r="E147" s="110">
        <v>41</v>
      </c>
      <c r="F147" s="110">
        <v>38</v>
      </c>
      <c r="G147" s="110">
        <v>36</v>
      </c>
      <c r="H147" s="111">
        <v>38</v>
      </c>
      <c r="I147" s="111">
        <v>40</v>
      </c>
      <c r="J147" s="111">
        <v>41</v>
      </c>
      <c r="K147" s="111">
        <v>35</v>
      </c>
      <c r="L147" s="111">
        <v>36</v>
      </c>
      <c r="M147" s="134">
        <v>34</v>
      </c>
      <c r="N147" s="111">
        <v>34</v>
      </c>
      <c r="O147" s="111">
        <v>34</v>
      </c>
      <c r="P147" s="112">
        <f t="shared" si="42"/>
        <v>0</v>
      </c>
      <c r="Q147" s="112">
        <f t="shared" si="43"/>
        <v>0</v>
      </c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</row>
    <row r="148" spans="1:39" x14ac:dyDescent="0.2">
      <c r="A148" s="41" t="s">
        <v>21</v>
      </c>
      <c r="B148" s="106">
        <v>212</v>
      </c>
      <c r="C148" s="106">
        <v>84</v>
      </c>
      <c r="D148" s="106">
        <v>46</v>
      </c>
      <c r="E148" s="107">
        <v>91</v>
      </c>
      <c r="F148" s="107">
        <v>69</v>
      </c>
      <c r="G148" s="107">
        <v>67</v>
      </c>
      <c r="H148" s="108">
        <v>73</v>
      </c>
      <c r="I148" s="108">
        <v>141</v>
      </c>
      <c r="J148" s="108">
        <v>175</v>
      </c>
      <c r="K148" s="108">
        <v>192</v>
      </c>
      <c r="L148" s="108">
        <v>219</v>
      </c>
      <c r="M148" s="126">
        <v>223</v>
      </c>
      <c r="N148" s="108">
        <v>237</v>
      </c>
      <c r="O148" s="108">
        <v>235</v>
      </c>
      <c r="P148" s="112">
        <f t="shared" si="42"/>
        <v>-2</v>
      </c>
      <c r="Q148" s="112">
        <f t="shared" si="43"/>
        <v>12</v>
      </c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</row>
    <row r="149" spans="1:39" x14ac:dyDescent="0.2">
      <c r="A149" s="189" t="s">
        <v>23</v>
      </c>
      <c r="B149" s="109">
        <v>628</v>
      </c>
      <c r="C149" s="109">
        <v>784</v>
      </c>
      <c r="D149" s="109">
        <v>624</v>
      </c>
      <c r="E149" s="110">
        <v>655</v>
      </c>
      <c r="F149" s="110">
        <v>741</v>
      </c>
      <c r="G149" s="110">
        <v>821</v>
      </c>
      <c r="H149" s="111">
        <v>868</v>
      </c>
      <c r="I149" s="111">
        <v>886</v>
      </c>
      <c r="J149" s="111">
        <v>1349</v>
      </c>
      <c r="K149" s="111">
        <v>1448</v>
      </c>
      <c r="L149" s="111">
        <v>1456</v>
      </c>
      <c r="M149" s="134">
        <v>1771</v>
      </c>
      <c r="N149" s="111">
        <v>1711</v>
      </c>
      <c r="O149" s="111">
        <v>1704</v>
      </c>
      <c r="P149" s="112">
        <f t="shared" si="42"/>
        <v>-7</v>
      </c>
      <c r="Q149" s="112">
        <f t="shared" si="43"/>
        <v>-67</v>
      </c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</row>
    <row r="150" spans="1:39" x14ac:dyDescent="0.2">
      <c r="A150" s="41" t="s">
        <v>18</v>
      </c>
      <c r="B150" s="106">
        <v>561</v>
      </c>
      <c r="C150" s="106">
        <v>550</v>
      </c>
      <c r="D150" s="106">
        <v>1107</v>
      </c>
      <c r="E150" s="107">
        <v>1238</v>
      </c>
      <c r="F150" s="107">
        <v>1347</v>
      </c>
      <c r="G150" s="107">
        <v>1539</v>
      </c>
      <c r="H150" s="108">
        <v>1627</v>
      </c>
      <c r="I150" s="108">
        <v>1621</v>
      </c>
      <c r="J150" s="108">
        <v>1798</v>
      </c>
      <c r="K150" s="108">
        <v>1592</v>
      </c>
      <c r="L150" s="108">
        <v>1687</v>
      </c>
      <c r="M150" s="123">
        <v>1726</v>
      </c>
      <c r="N150" s="108">
        <v>1817</v>
      </c>
      <c r="O150" s="108">
        <v>1751</v>
      </c>
      <c r="P150" s="112">
        <f t="shared" si="42"/>
        <v>-66</v>
      </c>
      <c r="Q150" s="112">
        <f t="shared" si="43"/>
        <v>25</v>
      </c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</row>
    <row r="151" spans="1:39" x14ac:dyDescent="0.2">
      <c r="A151" s="189" t="s">
        <v>96</v>
      </c>
      <c r="B151" s="109">
        <v>1525</v>
      </c>
      <c r="C151" s="109">
        <v>1524</v>
      </c>
      <c r="D151" s="109">
        <v>1780</v>
      </c>
      <c r="E151" s="110">
        <v>1832</v>
      </c>
      <c r="F151" s="110">
        <v>1924</v>
      </c>
      <c r="G151" s="110">
        <v>2052</v>
      </c>
      <c r="H151" s="111">
        <v>2214</v>
      </c>
      <c r="I151" s="111">
        <v>2333</v>
      </c>
      <c r="J151" s="111">
        <v>2688</v>
      </c>
      <c r="K151" s="111">
        <v>2566</v>
      </c>
      <c r="L151" s="111">
        <v>2697</v>
      </c>
      <c r="M151" s="134">
        <v>3215</v>
      </c>
      <c r="N151" s="111">
        <v>2923</v>
      </c>
      <c r="O151" s="111">
        <v>2923</v>
      </c>
      <c r="P151" s="157">
        <f t="shared" si="42"/>
        <v>0</v>
      </c>
      <c r="Q151" s="157">
        <f t="shared" si="43"/>
        <v>-292</v>
      </c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</row>
    <row r="152" spans="1:39" x14ac:dyDescent="0.2">
      <c r="A152" s="41" t="s">
        <v>19</v>
      </c>
      <c r="B152" s="106">
        <v>1245</v>
      </c>
      <c r="C152" s="106">
        <v>1393</v>
      </c>
      <c r="D152" s="106">
        <v>1429</v>
      </c>
      <c r="E152" s="107">
        <v>1595</v>
      </c>
      <c r="F152" s="107">
        <v>1450</v>
      </c>
      <c r="G152" s="107">
        <v>1401</v>
      </c>
      <c r="H152" s="108">
        <v>1589</v>
      </c>
      <c r="I152" s="108">
        <v>1770</v>
      </c>
      <c r="J152" s="108">
        <v>2603</v>
      </c>
      <c r="K152" s="108">
        <v>2565</v>
      </c>
      <c r="L152" s="108">
        <v>2651</v>
      </c>
      <c r="M152" s="138">
        <v>2989</v>
      </c>
      <c r="N152" s="108">
        <v>2984</v>
      </c>
      <c r="O152" s="108">
        <v>2910</v>
      </c>
      <c r="P152" s="112">
        <f t="shared" si="42"/>
        <v>-74</v>
      </c>
      <c r="Q152" s="112">
        <f t="shared" si="43"/>
        <v>-79</v>
      </c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</row>
    <row r="153" spans="1:39" x14ac:dyDescent="0.2">
      <c r="A153" s="187" t="s">
        <v>97</v>
      </c>
      <c r="B153" s="109">
        <v>1263</v>
      </c>
      <c r="C153" s="109">
        <v>1326</v>
      </c>
      <c r="D153" s="109">
        <v>1300</v>
      </c>
      <c r="E153" s="110">
        <v>1365</v>
      </c>
      <c r="F153" s="110">
        <v>1409</v>
      </c>
      <c r="G153" s="110">
        <v>1317</v>
      </c>
      <c r="H153" s="111">
        <v>1420</v>
      </c>
      <c r="I153" s="111">
        <v>1467</v>
      </c>
      <c r="J153" s="111">
        <v>1553</v>
      </c>
      <c r="K153" s="111">
        <v>1683</v>
      </c>
      <c r="L153" s="111">
        <v>1747</v>
      </c>
      <c r="M153" s="111">
        <v>1926</v>
      </c>
      <c r="N153" s="111">
        <v>1798</v>
      </c>
      <c r="O153" s="111">
        <v>1815</v>
      </c>
      <c r="P153" s="157">
        <f t="shared" si="42"/>
        <v>17</v>
      </c>
      <c r="Q153" s="157">
        <f t="shared" si="43"/>
        <v>-111</v>
      </c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</row>
    <row r="154" spans="1:39" x14ac:dyDescent="0.2">
      <c r="A154" s="188" t="s">
        <v>98</v>
      </c>
      <c r="B154" s="121">
        <v>733</v>
      </c>
      <c r="C154" s="121">
        <v>764</v>
      </c>
      <c r="D154" s="121">
        <v>755</v>
      </c>
      <c r="E154" s="122">
        <v>774</v>
      </c>
      <c r="F154" s="122">
        <v>779</v>
      </c>
      <c r="G154" s="122">
        <v>560</v>
      </c>
      <c r="H154" s="123">
        <v>528</v>
      </c>
      <c r="I154" s="123">
        <v>597</v>
      </c>
      <c r="J154" s="123">
        <v>704</v>
      </c>
      <c r="K154" s="123">
        <v>682</v>
      </c>
      <c r="L154" s="123">
        <v>651</v>
      </c>
      <c r="M154" s="138">
        <v>805</v>
      </c>
      <c r="N154" s="108">
        <v>758</v>
      </c>
      <c r="O154" s="108">
        <v>749</v>
      </c>
      <c r="P154" s="112">
        <f t="shared" si="42"/>
        <v>-9</v>
      </c>
      <c r="Q154" s="112">
        <f t="shared" si="43"/>
        <v>-56</v>
      </c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</row>
    <row r="155" spans="1:39" x14ac:dyDescent="0.2">
      <c r="A155" s="189" t="s">
        <v>17</v>
      </c>
      <c r="B155" s="103">
        <v>2067</v>
      </c>
      <c r="C155" s="103">
        <v>2075</v>
      </c>
      <c r="D155" s="103">
        <v>2178</v>
      </c>
      <c r="E155" s="104">
        <v>2317</v>
      </c>
      <c r="F155" s="104">
        <v>2370</v>
      </c>
      <c r="G155" s="104">
        <v>2251</v>
      </c>
      <c r="H155" s="105">
        <v>2382</v>
      </c>
      <c r="I155" s="105">
        <v>2448</v>
      </c>
      <c r="J155" s="105">
        <v>2323</v>
      </c>
      <c r="K155" s="105">
        <v>2415</v>
      </c>
      <c r="L155" s="105">
        <v>2418</v>
      </c>
      <c r="M155" s="108">
        <v>2423</v>
      </c>
      <c r="N155" s="111">
        <v>2421</v>
      </c>
      <c r="O155" s="111">
        <v>2413</v>
      </c>
      <c r="P155" s="112">
        <f t="shared" si="42"/>
        <v>-8</v>
      </c>
      <c r="Q155" s="112">
        <f t="shared" si="43"/>
        <v>-10</v>
      </c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</row>
    <row r="156" spans="1:39" x14ac:dyDescent="0.2">
      <c r="A156" s="41" t="s">
        <v>99</v>
      </c>
      <c r="B156" s="109">
        <v>10118</v>
      </c>
      <c r="C156" s="109">
        <v>10749</v>
      </c>
      <c r="D156" s="109">
        <v>10779</v>
      </c>
      <c r="E156" s="110">
        <v>11326</v>
      </c>
      <c r="F156" s="110">
        <v>12210</v>
      </c>
      <c r="G156" s="110">
        <v>14511</v>
      </c>
      <c r="H156" s="111">
        <v>15527</v>
      </c>
      <c r="I156" s="111">
        <v>17711</v>
      </c>
      <c r="J156" s="111">
        <v>18428</v>
      </c>
      <c r="K156" s="111">
        <v>18706</v>
      </c>
      <c r="L156" s="111">
        <v>21531</v>
      </c>
      <c r="M156" s="111">
        <v>22684</v>
      </c>
      <c r="N156" s="108">
        <v>23166</v>
      </c>
      <c r="O156" s="108">
        <v>23508</v>
      </c>
      <c r="P156" s="112">
        <f>O156-N156</f>
        <v>342</v>
      </c>
      <c r="Q156" s="112">
        <f t="shared" si="43"/>
        <v>824</v>
      </c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</row>
    <row r="157" spans="1:39" x14ac:dyDescent="0.2">
      <c r="A157" s="189" t="s">
        <v>22</v>
      </c>
      <c r="B157" s="106">
        <v>1020</v>
      </c>
      <c r="C157" s="106">
        <v>1014</v>
      </c>
      <c r="D157" s="106">
        <v>950</v>
      </c>
      <c r="E157" s="107">
        <v>990</v>
      </c>
      <c r="F157" s="107">
        <v>917</v>
      </c>
      <c r="G157" s="107">
        <v>897</v>
      </c>
      <c r="H157" s="108">
        <v>872</v>
      </c>
      <c r="I157" s="108">
        <v>919</v>
      </c>
      <c r="J157" s="108">
        <v>986</v>
      </c>
      <c r="K157" s="108">
        <v>1059</v>
      </c>
      <c r="L157" s="108">
        <v>1196</v>
      </c>
      <c r="M157" s="108">
        <v>1190</v>
      </c>
      <c r="N157" s="237">
        <v>1386</v>
      </c>
      <c r="O157" s="237">
        <v>1371</v>
      </c>
      <c r="P157" s="164">
        <f t="shared" si="42"/>
        <v>-15</v>
      </c>
      <c r="Q157" s="164">
        <f>O157-M157</f>
        <v>181</v>
      </c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</row>
    <row r="158" spans="1:39" x14ac:dyDescent="0.2">
      <c r="A158" s="42" t="s">
        <v>56</v>
      </c>
      <c r="B158" s="227">
        <f t="shared" ref="B158:J158" si="44">SUM(B145:B157)</f>
        <v>20301</v>
      </c>
      <c r="C158" s="227">
        <f t="shared" si="44"/>
        <v>21203</v>
      </c>
      <c r="D158" s="227">
        <f t="shared" si="44"/>
        <v>21961</v>
      </c>
      <c r="E158" s="244">
        <f t="shared" si="44"/>
        <v>23394</v>
      </c>
      <c r="F158" s="227">
        <f t="shared" si="44"/>
        <v>24611</v>
      </c>
      <c r="G158" s="227">
        <f t="shared" si="44"/>
        <v>26887</v>
      </c>
      <c r="H158" s="227">
        <f t="shared" si="44"/>
        <v>28779</v>
      </c>
      <c r="I158" s="227">
        <f t="shared" si="44"/>
        <v>31363</v>
      </c>
      <c r="J158" s="227">
        <f t="shared" si="44"/>
        <v>34132</v>
      </c>
      <c r="K158" s="227">
        <f t="shared" ref="K158" si="45">SUM(K145:K157)</f>
        <v>34605</v>
      </c>
      <c r="L158" s="227">
        <f>SUM(L145:L157)</f>
        <v>38093</v>
      </c>
      <c r="M158" s="227">
        <f>SUM(M145:M157)</f>
        <v>40975</v>
      </c>
      <c r="N158" s="227">
        <f>SUM(N145:N157)</f>
        <v>41394</v>
      </c>
      <c r="O158" s="227">
        <f t="shared" ref="O158" si="46">SUM(O145:O157)</f>
        <v>41594</v>
      </c>
      <c r="P158" s="245">
        <f>SUM(P145:P157)</f>
        <v>200</v>
      </c>
      <c r="Q158" s="247">
        <f>SUM(Q145:Q157)</f>
        <v>619</v>
      </c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</row>
    <row r="161" spans="1:39" ht="12.75" customHeight="1" x14ac:dyDescent="0.2">
      <c r="A161" s="205" t="s">
        <v>8</v>
      </c>
      <c r="B161" s="171">
        <v>2007</v>
      </c>
      <c r="C161" s="171">
        <v>2008</v>
      </c>
      <c r="D161" s="171">
        <v>2009</v>
      </c>
      <c r="E161" s="171">
        <v>2010</v>
      </c>
      <c r="F161" s="171">
        <v>2011</v>
      </c>
      <c r="G161" s="171">
        <v>2012</v>
      </c>
      <c r="H161" s="171">
        <v>2013</v>
      </c>
      <c r="I161" s="172">
        <v>2014</v>
      </c>
      <c r="J161" s="172">
        <v>2015</v>
      </c>
      <c r="K161" s="172">
        <v>2016</v>
      </c>
      <c r="L161" s="172">
        <v>2017</v>
      </c>
      <c r="M161" s="172">
        <v>2018</v>
      </c>
      <c r="N161" s="202">
        <v>2019</v>
      </c>
      <c r="O161" s="202"/>
      <c r="P161" s="203" t="s">
        <v>250</v>
      </c>
      <c r="Q161" s="203" t="s">
        <v>251</v>
      </c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</row>
    <row r="162" spans="1:39" ht="18.75" customHeight="1" x14ac:dyDescent="0.2">
      <c r="A162" s="206"/>
      <c r="B162" s="183" t="s">
        <v>52</v>
      </c>
      <c r="C162" s="183" t="s">
        <v>52</v>
      </c>
      <c r="D162" s="183" t="s">
        <v>52</v>
      </c>
      <c r="E162" s="183" t="s">
        <v>52</v>
      </c>
      <c r="F162" s="183" t="s">
        <v>52</v>
      </c>
      <c r="G162" s="183" t="s">
        <v>52</v>
      </c>
      <c r="H162" s="183" t="s">
        <v>52</v>
      </c>
      <c r="I162" s="183" t="s">
        <v>52</v>
      </c>
      <c r="J162" s="183" t="s">
        <v>52</v>
      </c>
      <c r="K162" s="183" t="s">
        <v>52</v>
      </c>
      <c r="L162" s="185" t="s">
        <v>52</v>
      </c>
      <c r="M162" s="182" t="s">
        <v>52</v>
      </c>
      <c r="N162" s="183" t="s">
        <v>43</v>
      </c>
      <c r="O162" s="183" t="s">
        <v>44</v>
      </c>
      <c r="P162" s="204"/>
      <c r="Q162" s="204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</row>
    <row r="163" spans="1:39" x14ac:dyDescent="0.2">
      <c r="A163" s="190" t="s">
        <v>25</v>
      </c>
      <c r="B163" s="106">
        <v>745</v>
      </c>
      <c r="C163" s="106">
        <v>739</v>
      </c>
      <c r="D163" s="106">
        <v>745</v>
      </c>
      <c r="E163" s="107">
        <v>814</v>
      </c>
      <c r="F163" s="107">
        <v>821</v>
      </c>
      <c r="G163" s="107">
        <v>834</v>
      </c>
      <c r="H163" s="118">
        <v>907</v>
      </c>
      <c r="I163" s="118">
        <v>939</v>
      </c>
      <c r="J163" s="118">
        <v>980</v>
      </c>
      <c r="K163" s="118">
        <v>1030</v>
      </c>
      <c r="L163" s="118">
        <v>1068</v>
      </c>
      <c r="M163" s="129">
        <v>1053</v>
      </c>
      <c r="N163" s="129">
        <v>1072</v>
      </c>
      <c r="O163" s="71">
        <v>1064</v>
      </c>
      <c r="P163" s="157">
        <f>O163-N163</f>
        <v>-8</v>
      </c>
      <c r="Q163" s="157">
        <f>O163-M163</f>
        <v>11</v>
      </c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</row>
    <row r="164" spans="1:39" x14ac:dyDescent="0.2">
      <c r="A164" s="191" t="s">
        <v>24</v>
      </c>
      <c r="B164" s="109">
        <v>49</v>
      </c>
      <c r="C164" s="109">
        <v>65</v>
      </c>
      <c r="D164" s="109">
        <v>72</v>
      </c>
      <c r="E164" s="110">
        <v>79</v>
      </c>
      <c r="F164" s="110">
        <v>103</v>
      </c>
      <c r="G164" s="110">
        <v>124</v>
      </c>
      <c r="H164" s="119">
        <v>129</v>
      </c>
      <c r="I164" s="119">
        <v>90</v>
      </c>
      <c r="J164" s="119">
        <v>96</v>
      </c>
      <c r="K164" s="119">
        <v>79</v>
      </c>
      <c r="L164" s="119">
        <v>86</v>
      </c>
      <c r="M164" s="129">
        <v>82</v>
      </c>
      <c r="N164" s="119">
        <v>87</v>
      </c>
      <c r="O164" s="71">
        <v>118</v>
      </c>
      <c r="P164" s="112">
        <f t="shared" ref="P164:P165" si="47">O164-N164</f>
        <v>31</v>
      </c>
      <c r="Q164" s="112">
        <f t="shared" ref="Q164:Q165" si="48">O164-M164</f>
        <v>36</v>
      </c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</row>
    <row r="165" spans="1:39" x14ac:dyDescent="0.2">
      <c r="A165" s="25" t="s">
        <v>39</v>
      </c>
      <c r="B165" s="117">
        <v>0</v>
      </c>
      <c r="C165" s="117">
        <v>0</v>
      </c>
      <c r="D165" s="117">
        <v>0</v>
      </c>
      <c r="E165" s="107">
        <v>3</v>
      </c>
      <c r="F165" s="107">
        <v>2</v>
      </c>
      <c r="G165" s="107">
        <v>5</v>
      </c>
      <c r="H165" s="118">
        <v>5</v>
      </c>
      <c r="I165" s="118">
        <v>3</v>
      </c>
      <c r="J165" s="118">
        <v>36</v>
      </c>
      <c r="K165" s="118">
        <v>31</v>
      </c>
      <c r="L165" s="118">
        <v>12</v>
      </c>
      <c r="M165" s="119">
        <v>2</v>
      </c>
      <c r="N165" s="229">
        <v>2</v>
      </c>
      <c r="O165" s="228">
        <v>2</v>
      </c>
      <c r="P165" s="112">
        <f t="shared" si="47"/>
        <v>0</v>
      </c>
      <c r="Q165" s="112">
        <f t="shared" si="48"/>
        <v>0</v>
      </c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</row>
    <row r="166" spans="1:39" x14ac:dyDescent="0.2">
      <c r="A166" s="42" t="s">
        <v>56</v>
      </c>
      <c r="B166" s="227">
        <f t="shared" ref="B166:J166" si="49">SUM(B163:B165)</f>
        <v>794</v>
      </c>
      <c r="C166" s="227">
        <f t="shared" si="49"/>
        <v>804</v>
      </c>
      <c r="D166" s="227">
        <f t="shared" si="49"/>
        <v>817</v>
      </c>
      <c r="E166" s="244">
        <f t="shared" si="49"/>
        <v>896</v>
      </c>
      <c r="F166" s="227">
        <f t="shared" si="49"/>
        <v>926</v>
      </c>
      <c r="G166" s="227">
        <f t="shared" si="49"/>
        <v>963</v>
      </c>
      <c r="H166" s="227">
        <f t="shared" si="49"/>
        <v>1041</v>
      </c>
      <c r="I166" s="227">
        <f t="shared" si="49"/>
        <v>1032</v>
      </c>
      <c r="J166" s="227">
        <f t="shared" si="49"/>
        <v>1112</v>
      </c>
      <c r="K166" s="227">
        <f t="shared" ref="K166" si="50">SUM(K163:K165)</f>
        <v>1140</v>
      </c>
      <c r="L166" s="227">
        <f>SUM(L163:L165)</f>
        <v>1166</v>
      </c>
      <c r="M166" s="227">
        <f>SUM(M163:M165)</f>
        <v>1137</v>
      </c>
      <c r="N166" s="227">
        <f>SUM(N163:N165)</f>
        <v>1161</v>
      </c>
      <c r="O166" s="227">
        <f t="shared" ref="O166" si="51">SUM(O163:O165)</f>
        <v>1184</v>
      </c>
      <c r="P166" s="245">
        <f>SUM(P163:P165)</f>
        <v>23</v>
      </c>
      <c r="Q166" s="245">
        <f>SUM(Q163:Q165)</f>
        <v>47</v>
      </c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</row>
    <row r="169" spans="1:39" ht="12.75" customHeight="1" x14ac:dyDescent="0.2">
      <c r="A169" s="205" t="s">
        <v>162</v>
      </c>
      <c r="B169" s="171">
        <v>2007</v>
      </c>
      <c r="C169" s="171">
        <v>2008</v>
      </c>
      <c r="D169" s="171">
        <v>2009</v>
      </c>
      <c r="E169" s="171">
        <v>2010</v>
      </c>
      <c r="F169" s="171">
        <v>2011</v>
      </c>
      <c r="G169" s="171">
        <v>2012</v>
      </c>
      <c r="H169" s="171">
        <v>2013</v>
      </c>
      <c r="I169" s="172">
        <v>2014</v>
      </c>
      <c r="J169" s="172">
        <v>2015</v>
      </c>
      <c r="K169" s="172">
        <v>2016</v>
      </c>
      <c r="L169" s="172">
        <v>2017</v>
      </c>
      <c r="M169" s="172">
        <v>2018</v>
      </c>
      <c r="N169" s="202">
        <v>2019</v>
      </c>
      <c r="O169" s="202"/>
      <c r="P169" s="203" t="s">
        <v>250</v>
      </c>
      <c r="Q169" s="203" t="s">
        <v>251</v>
      </c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</row>
    <row r="170" spans="1:39" ht="18.75" customHeight="1" x14ac:dyDescent="0.2">
      <c r="A170" s="206"/>
      <c r="B170" s="183" t="s">
        <v>52</v>
      </c>
      <c r="C170" s="183" t="s">
        <v>52</v>
      </c>
      <c r="D170" s="183" t="s">
        <v>52</v>
      </c>
      <c r="E170" s="183" t="s">
        <v>52</v>
      </c>
      <c r="F170" s="183" t="s">
        <v>52</v>
      </c>
      <c r="G170" s="183" t="s">
        <v>52</v>
      </c>
      <c r="H170" s="183" t="s">
        <v>52</v>
      </c>
      <c r="I170" s="183" t="s">
        <v>52</v>
      </c>
      <c r="J170" s="183" t="s">
        <v>52</v>
      </c>
      <c r="K170" s="183" t="s">
        <v>52</v>
      </c>
      <c r="L170" s="185" t="s">
        <v>52</v>
      </c>
      <c r="M170" s="182" t="s">
        <v>52</v>
      </c>
      <c r="N170" s="183" t="s">
        <v>43</v>
      </c>
      <c r="O170" s="183" t="s">
        <v>44</v>
      </c>
      <c r="P170" s="204"/>
      <c r="Q170" s="204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</row>
    <row r="171" spans="1:39" x14ac:dyDescent="0.2">
      <c r="A171" s="69" t="s">
        <v>26</v>
      </c>
      <c r="B171" s="106">
        <v>5340</v>
      </c>
      <c r="C171" s="106">
        <v>5162</v>
      </c>
      <c r="D171" s="106">
        <v>5011</v>
      </c>
      <c r="E171" s="107">
        <v>5186</v>
      </c>
      <c r="F171" s="107">
        <v>5402</v>
      </c>
      <c r="G171" s="107">
        <v>5844</v>
      </c>
      <c r="H171" s="107">
        <v>6458</v>
      </c>
      <c r="I171" s="107">
        <v>7085</v>
      </c>
      <c r="J171" s="107">
        <v>7599</v>
      </c>
      <c r="K171" s="107">
        <v>7947</v>
      </c>
      <c r="L171" s="107">
        <v>8238</v>
      </c>
      <c r="M171" s="139">
        <v>8319</v>
      </c>
      <c r="N171" s="107">
        <v>8291</v>
      </c>
      <c r="O171" s="230">
        <v>8212</v>
      </c>
      <c r="P171" s="157">
        <f>O171-N171</f>
        <v>-79</v>
      </c>
      <c r="Q171" s="161">
        <f>O171-M171</f>
        <v>-107</v>
      </c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</row>
    <row r="172" spans="1:39" x14ac:dyDescent="0.2">
      <c r="A172" s="69" t="s">
        <v>100</v>
      </c>
      <c r="B172" s="109">
        <v>799</v>
      </c>
      <c r="C172" s="109">
        <v>791</v>
      </c>
      <c r="D172" s="109">
        <v>742</v>
      </c>
      <c r="E172" s="110">
        <v>862</v>
      </c>
      <c r="F172" s="110">
        <v>917</v>
      </c>
      <c r="G172" s="110">
        <v>1059</v>
      </c>
      <c r="H172" s="110">
        <v>1261</v>
      </c>
      <c r="I172" s="110">
        <v>925</v>
      </c>
      <c r="J172" s="110">
        <v>941</v>
      </c>
      <c r="K172" s="110">
        <v>794</v>
      </c>
      <c r="L172" s="110">
        <v>917</v>
      </c>
      <c r="M172" s="107">
        <v>1538</v>
      </c>
      <c r="N172" s="110">
        <v>1776</v>
      </c>
      <c r="O172" s="110">
        <v>1770</v>
      </c>
      <c r="P172" s="112">
        <f t="shared" ref="P172:P173" si="52">O172-N172</f>
        <v>-6</v>
      </c>
      <c r="Q172" s="128">
        <f t="shared" ref="Q172:Q173" si="53">O172-M172</f>
        <v>232</v>
      </c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</row>
    <row r="173" spans="1:39" x14ac:dyDescent="0.2">
      <c r="A173" s="190" t="s">
        <v>27</v>
      </c>
      <c r="B173" s="106">
        <v>18686</v>
      </c>
      <c r="C173" s="106">
        <v>18194</v>
      </c>
      <c r="D173" s="106">
        <v>18453</v>
      </c>
      <c r="E173" s="107">
        <v>18876</v>
      </c>
      <c r="F173" s="107">
        <v>20213</v>
      </c>
      <c r="G173" s="107">
        <v>20824</v>
      </c>
      <c r="H173" s="107">
        <v>19892</v>
      </c>
      <c r="I173" s="107">
        <v>21556</v>
      </c>
      <c r="J173" s="107">
        <v>23202</v>
      </c>
      <c r="K173" s="107">
        <v>24219</v>
      </c>
      <c r="L173" s="107">
        <v>26155</v>
      </c>
      <c r="M173" s="231">
        <v>29501</v>
      </c>
      <c r="N173" s="107">
        <v>30424</v>
      </c>
      <c r="O173" s="107">
        <v>30432</v>
      </c>
      <c r="P173" s="164">
        <f t="shared" si="52"/>
        <v>8</v>
      </c>
      <c r="Q173" s="165">
        <f t="shared" si="53"/>
        <v>931</v>
      </c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</row>
    <row r="174" spans="1:39" x14ac:dyDescent="0.2">
      <c r="A174" s="42" t="s">
        <v>56</v>
      </c>
      <c r="B174" s="227">
        <f t="shared" ref="B174:J174" si="54">SUM(B171:B173)</f>
        <v>24825</v>
      </c>
      <c r="C174" s="227">
        <f t="shared" si="54"/>
        <v>24147</v>
      </c>
      <c r="D174" s="227">
        <f t="shared" si="54"/>
        <v>24206</v>
      </c>
      <c r="E174" s="244">
        <f t="shared" si="54"/>
        <v>24924</v>
      </c>
      <c r="F174" s="227">
        <f t="shared" si="54"/>
        <v>26532</v>
      </c>
      <c r="G174" s="227">
        <f t="shared" si="54"/>
        <v>27727</v>
      </c>
      <c r="H174" s="227">
        <f t="shared" si="54"/>
        <v>27611</v>
      </c>
      <c r="I174" s="227">
        <f t="shared" si="54"/>
        <v>29566</v>
      </c>
      <c r="J174" s="227">
        <f t="shared" si="54"/>
        <v>31742</v>
      </c>
      <c r="K174" s="227">
        <f t="shared" ref="K174" si="55">SUM(K171:K173)</f>
        <v>32960</v>
      </c>
      <c r="L174" s="227">
        <f>SUM(L171:L173)</f>
        <v>35310</v>
      </c>
      <c r="M174" s="227">
        <f>SUM(M171:M173)</f>
        <v>39358</v>
      </c>
      <c r="N174" s="227">
        <f>SUM(N171:N173)</f>
        <v>40491</v>
      </c>
      <c r="O174" s="227">
        <f t="shared" ref="O174" si="56">SUM(O171:O173)</f>
        <v>40414</v>
      </c>
      <c r="P174" s="245">
        <f>SUM(P171:P173)</f>
        <v>-77</v>
      </c>
      <c r="Q174" s="247">
        <f>SUM(Q171:Q173)</f>
        <v>1056</v>
      </c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</row>
    <row r="179" spans="1:39" s="33" customFormat="1" ht="20.25" x14ac:dyDescent="0.2">
      <c r="A179" s="44" t="s">
        <v>183</v>
      </c>
      <c r="B179" s="57"/>
      <c r="C179" s="57"/>
      <c r="D179" s="57"/>
      <c r="E179" s="32"/>
      <c r="F179" s="32"/>
      <c r="G179" s="32"/>
      <c r="H179" s="35"/>
      <c r="I179" s="35"/>
      <c r="J179" s="35"/>
      <c r="K179" s="35"/>
      <c r="L179" s="35"/>
      <c r="M179" s="35"/>
      <c r="O179" s="35"/>
    </row>
    <row r="180" spans="1:39" ht="12.75" x14ac:dyDescent="0.2">
      <c r="A180" s="208" t="s">
        <v>165</v>
      </c>
      <c r="B180" s="208"/>
      <c r="C180" s="208"/>
      <c r="D180" s="208"/>
      <c r="E180" s="37"/>
      <c r="F180" s="37"/>
      <c r="G180" s="37"/>
      <c r="H180" s="43"/>
      <c r="I180" s="43"/>
      <c r="J180" s="43"/>
      <c r="K180" s="43"/>
      <c r="L180" s="43"/>
      <c r="M180" s="43"/>
      <c r="N180" s="37"/>
      <c r="O180" s="43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</row>
    <row r="181" spans="1:39" ht="12.75" x14ac:dyDescent="0.2">
      <c r="A181" s="208" t="s">
        <v>54</v>
      </c>
      <c r="B181" s="208"/>
      <c r="C181" s="208"/>
      <c r="D181" s="208"/>
      <c r="E181" s="37"/>
      <c r="F181" s="37"/>
      <c r="G181" s="37"/>
      <c r="H181" s="43"/>
      <c r="I181" s="43"/>
      <c r="J181" s="43"/>
      <c r="K181" s="43"/>
      <c r="L181" s="43"/>
      <c r="M181" s="43"/>
      <c r="N181" s="37"/>
      <c r="O181" s="43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</row>
    <row r="182" spans="1:39" ht="12.75" x14ac:dyDescent="0.2">
      <c r="A182" s="208" t="s">
        <v>53</v>
      </c>
      <c r="B182" s="208"/>
      <c r="C182" s="208"/>
      <c r="D182" s="208"/>
      <c r="E182" s="32"/>
      <c r="F182" s="32"/>
      <c r="G182" s="32"/>
      <c r="H182" s="43"/>
      <c r="I182" s="43"/>
      <c r="J182" s="43"/>
      <c r="K182" s="43"/>
      <c r="L182" s="43"/>
      <c r="M182" s="43"/>
      <c r="N182" s="32"/>
      <c r="O182" s="43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</row>
    <row r="183" spans="1:39" ht="12.75" x14ac:dyDescent="0.2">
      <c r="A183" s="209" t="s">
        <v>246</v>
      </c>
      <c r="B183" s="208"/>
      <c r="C183" s="208"/>
      <c r="D183" s="208"/>
      <c r="E183" s="32"/>
      <c r="F183" s="32"/>
      <c r="G183" s="32"/>
      <c r="H183" s="43"/>
      <c r="I183" s="43"/>
      <c r="J183" s="43"/>
      <c r="K183" s="43"/>
      <c r="L183" s="43"/>
      <c r="M183" s="43"/>
      <c r="N183" s="32"/>
      <c r="O183" s="43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</row>
    <row r="184" spans="1:39" x14ac:dyDescent="0.2">
      <c r="A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</row>
    <row r="185" spans="1:39" x14ac:dyDescent="0.2">
      <c r="A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</row>
    <row r="187" spans="1:39" ht="15.75" customHeight="1" x14ac:dyDescent="0.2">
      <c r="A187" s="205" t="s">
        <v>161</v>
      </c>
      <c r="B187" s="171">
        <v>2007</v>
      </c>
      <c r="C187" s="171">
        <v>2008</v>
      </c>
      <c r="D187" s="171">
        <v>2009</v>
      </c>
      <c r="E187" s="171">
        <v>2010</v>
      </c>
      <c r="F187" s="171">
        <v>2011</v>
      </c>
      <c r="G187" s="171">
        <v>2012</v>
      </c>
      <c r="H187" s="171">
        <v>2013</v>
      </c>
      <c r="I187" s="172">
        <v>2014</v>
      </c>
      <c r="J187" s="172">
        <v>2015</v>
      </c>
      <c r="K187" s="172">
        <v>2016</v>
      </c>
      <c r="L187" s="172">
        <v>2017</v>
      </c>
      <c r="M187" s="172">
        <v>2018</v>
      </c>
      <c r="N187" s="202">
        <v>2019</v>
      </c>
      <c r="O187" s="202"/>
      <c r="P187" s="203" t="s">
        <v>250</v>
      </c>
      <c r="Q187" s="203" t="s">
        <v>251</v>
      </c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</row>
    <row r="188" spans="1:39" ht="15" customHeight="1" x14ac:dyDescent="0.2">
      <c r="A188" s="206"/>
      <c r="B188" s="180" t="s">
        <v>52</v>
      </c>
      <c r="C188" s="180" t="s">
        <v>52</v>
      </c>
      <c r="D188" s="180" t="s">
        <v>52</v>
      </c>
      <c r="E188" s="180" t="s">
        <v>52</v>
      </c>
      <c r="F188" s="180" t="s">
        <v>52</v>
      </c>
      <c r="G188" s="180" t="s">
        <v>52</v>
      </c>
      <c r="H188" s="180" t="s">
        <v>52</v>
      </c>
      <c r="I188" s="180" t="s">
        <v>52</v>
      </c>
      <c r="J188" s="180" t="s">
        <v>52</v>
      </c>
      <c r="K188" s="180" t="s">
        <v>52</v>
      </c>
      <c r="L188" s="181" t="s">
        <v>52</v>
      </c>
      <c r="M188" s="182" t="s">
        <v>52</v>
      </c>
      <c r="N188" s="183" t="s">
        <v>43</v>
      </c>
      <c r="O188" s="183" t="s">
        <v>44</v>
      </c>
      <c r="P188" s="204"/>
      <c r="Q188" s="204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</row>
    <row r="189" spans="1:39" x14ac:dyDescent="0.2">
      <c r="A189" s="186" t="s">
        <v>34</v>
      </c>
      <c r="B189" s="109">
        <v>8</v>
      </c>
      <c r="C189" s="109">
        <v>10</v>
      </c>
      <c r="D189" s="109">
        <v>13</v>
      </c>
      <c r="E189" s="110">
        <v>15</v>
      </c>
      <c r="F189" s="110">
        <v>85</v>
      </c>
      <c r="G189" s="110">
        <v>99</v>
      </c>
      <c r="H189" s="114">
        <v>118</v>
      </c>
      <c r="I189" s="114">
        <v>15</v>
      </c>
      <c r="J189" s="114">
        <v>24</v>
      </c>
      <c r="K189" s="114">
        <v>28</v>
      </c>
      <c r="L189" s="114">
        <v>31</v>
      </c>
      <c r="M189" s="132">
        <v>34</v>
      </c>
      <c r="N189" s="133">
        <v>37</v>
      </c>
      <c r="O189" s="67">
        <v>39</v>
      </c>
      <c r="P189" s="112">
        <f>O189-N189</f>
        <v>2</v>
      </c>
      <c r="Q189" s="112">
        <f>O189-M189</f>
        <v>5</v>
      </c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</row>
    <row r="190" spans="1:39" x14ac:dyDescent="0.2">
      <c r="A190" s="41" t="s">
        <v>30</v>
      </c>
      <c r="B190" s="106">
        <v>594</v>
      </c>
      <c r="C190" s="106">
        <v>389</v>
      </c>
      <c r="D190" s="106">
        <v>385</v>
      </c>
      <c r="E190" s="107">
        <v>426</v>
      </c>
      <c r="F190" s="107">
        <v>391</v>
      </c>
      <c r="G190" s="107">
        <v>376</v>
      </c>
      <c r="H190" s="115">
        <v>306</v>
      </c>
      <c r="I190" s="115">
        <v>326</v>
      </c>
      <c r="J190" s="115">
        <v>308</v>
      </c>
      <c r="K190" s="115">
        <v>369</v>
      </c>
      <c r="L190" s="163">
        <v>357</v>
      </c>
      <c r="M190" s="116">
        <v>516</v>
      </c>
      <c r="N190" s="116">
        <v>515</v>
      </c>
      <c r="O190" s="72">
        <v>518</v>
      </c>
      <c r="P190" s="112">
        <f t="shared" ref="P190:P201" si="57">O190-N190</f>
        <v>3</v>
      </c>
      <c r="Q190" s="112">
        <f t="shared" ref="Q190:Q201" si="58">O190-M190</f>
        <v>2</v>
      </c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</row>
    <row r="191" spans="1:39" x14ac:dyDescent="0.2">
      <c r="A191" s="189" t="s">
        <v>36</v>
      </c>
      <c r="B191" s="109">
        <v>512</v>
      </c>
      <c r="C191" s="109">
        <v>499</v>
      </c>
      <c r="D191" s="109">
        <v>501</v>
      </c>
      <c r="E191" s="110">
        <v>493</v>
      </c>
      <c r="F191" s="110">
        <v>477</v>
      </c>
      <c r="G191" s="110">
        <v>495</v>
      </c>
      <c r="H191" s="114">
        <v>447</v>
      </c>
      <c r="I191" s="114">
        <v>511</v>
      </c>
      <c r="J191" s="114">
        <v>317</v>
      </c>
      <c r="K191" s="114">
        <v>430</v>
      </c>
      <c r="L191" s="114">
        <v>432</v>
      </c>
      <c r="M191" s="133">
        <v>382</v>
      </c>
      <c r="N191" s="133">
        <v>373</v>
      </c>
      <c r="O191" s="67">
        <v>375</v>
      </c>
      <c r="P191" s="112">
        <f t="shared" si="57"/>
        <v>2</v>
      </c>
      <c r="Q191" s="112">
        <f t="shared" si="58"/>
        <v>-7</v>
      </c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</row>
    <row r="192" spans="1:39" x14ac:dyDescent="0.2">
      <c r="A192" s="41" t="s">
        <v>37</v>
      </c>
      <c r="B192" s="106">
        <v>945</v>
      </c>
      <c r="C192" s="106">
        <v>1098</v>
      </c>
      <c r="D192" s="106">
        <v>896</v>
      </c>
      <c r="E192" s="107">
        <v>873</v>
      </c>
      <c r="F192" s="107">
        <v>886</v>
      </c>
      <c r="G192" s="107">
        <v>813</v>
      </c>
      <c r="H192" s="113">
        <v>820</v>
      </c>
      <c r="I192" s="113">
        <v>808</v>
      </c>
      <c r="J192" s="113">
        <v>655</v>
      </c>
      <c r="K192" s="113">
        <v>579</v>
      </c>
      <c r="L192" s="113">
        <v>552</v>
      </c>
      <c r="M192" s="114">
        <v>546</v>
      </c>
      <c r="N192" s="114">
        <v>546</v>
      </c>
      <c r="O192" s="67">
        <v>605</v>
      </c>
      <c r="P192" s="112">
        <f t="shared" si="57"/>
        <v>59</v>
      </c>
      <c r="Q192" s="112">
        <f t="shared" si="58"/>
        <v>59</v>
      </c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</row>
    <row r="193" spans="1:39" ht="17.25" customHeight="1" x14ac:dyDescent="0.2">
      <c r="A193" s="41" t="s">
        <v>101</v>
      </c>
      <c r="B193" s="109">
        <v>1043</v>
      </c>
      <c r="C193" s="109">
        <v>1005</v>
      </c>
      <c r="D193" s="109">
        <v>817</v>
      </c>
      <c r="E193" s="110">
        <v>800</v>
      </c>
      <c r="F193" s="110">
        <v>917</v>
      </c>
      <c r="G193" s="110">
        <v>942</v>
      </c>
      <c r="H193" s="114">
        <v>996</v>
      </c>
      <c r="I193" s="114">
        <v>1101</v>
      </c>
      <c r="J193" s="114">
        <v>1020</v>
      </c>
      <c r="K193" s="114">
        <v>1150</v>
      </c>
      <c r="L193" s="114">
        <v>1090</v>
      </c>
      <c r="M193" s="114">
        <v>1186</v>
      </c>
      <c r="N193" s="114">
        <v>1145</v>
      </c>
      <c r="O193" s="67">
        <v>1112</v>
      </c>
      <c r="P193" s="112">
        <f t="shared" si="57"/>
        <v>-33</v>
      </c>
      <c r="Q193" s="112">
        <f t="shared" si="58"/>
        <v>-74</v>
      </c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</row>
    <row r="194" spans="1:39" x14ac:dyDescent="0.2">
      <c r="A194" s="189" t="s">
        <v>102</v>
      </c>
      <c r="B194" s="106">
        <v>65</v>
      </c>
      <c r="C194" s="106">
        <v>10</v>
      </c>
      <c r="D194" s="106">
        <v>8</v>
      </c>
      <c r="E194" s="107">
        <v>11</v>
      </c>
      <c r="F194" s="107">
        <v>11</v>
      </c>
      <c r="G194" s="107">
        <v>8</v>
      </c>
      <c r="H194" s="113">
        <v>5</v>
      </c>
      <c r="I194" s="113">
        <v>22</v>
      </c>
      <c r="J194" s="113">
        <v>13</v>
      </c>
      <c r="K194" s="133">
        <v>12</v>
      </c>
      <c r="L194" s="133">
        <v>14</v>
      </c>
      <c r="M194" s="133">
        <v>22</v>
      </c>
      <c r="N194" s="133">
        <v>19</v>
      </c>
      <c r="O194" s="67">
        <v>17</v>
      </c>
      <c r="P194" s="157">
        <f t="shared" si="57"/>
        <v>-2</v>
      </c>
      <c r="Q194" s="112">
        <f t="shared" si="58"/>
        <v>-5</v>
      </c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</row>
    <row r="195" spans="1:39" x14ac:dyDescent="0.2">
      <c r="A195" s="41" t="s">
        <v>31</v>
      </c>
      <c r="B195" s="109">
        <v>82</v>
      </c>
      <c r="C195" s="109">
        <v>51</v>
      </c>
      <c r="D195" s="109">
        <v>45</v>
      </c>
      <c r="E195" s="110">
        <v>51</v>
      </c>
      <c r="F195" s="110">
        <v>50</v>
      </c>
      <c r="G195" s="110">
        <v>51</v>
      </c>
      <c r="H195" s="114">
        <v>4</v>
      </c>
      <c r="I195" s="114">
        <v>2</v>
      </c>
      <c r="J195" s="114">
        <v>2</v>
      </c>
      <c r="K195" s="133">
        <v>2</v>
      </c>
      <c r="L195" s="114">
        <v>2</v>
      </c>
      <c r="M195" s="114">
        <v>2</v>
      </c>
      <c r="N195" s="114">
        <v>2</v>
      </c>
      <c r="O195" s="67">
        <v>2</v>
      </c>
      <c r="P195" s="112">
        <f t="shared" si="57"/>
        <v>0</v>
      </c>
      <c r="Q195" s="112">
        <f t="shared" si="58"/>
        <v>0</v>
      </c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  <c r="AH195" s="21"/>
      <c r="AI195" s="21"/>
      <c r="AJ195" s="21"/>
      <c r="AK195" s="21"/>
      <c r="AL195" s="21"/>
      <c r="AM195" s="21"/>
    </row>
    <row r="196" spans="1:39" x14ac:dyDescent="0.2">
      <c r="A196" s="192" t="s">
        <v>32</v>
      </c>
      <c r="B196" s="106">
        <v>19</v>
      </c>
      <c r="C196" s="106">
        <v>18</v>
      </c>
      <c r="D196" s="106">
        <v>16</v>
      </c>
      <c r="E196" s="107">
        <v>12</v>
      </c>
      <c r="F196" s="107">
        <v>10</v>
      </c>
      <c r="G196" s="107">
        <v>9</v>
      </c>
      <c r="H196" s="115">
        <v>14</v>
      </c>
      <c r="I196" s="115">
        <v>14</v>
      </c>
      <c r="J196" s="115">
        <v>8</v>
      </c>
      <c r="K196" s="115">
        <v>6</v>
      </c>
      <c r="L196" s="115">
        <v>10</v>
      </c>
      <c r="M196" s="162">
        <v>11</v>
      </c>
      <c r="N196" s="162">
        <v>11</v>
      </c>
      <c r="O196" s="72">
        <v>10</v>
      </c>
      <c r="P196" s="157">
        <f t="shared" si="57"/>
        <v>-1</v>
      </c>
      <c r="Q196" s="112">
        <f t="shared" si="58"/>
        <v>-1</v>
      </c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  <c r="AH196" s="21"/>
      <c r="AI196" s="21"/>
      <c r="AJ196" s="21"/>
      <c r="AK196" s="21"/>
      <c r="AL196" s="21"/>
      <c r="AM196" s="21"/>
    </row>
    <row r="197" spans="1:39" x14ac:dyDescent="0.2">
      <c r="A197" s="41" t="s">
        <v>103</v>
      </c>
      <c r="B197" s="109">
        <v>595</v>
      </c>
      <c r="C197" s="109">
        <v>584</v>
      </c>
      <c r="D197" s="109">
        <v>539</v>
      </c>
      <c r="E197" s="110">
        <v>663</v>
      </c>
      <c r="F197" s="110">
        <v>710</v>
      </c>
      <c r="G197" s="110">
        <v>728</v>
      </c>
      <c r="H197" s="116">
        <v>639</v>
      </c>
      <c r="I197" s="116">
        <v>796</v>
      </c>
      <c r="J197" s="116">
        <v>816</v>
      </c>
      <c r="K197" s="116">
        <v>702</v>
      </c>
      <c r="L197" s="116">
        <v>757</v>
      </c>
      <c r="M197" s="116">
        <v>667</v>
      </c>
      <c r="N197" s="116">
        <v>609</v>
      </c>
      <c r="O197" s="72">
        <v>596</v>
      </c>
      <c r="P197" s="112">
        <f t="shared" si="57"/>
        <v>-13</v>
      </c>
      <c r="Q197" s="112">
        <f t="shared" si="58"/>
        <v>-71</v>
      </c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  <c r="AH197" s="21"/>
      <c r="AI197" s="21"/>
      <c r="AJ197" s="21"/>
      <c r="AK197" s="21"/>
      <c r="AL197" s="21"/>
      <c r="AM197" s="21"/>
    </row>
    <row r="198" spans="1:39" x14ac:dyDescent="0.2">
      <c r="A198" s="141" t="s">
        <v>35</v>
      </c>
      <c r="B198" s="106">
        <v>357</v>
      </c>
      <c r="C198" s="106">
        <v>330</v>
      </c>
      <c r="D198" s="106">
        <v>326</v>
      </c>
      <c r="E198" s="107">
        <v>275</v>
      </c>
      <c r="F198" s="107">
        <v>226</v>
      </c>
      <c r="G198" s="107">
        <v>266</v>
      </c>
      <c r="H198" s="115">
        <v>197</v>
      </c>
      <c r="I198" s="115">
        <v>206</v>
      </c>
      <c r="J198" s="115">
        <v>68</v>
      </c>
      <c r="K198" s="115">
        <v>54</v>
      </c>
      <c r="L198" s="115">
        <v>188</v>
      </c>
      <c r="M198" s="162">
        <v>60</v>
      </c>
      <c r="N198" s="162">
        <v>65</v>
      </c>
      <c r="O198" s="72">
        <v>67</v>
      </c>
      <c r="P198" s="157">
        <f t="shared" si="57"/>
        <v>2</v>
      </c>
      <c r="Q198" s="112">
        <f t="shared" si="58"/>
        <v>7</v>
      </c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  <c r="AH198" s="21"/>
      <c r="AI198" s="21"/>
      <c r="AJ198" s="21"/>
      <c r="AK198" s="21"/>
      <c r="AL198" s="21"/>
      <c r="AM198" s="21"/>
    </row>
    <row r="199" spans="1:39" x14ac:dyDescent="0.2">
      <c r="A199" s="186" t="s">
        <v>33</v>
      </c>
      <c r="B199" s="109">
        <v>1055</v>
      </c>
      <c r="C199" s="109">
        <v>937</v>
      </c>
      <c r="D199" s="109">
        <v>889</v>
      </c>
      <c r="E199" s="110">
        <v>841</v>
      </c>
      <c r="F199" s="110">
        <v>1596</v>
      </c>
      <c r="G199" s="110">
        <v>1211</v>
      </c>
      <c r="H199" s="114">
        <v>755</v>
      </c>
      <c r="I199" s="114">
        <v>779</v>
      </c>
      <c r="J199" s="114">
        <v>789</v>
      </c>
      <c r="K199" s="114">
        <v>1075</v>
      </c>
      <c r="L199" s="114">
        <v>918</v>
      </c>
      <c r="M199" s="114">
        <v>833</v>
      </c>
      <c r="N199" s="114">
        <v>854</v>
      </c>
      <c r="O199" s="67">
        <v>842</v>
      </c>
      <c r="P199" s="112">
        <f t="shared" si="57"/>
        <v>-12</v>
      </c>
      <c r="Q199" s="112">
        <f t="shared" si="58"/>
        <v>9</v>
      </c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  <c r="AH199" s="21"/>
      <c r="AI199" s="21"/>
      <c r="AJ199" s="21"/>
      <c r="AK199" s="21"/>
      <c r="AL199" s="21"/>
      <c r="AM199" s="21"/>
    </row>
    <row r="200" spans="1:39" ht="22.5" x14ac:dyDescent="0.2">
      <c r="A200" s="41" t="s">
        <v>104</v>
      </c>
      <c r="B200" s="106">
        <v>689</v>
      </c>
      <c r="C200" s="106">
        <v>595</v>
      </c>
      <c r="D200" s="106">
        <v>584</v>
      </c>
      <c r="E200" s="107">
        <v>561</v>
      </c>
      <c r="F200" s="107">
        <v>575</v>
      </c>
      <c r="G200" s="107">
        <v>657</v>
      </c>
      <c r="H200" s="113">
        <v>746</v>
      </c>
      <c r="I200" s="113">
        <v>866</v>
      </c>
      <c r="J200" s="113">
        <v>944</v>
      </c>
      <c r="K200" s="114">
        <v>1076</v>
      </c>
      <c r="L200" s="114">
        <v>1021</v>
      </c>
      <c r="M200" s="114">
        <v>1473</v>
      </c>
      <c r="N200" s="114">
        <v>1514</v>
      </c>
      <c r="O200" s="67">
        <v>1150</v>
      </c>
      <c r="P200" s="112">
        <f t="shared" si="57"/>
        <v>-364</v>
      </c>
      <c r="Q200" s="112">
        <f t="shared" si="58"/>
        <v>-323</v>
      </c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  <c r="AH200" s="21"/>
      <c r="AI200" s="21"/>
      <c r="AJ200" s="21"/>
      <c r="AK200" s="21"/>
      <c r="AL200" s="21"/>
      <c r="AM200" s="21"/>
    </row>
    <row r="201" spans="1:39" x14ac:dyDescent="0.2">
      <c r="A201" s="189" t="s">
        <v>29</v>
      </c>
      <c r="B201" s="109">
        <v>1333</v>
      </c>
      <c r="C201" s="109">
        <v>1398</v>
      </c>
      <c r="D201" s="109">
        <v>1398</v>
      </c>
      <c r="E201" s="110">
        <v>1420</v>
      </c>
      <c r="F201" s="110">
        <v>1560</v>
      </c>
      <c r="G201" s="110">
        <v>1628</v>
      </c>
      <c r="H201" s="114">
        <v>1594</v>
      </c>
      <c r="I201" s="114">
        <v>1778</v>
      </c>
      <c r="J201" s="114">
        <v>1662</v>
      </c>
      <c r="K201" s="133">
        <v>1577</v>
      </c>
      <c r="L201" s="114">
        <v>1477</v>
      </c>
      <c r="M201" s="114">
        <v>1481</v>
      </c>
      <c r="N201" s="114">
        <v>1578</v>
      </c>
      <c r="O201" s="67">
        <v>1534</v>
      </c>
      <c r="P201" s="112">
        <f t="shared" si="57"/>
        <v>-44</v>
      </c>
      <c r="Q201" s="112">
        <f t="shared" si="58"/>
        <v>53</v>
      </c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  <c r="AH201" s="21"/>
      <c r="AI201" s="21"/>
      <c r="AJ201" s="21"/>
      <c r="AK201" s="21"/>
      <c r="AL201" s="21"/>
      <c r="AM201" s="21"/>
    </row>
    <row r="202" spans="1:39" x14ac:dyDescent="0.2">
      <c r="A202" s="41" t="s">
        <v>28</v>
      </c>
      <c r="B202" s="106">
        <v>820</v>
      </c>
      <c r="C202" s="106">
        <v>714</v>
      </c>
      <c r="D202" s="106">
        <v>602</v>
      </c>
      <c r="E202" s="107">
        <v>571</v>
      </c>
      <c r="F202" s="107">
        <v>458</v>
      </c>
      <c r="G202" s="107">
        <v>440</v>
      </c>
      <c r="H202" s="113">
        <v>440</v>
      </c>
      <c r="I202" s="113">
        <v>400</v>
      </c>
      <c r="J202" s="113">
        <v>520</v>
      </c>
      <c r="K202" s="113">
        <v>628</v>
      </c>
      <c r="L202" s="133">
        <v>670</v>
      </c>
      <c r="M202" s="133">
        <v>626</v>
      </c>
      <c r="N202" s="97">
        <v>584</v>
      </c>
      <c r="O202" s="224">
        <v>603</v>
      </c>
      <c r="P202" s="157">
        <f>O202-N202</f>
        <v>19</v>
      </c>
      <c r="Q202" s="112">
        <f>O202-M202</f>
        <v>-23</v>
      </c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  <c r="AH202" s="21"/>
      <c r="AI202" s="21"/>
      <c r="AJ202" s="21"/>
      <c r="AK202" s="21"/>
      <c r="AL202" s="21"/>
      <c r="AM202" s="21"/>
    </row>
    <row r="203" spans="1:39" x14ac:dyDescent="0.2">
      <c r="A203" s="42" t="s">
        <v>56</v>
      </c>
      <c r="B203" s="227">
        <f t="shared" ref="B203:J203" si="59">SUM(B189:B202)</f>
        <v>8117</v>
      </c>
      <c r="C203" s="227">
        <f t="shared" si="59"/>
        <v>7638</v>
      </c>
      <c r="D203" s="227">
        <f t="shared" si="59"/>
        <v>7019</v>
      </c>
      <c r="E203" s="244">
        <f t="shared" si="59"/>
        <v>7012</v>
      </c>
      <c r="F203" s="227">
        <f t="shared" si="59"/>
        <v>7952</v>
      </c>
      <c r="G203" s="227">
        <f t="shared" si="59"/>
        <v>7723</v>
      </c>
      <c r="H203" s="227">
        <f t="shared" si="59"/>
        <v>7081</v>
      </c>
      <c r="I203" s="227">
        <f t="shared" si="59"/>
        <v>7624</v>
      </c>
      <c r="J203" s="227">
        <f t="shared" si="59"/>
        <v>7146</v>
      </c>
      <c r="K203" s="227">
        <f t="shared" ref="K203" si="60">SUM(K189:K202)</f>
        <v>7688</v>
      </c>
      <c r="L203" s="227">
        <f>SUM(L189:L202)</f>
        <v>7519</v>
      </c>
      <c r="M203" s="227">
        <f>SUM(M189:M202)</f>
        <v>7839</v>
      </c>
      <c r="N203" s="227">
        <f>SUM(N189:N202)</f>
        <v>7852</v>
      </c>
      <c r="O203" s="227">
        <f t="shared" ref="O203" si="61">SUM(O189:O202)</f>
        <v>7470</v>
      </c>
      <c r="P203" s="245">
        <f>SUM(P189:P202)</f>
        <v>-382</v>
      </c>
      <c r="Q203" s="245">
        <f>SUM(Q189:Q202)</f>
        <v>-369</v>
      </c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  <c r="AH203" s="21"/>
      <c r="AI203" s="21"/>
      <c r="AJ203" s="21"/>
      <c r="AK203" s="21"/>
      <c r="AL203" s="21"/>
      <c r="AM203" s="21"/>
    </row>
    <row r="206" spans="1:39" ht="18.75" customHeight="1" x14ac:dyDescent="0.2">
      <c r="A206" s="205" t="s">
        <v>9</v>
      </c>
      <c r="B206" s="171">
        <v>2007</v>
      </c>
      <c r="C206" s="171">
        <v>2008</v>
      </c>
      <c r="D206" s="171">
        <v>2009</v>
      </c>
      <c r="E206" s="171">
        <v>2010</v>
      </c>
      <c r="F206" s="171">
        <v>2011</v>
      </c>
      <c r="G206" s="171">
        <v>2012</v>
      </c>
      <c r="H206" s="171">
        <v>2013</v>
      </c>
      <c r="I206" s="172">
        <v>2014</v>
      </c>
      <c r="J206" s="172">
        <v>2015</v>
      </c>
      <c r="K206" s="172">
        <v>2016</v>
      </c>
      <c r="L206" s="172">
        <v>2017</v>
      </c>
      <c r="M206" s="172">
        <v>2018</v>
      </c>
      <c r="N206" s="202">
        <v>2019</v>
      </c>
      <c r="O206" s="202"/>
      <c r="P206" s="203" t="s">
        <v>250</v>
      </c>
      <c r="Q206" s="203" t="s">
        <v>251</v>
      </c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/>
      <c r="AK206" s="21"/>
      <c r="AL206" s="21"/>
      <c r="AM206" s="21"/>
    </row>
    <row r="207" spans="1:39" ht="12.75" customHeight="1" x14ac:dyDescent="0.2">
      <c r="A207" s="206"/>
      <c r="B207" s="180" t="s">
        <v>52</v>
      </c>
      <c r="C207" s="180" t="s">
        <v>52</v>
      </c>
      <c r="D207" s="180" t="s">
        <v>52</v>
      </c>
      <c r="E207" s="180" t="s">
        <v>52</v>
      </c>
      <c r="F207" s="180" t="s">
        <v>52</v>
      </c>
      <c r="G207" s="180" t="s">
        <v>52</v>
      </c>
      <c r="H207" s="180" t="s">
        <v>52</v>
      </c>
      <c r="I207" s="180" t="s">
        <v>52</v>
      </c>
      <c r="J207" s="180" t="s">
        <v>52</v>
      </c>
      <c r="K207" s="180" t="s">
        <v>52</v>
      </c>
      <c r="L207" s="181" t="s">
        <v>52</v>
      </c>
      <c r="M207" s="182" t="s">
        <v>52</v>
      </c>
      <c r="N207" s="183" t="s">
        <v>43</v>
      </c>
      <c r="O207" s="183" t="s">
        <v>44</v>
      </c>
      <c r="P207" s="204"/>
      <c r="Q207" s="204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  <c r="AH207" s="21"/>
      <c r="AI207" s="21"/>
      <c r="AJ207" s="21"/>
      <c r="AK207" s="21"/>
      <c r="AL207" s="21"/>
      <c r="AM207" s="21"/>
    </row>
    <row r="208" spans="1:39" x14ac:dyDescent="0.2">
      <c r="A208" s="186" t="s">
        <v>105</v>
      </c>
      <c r="B208" s="109">
        <v>3312</v>
      </c>
      <c r="C208" s="109">
        <v>2981</v>
      </c>
      <c r="D208" s="109">
        <v>2846</v>
      </c>
      <c r="E208" s="110">
        <v>3181</v>
      </c>
      <c r="F208" s="110">
        <v>3187</v>
      </c>
      <c r="G208" s="110">
        <v>3141</v>
      </c>
      <c r="H208" s="114">
        <v>3044</v>
      </c>
      <c r="I208" s="114">
        <v>3063</v>
      </c>
      <c r="J208" s="114">
        <v>3122</v>
      </c>
      <c r="K208" s="114">
        <v>3253</v>
      </c>
      <c r="L208" s="114">
        <v>3692</v>
      </c>
      <c r="M208" s="132">
        <v>3748</v>
      </c>
      <c r="N208" s="97">
        <v>3812</v>
      </c>
      <c r="O208" s="97">
        <v>3786</v>
      </c>
      <c r="P208" s="112">
        <f>O208-N208</f>
        <v>-26</v>
      </c>
      <c r="Q208" s="112">
        <f>O208-M208</f>
        <v>38</v>
      </c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  <c r="AH208" s="21"/>
      <c r="AI208" s="21"/>
      <c r="AJ208" s="21"/>
      <c r="AK208" s="21"/>
      <c r="AL208" s="21"/>
      <c r="AM208" s="21"/>
    </row>
    <row r="209" spans="1:39" ht="22.5" x14ac:dyDescent="0.2">
      <c r="A209" s="41" t="s">
        <v>106</v>
      </c>
      <c r="B209" s="106">
        <v>355</v>
      </c>
      <c r="C209" s="106">
        <v>402</v>
      </c>
      <c r="D209" s="106">
        <v>265</v>
      </c>
      <c r="E209" s="107">
        <v>307</v>
      </c>
      <c r="F209" s="107">
        <v>186</v>
      </c>
      <c r="G209" s="107">
        <v>190</v>
      </c>
      <c r="H209" s="113">
        <v>272</v>
      </c>
      <c r="I209" s="113">
        <v>373</v>
      </c>
      <c r="J209" s="113">
        <v>371</v>
      </c>
      <c r="K209" s="113">
        <v>558</v>
      </c>
      <c r="L209" s="113">
        <v>610</v>
      </c>
      <c r="M209" s="114">
        <v>762</v>
      </c>
      <c r="N209" s="97">
        <v>736</v>
      </c>
      <c r="O209" s="114">
        <v>678</v>
      </c>
      <c r="P209" s="112">
        <f>O209-N209</f>
        <v>-58</v>
      </c>
      <c r="Q209" s="112">
        <f>O209-M209</f>
        <v>-84</v>
      </c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  <c r="AH209" s="21"/>
      <c r="AI209" s="21"/>
      <c r="AJ209" s="21"/>
      <c r="AK209" s="21"/>
      <c r="AL209" s="21"/>
      <c r="AM209" s="21"/>
    </row>
    <row r="210" spans="1:39" x14ac:dyDescent="0.2">
      <c r="A210" s="42" t="s">
        <v>56</v>
      </c>
      <c r="B210" s="227">
        <f t="shared" ref="B210:J210" si="62">SUM(B208:B209)</f>
        <v>3667</v>
      </c>
      <c r="C210" s="227">
        <f t="shared" si="62"/>
        <v>3383</v>
      </c>
      <c r="D210" s="227">
        <f t="shared" si="62"/>
        <v>3111</v>
      </c>
      <c r="E210" s="244">
        <f t="shared" si="62"/>
        <v>3488</v>
      </c>
      <c r="F210" s="227">
        <f t="shared" si="62"/>
        <v>3373</v>
      </c>
      <c r="G210" s="227">
        <f t="shared" si="62"/>
        <v>3331</v>
      </c>
      <c r="H210" s="227">
        <f t="shared" si="62"/>
        <v>3316</v>
      </c>
      <c r="I210" s="227">
        <f t="shared" si="62"/>
        <v>3436</v>
      </c>
      <c r="J210" s="227">
        <f t="shared" si="62"/>
        <v>3493</v>
      </c>
      <c r="K210" s="227">
        <f t="shared" ref="K210" si="63">SUM(K208:K209)</f>
        <v>3811</v>
      </c>
      <c r="L210" s="227">
        <f>SUM(L208:L209)</f>
        <v>4302</v>
      </c>
      <c r="M210" s="227">
        <f>SUM(M208:M209)</f>
        <v>4510</v>
      </c>
      <c r="N210" s="227">
        <f>SUM(N208:N209)</f>
        <v>4548</v>
      </c>
      <c r="O210" s="227">
        <f t="shared" ref="O210" si="64">SUM(O208:O209)</f>
        <v>4464</v>
      </c>
      <c r="P210" s="245">
        <f>SUM(P208:P209)</f>
        <v>-84</v>
      </c>
      <c r="Q210" s="245">
        <f>SUM(Q208:Q209)</f>
        <v>-46</v>
      </c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  <c r="AH210" s="21"/>
      <c r="AI210" s="21"/>
      <c r="AJ210" s="21"/>
      <c r="AK210" s="21"/>
      <c r="AL210" s="21"/>
      <c r="AM210" s="21"/>
    </row>
    <row r="223" spans="1:39" s="33" customFormat="1" ht="20.25" x14ac:dyDescent="0.2">
      <c r="A223" s="44" t="s">
        <v>183</v>
      </c>
      <c r="B223" s="57"/>
      <c r="C223" s="57"/>
      <c r="D223" s="57"/>
      <c r="E223" s="32"/>
      <c r="F223" s="32"/>
      <c r="G223" s="32"/>
      <c r="H223" s="35"/>
      <c r="I223" s="35"/>
      <c r="J223" s="35"/>
      <c r="K223" s="35"/>
      <c r="L223" s="35"/>
      <c r="M223" s="35"/>
      <c r="O223" s="35"/>
    </row>
    <row r="224" spans="1:39" ht="12.75" x14ac:dyDescent="0.2">
      <c r="A224" s="208" t="s">
        <v>165</v>
      </c>
      <c r="B224" s="208"/>
      <c r="C224" s="208"/>
      <c r="D224" s="208"/>
      <c r="E224" s="37"/>
      <c r="F224" s="37"/>
      <c r="G224" s="37"/>
      <c r="H224" s="43"/>
      <c r="I224" s="43"/>
      <c r="J224" s="43"/>
      <c r="K224" s="43"/>
      <c r="L224" s="43"/>
      <c r="M224" s="43"/>
      <c r="N224" s="37"/>
      <c r="O224" s="43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  <c r="AH224" s="21"/>
      <c r="AI224" s="21"/>
      <c r="AJ224" s="21"/>
      <c r="AK224" s="21"/>
      <c r="AL224" s="21"/>
      <c r="AM224" s="21"/>
    </row>
    <row r="225" spans="1:39" ht="12.75" x14ac:dyDescent="0.2">
      <c r="A225" s="208" t="s">
        <v>54</v>
      </c>
      <c r="B225" s="208"/>
      <c r="C225" s="208"/>
      <c r="D225" s="208"/>
      <c r="E225" s="37"/>
      <c r="F225" s="37"/>
      <c r="G225" s="37"/>
      <c r="H225" s="43"/>
      <c r="I225" s="43"/>
      <c r="J225" s="43"/>
      <c r="K225" s="43"/>
      <c r="L225" s="43"/>
      <c r="M225" s="43"/>
      <c r="N225" s="37"/>
      <c r="O225" s="43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  <c r="AH225" s="21"/>
      <c r="AI225" s="21"/>
      <c r="AJ225" s="21"/>
      <c r="AK225" s="21"/>
      <c r="AL225" s="21"/>
      <c r="AM225" s="21"/>
    </row>
    <row r="226" spans="1:39" ht="12.75" x14ac:dyDescent="0.2">
      <c r="A226" s="208" t="s">
        <v>53</v>
      </c>
      <c r="B226" s="208"/>
      <c r="C226" s="208"/>
      <c r="D226" s="208"/>
      <c r="E226" s="32"/>
      <c r="F226" s="32"/>
      <c r="G226" s="32"/>
      <c r="H226" s="43"/>
      <c r="I226" s="43"/>
      <c r="J226" s="43"/>
      <c r="K226" s="43"/>
      <c r="L226" s="43"/>
      <c r="M226" s="43"/>
      <c r="N226" s="32"/>
      <c r="O226" s="43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  <c r="AH226" s="21"/>
      <c r="AI226" s="21"/>
      <c r="AJ226" s="21"/>
      <c r="AK226" s="21"/>
      <c r="AL226" s="21"/>
      <c r="AM226" s="21"/>
    </row>
    <row r="227" spans="1:39" ht="12.75" x14ac:dyDescent="0.2">
      <c r="A227" s="209" t="s">
        <v>246</v>
      </c>
      <c r="B227" s="208"/>
      <c r="C227" s="208"/>
      <c r="D227" s="208"/>
      <c r="E227" s="32"/>
      <c r="F227" s="32"/>
      <c r="G227" s="32"/>
      <c r="H227" s="43"/>
      <c r="I227" s="43"/>
      <c r="J227" s="43"/>
      <c r="K227" s="43"/>
      <c r="L227" s="43"/>
      <c r="M227" s="43"/>
      <c r="N227" s="32"/>
      <c r="O227" s="43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  <c r="AH227" s="21"/>
      <c r="AI227" s="21"/>
      <c r="AJ227" s="21"/>
      <c r="AK227" s="21"/>
      <c r="AL227" s="21"/>
      <c r="AM227" s="21"/>
    </row>
    <row r="228" spans="1:39" x14ac:dyDescent="0.2">
      <c r="A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  <c r="AH228" s="21"/>
      <c r="AI228" s="21"/>
      <c r="AJ228" s="21"/>
      <c r="AK228" s="21"/>
      <c r="AL228" s="21"/>
      <c r="AM228" s="21"/>
    </row>
    <row r="229" spans="1:39" x14ac:dyDescent="0.2">
      <c r="A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  <c r="AH229" s="21"/>
      <c r="AI229" s="21"/>
      <c r="AJ229" s="21"/>
      <c r="AK229" s="21"/>
      <c r="AL229" s="21"/>
      <c r="AM229" s="21"/>
    </row>
    <row r="230" spans="1:39" x14ac:dyDescent="0.2">
      <c r="A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  <c r="AH230" s="21"/>
      <c r="AI230" s="21"/>
      <c r="AJ230" s="21"/>
      <c r="AK230" s="21"/>
      <c r="AL230" s="21"/>
      <c r="AM230" s="21"/>
    </row>
    <row r="231" spans="1:39" ht="16.5" customHeight="1" x14ac:dyDescent="0.2">
      <c r="A231" s="205" t="s">
        <v>160</v>
      </c>
      <c r="B231" s="171">
        <v>2007</v>
      </c>
      <c r="C231" s="171">
        <v>2008</v>
      </c>
      <c r="D231" s="171">
        <v>2009</v>
      </c>
      <c r="E231" s="171">
        <v>2010</v>
      </c>
      <c r="F231" s="171">
        <v>2011</v>
      </c>
      <c r="G231" s="171">
        <v>2012</v>
      </c>
      <c r="H231" s="171">
        <v>2013</v>
      </c>
      <c r="I231" s="172">
        <v>2014</v>
      </c>
      <c r="J231" s="172">
        <v>2015</v>
      </c>
      <c r="K231" s="172">
        <v>2016</v>
      </c>
      <c r="L231" s="172">
        <v>2017</v>
      </c>
      <c r="M231" s="172">
        <v>2018</v>
      </c>
      <c r="N231" s="202">
        <v>2019</v>
      </c>
      <c r="O231" s="202"/>
      <c r="P231" s="203" t="s">
        <v>250</v>
      </c>
      <c r="Q231" s="203" t="s">
        <v>251</v>
      </c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  <c r="AH231" s="21"/>
      <c r="AI231" s="21"/>
      <c r="AJ231" s="21"/>
      <c r="AK231" s="21"/>
      <c r="AL231" s="21"/>
      <c r="AM231" s="21"/>
    </row>
    <row r="232" spans="1:39" x14ac:dyDescent="0.2">
      <c r="A232" s="206"/>
      <c r="B232" s="183" t="s">
        <v>52</v>
      </c>
      <c r="C232" s="183" t="s">
        <v>52</v>
      </c>
      <c r="D232" s="183" t="s">
        <v>52</v>
      </c>
      <c r="E232" s="183" t="s">
        <v>52</v>
      </c>
      <c r="F232" s="183" t="s">
        <v>52</v>
      </c>
      <c r="G232" s="183" t="s">
        <v>52</v>
      </c>
      <c r="H232" s="183" t="s">
        <v>52</v>
      </c>
      <c r="I232" s="183" t="s">
        <v>52</v>
      </c>
      <c r="J232" s="183" t="s">
        <v>52</v>
      </c>
      <c r="K232" s="183" t="s">
        <v>52</v>
      </c>
      <c r="L232" s="185" t="s">
        <v>52</v>
      </c>
      <c r="M232" s="182" t="s">
        <v>52</v>
      </c>
      <c r="N232" s="183" t="s">
        <v>43</v>
      </c>
      <c r="O232" s="183" t="s">
        <v>44</v>
      </c>
      <c r="P232" s="204"/>
      <c r="Q232" s="204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  <c r="AH232" s="21"/>
      <c r="AI232" s="21"/>
      <c r="AJ232" s="21"/>
      <c r="AK232" s="21"/>
      <c r="AL232" s="21"/>
      <c r="AM232" s="21"/>
    </row>
    <row r="233" spans="1:39" x14ac:dyDescent="0.2">
      <c r="A233" s="186" t="s">
        <v>107</v>
      </c>
      <c r="B233" s="106">
        <v>176</v>
      </c>
      <c r="C233" s="106">
        <v>168</v>
      </c>
      <c r="D233" s="106">
        <v>154</v>
      </c>
      <c r="E233" s="107">
        <v>158</v>
      </c>
      <c r="F233" s="107">
        <v>209</v>
      </c>
      <c r="G233" s="107">
        <v>193</v>
      </c>
      <c r="H233" s="113">
        <v>194</v>
      </c>
      <c r="I233" s="113">
        <v>199</v>
      </c>
      <c r="J233" s="113">
        <v>218</v>
      </c>
      <c r="K233" s="113">
        <v>210</v>
      </c>
      <c r="L233" s="113">
        <v>217</v>
      </c>
      <c r="M233" s="113">
        <v>232</v>
      </c>
      <c r="N233" s="113">
        <v>248</v>
      </c>
      <c r="O233" s="224">
        <v>251</v>
      </c>
      <c r="P233" s="157">
        <f>O233-N233</f>
        <v>3</v>
      </c>
      <c r="Q233" s="161">
        <f>O233-M233</f>
        <v>19</v>
      </c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  <c r="AH233" s="21"/>
      <c r="AI233" s="21"/>
      <c r="AJ233" s="21"/>
      <c r="AK233" s="21"/>
      <c r="AL233" s="21"/>
      <c r="AM233" s="21"/>
    </row>
    <row r="234" spans="1:39" x14ac:dyDescent="0.2">
      <c r="A234" s="41" t="s">
        <v>108</v>
      </c>
      <c r="B234" s="109">
        <v>645</v>
      </c>
      <c r="C234" s="109">
        <v>576</v>
      </c>
      <c r="D234" s="109">
        <v>600</v>
      </c>
      <c r="E234" s="110">
        <v>639</v>
      </c>
      <c r="F234" s="110">
        <v>620</v>
      </c>
      <c r="G234" s="110">
        <v>650</v>
      </c>
      <c r="H234" s="114">
        <v>677</v>
      </c>
      <c r="I234" s="114">
        <v>682</v>
      </c>
      <c r="J234" s="114">
        <v>656</v>
      </c>
      <c r="K234" s="114">
        <v>703</v>
      </c>
      <c r="L234" s="114">
        <v>723</v>
      </c>
      <c r="M234" s="114">
        <v>797</v>
      </c>
      <c r="N234" s="114">
        <v>845</v>
      </c>
      <c r="O234" s="114">
        <v>840</v>
      </c>
      <c r="P234" s="112">
        <f t="shared" ref="P234:P243" si="65">O234-N234</f>
        <v>-5</v>
      </c>
      <c r="Q234" s="128">
        <f t="shared" ref="Q234:Q243" si="66">O234-M234</f>
        <v>43</v>
      </c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  <c r="AH234" s="21"/>
      <c r="AI234" s="21"/>
      <c r="AJ234" s="21"/>
      <c r="AK234" s="21"/>
      <c r="AL234" s="21"/>
      <c r="AM234" s="21"/>
    </row>
    <row r="235" spans="1:39" x14ac:dyDescent="0.2">
      <c r="A235" s="41" t="s">
        <v>109</v>
      </c>
      <c r="B235" s="106">
        <v>190</v>
      </c>
      <c r="C235" s="106">
        <v>183</v>
      </c>
      <c r="D235" s="106">
        <v>170</v>
      </c>
      <c r="E235" s="107">
        <v>197</v>
      </c>
      <c r="F235" s="107">
        <v>202</v>
      </c>
      <c r="G235" s="107">
        <v>225</v>
      </c>
      <c r="H235" s="113">
        <v>239</v>
      </c>
      <c r="I235" s="113">
        <v>262</v>
      </c>
      <c r="J235" s="113">
        <v>281</v>
      </c>
      <c r="K235" s="113">
        <v>277</v>
      </c>
      <c r="L235" s="113">
        <v>313</v>
      </c>
      <c r="M235" s="113">
        <v>327</v>
      </c>
      <c r="N235" s="113">
        <v>331</v>
      </c>
      <c r="O235" s="113">
        <v>331</v>
      </c>
      <c r="P235" s="112">
        <f t="shared" si="65"/>
        <v>0</v>
      </c>
      <c r="Q235" s="128">
        <f t="shared" si="66"/>
        <v>4</v>
      </c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  <c r="AH235" s="21"/>
      <c r="AI235" s="21"/>
      <c r="AJ235" s="21"/>
      <c r="AK235" s="21"/>
      <c r="AL235" s="21"/>
      <c r="AM235" s="21"/>
    </row>
    <row r="236" spans="1:39" x14ac:dyDescent="0.2">
      <c r="A236" s="189" t="s">
        <v>110</v>
      </c>
      <c r="B236" s="109">
        <v>1154</v>
      </c>
      <c r="C236" s="109">
        <v>1070</v>
      </c>
      <c r="D236" s="109">
        <v>1121</v>
      </c>
      <c r="E236" s="110">
        <v>1222</v>
      </c>
      <c r="F236" s="110">
        <v>1212</v>
      </c>
      <c r="G236" s="110">
        <v>1249</v>
      </c>
      <c r="H236" s="114">
        <v>1295</v>
      </c>
      <c r="I236" s="114">
        <v>1484</v>
      </c>
      <c r="J236" s="114">
        <v>1792</v>
      </c>
      <c r="K236" s="114">
        <v>1881</v>
      </c>
      <c r="L236" s="114">
        <v>1919</v>
      </c>
      <c r="M236" s="114">
        <v>2025</v>
      </c>
      <c r="N236" s="114">
        <v>1942</v>
      </c>
      <c r="O236" s="114">
        <v>1937</v>
      </c>
      <c r="P236" s="164">
        <f t="shared" si="65"/>
        <v>-5</v>
      </c>
      <c r="Q236" s="165">
        <f t="shared" si="66"/>
        <v>-88</v>
      </c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  <c r="AH236" s="21"/>
      <c r="AI236" s="21"/>
      <c r="AJ236" s="21"/>
      <c r="AK236" s="21"/>
      <c r="AL236" s="21"/>
      <c r="AM236" s="21"/>
    </row>
    <row r="237" spans="1:39" x14ac:dyDescent="0.2">
      <c r="A237" s="41" t="s">
        <v>111</v>
      </c>
      <c r="B237" s="106">
        <v>14332</v>
      </c>
      <c r="C237" s="106">
        <v>13771</v>
      </c>
      <c r="D237" s="106">
        <v>12781</v>
      </c>
      <c r="E237" s="107">
        <v>13754</v>
      </c>
      <c r="F237" s="107">
        <v>14139</v>
      </c>
      <c r="G237" s="107">
        <v>14670</v>
      </c>
      <c r="H237" s="113">
        <v>14911</v>
      </c>
      <c r="I237" s="113">
        <v>16209</v>
      </c>
      <c r="J237" s="113">
        <v>18322</v>
      </c>
      <c r="K237" s="113">
        <v>19561</v>
      </c>
      <c r="L237" s="113">
        <v>21303</v>
      </c>
      <c r="M237" s="133">
        <v>23652</v>
      </c>
      <c r="N237" s="113">
        <v>23528</v>
      </c>
      <c r="O237" s="113">
        <v>24028</v>
      </c>
      <c r="P237" s="157">
        <f t="shared" si="65"/>
        <v>500</v>
      </c>
      <c r="Q237" s="161">
        <f t="shared" si="66"/>
        <v>376</v>
      </c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</row>
    <row r="238" spans="1:39" x14ac:dyDescent="0.2">
      <c r="A238" s="41" t="s">
        <v>112</v>
      </c>
      <c r="B238" s="109">
        <v>2781</v>
      </c>
      <c r="C238" s="109">
        <v>2479</v>
      </c>
      <c r="D238" s="109">
        <v>2324</v>
      </c>
      <c r="E238" s="110">
        <v>2505</v>
      </c>
      <c r="F238" s="110">
        <v>2568</v>
      </c>
      <c r="G238" s="110">
        <v>2687</v>
      </c>
      <c r="H238" s="114">
        <v>2487</v>
      </c>
      <c r="I238" s="114">
        <v>2515</v>
      </c>
      <c r="J238" s="114">
        <v>2456</v>
      </c>
      <c r="K238" s="114">
        <v>2616</v>
      </c>
      <c r="L238" s="114">
        <v>3384</v>
      </c>
      <c r="M238" s="133">
        <v>1871</v>
      </c>
      <c r="N238" s="114">
        <v>1912</v>
      </c>
      <c r="O238" s="114">
        <v>1929</v>
      </c>
      <c r="P238" s="157">
        <f t="shared" si="65"/>
        <v>17</v>
      </c>
      <c r="Q238" s="161">
        <f t="shared" si="66"/>
        <v>58</v>
      </c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/>
      <c r="AI238" s="21"/>
      <c r="AJ238" s="21"/>
      <c r="AK238" s="21"/>
      <c r="AL238" s="21"/>
      <c r="AM238" s="21"/>
    </row>
    <row r="239" spans="1:39" ht="22.5" x14ac:dyDescent="0.2">
      <c r="A239" s="189" t="s">
        <v>113</v>
      </c>
      <c r="B239" s="106">
        <v>2066</v>
      </c>
      <c r="C239" s="106">
        <v>2033</v>
      </c>
      <c r="D239" s="106">
        <v>1873</v>
      </c>
      <c r="E239" s="107">
        <v>1631</v>
      </c>
      <c r="F239" s="107">
        <v>1717</v>
      </c>
      <c r="G239" s="107">
        <v>1658</v>
      </c>
      <c r="H239" s="113">
        <v>1396</v>
      </c>
      <c r="I239" s="113">
        <v>1367</v>
      </c>
      <c r="J239" s="113">
        <v>1436</v>
      </c>
      <c r="K239" s="113">
        <v>1350</v>
      </c>
      <c r="L239" s="114">
        <v>1284</v>
      </c>
      <c r="M239" s="114">
        <v>1248</v>
      </c>
      <c r="N239" s="113">
        <v>1231</v>
      </c>
      <c r="O239" s="113">
        <v>1239</v>
      </c>
      <c r="P239" s="112">
        <f t="shared" si="65"/>
        <v>8</v>
      </c>
      <c r="Q239" s="128">
        <f t="shared" si="66"/>
        <v>-9</v>
      </c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  <c r="AH239" s="21"/>
      <c r="AI239" s="21"/>
      <c r="AJ239" s="21"/>
      <c r="AK239" s="21"/>
      <c r="AL239" s="21"/>
      <c r="AM239" s="21"/>
    </row>
    <row r="240" spans="1:39" ht="22.5" x14ac:dyDescent="0.2">
      <c r="A240" s="41" t="s">
        <v>114</v>
      </c>
      <c r="B240" s="109">
        <v>4694</v>
      </c>
      <c r="C240" s="109">
        <v>5009</v>
      </c>
      <c r="D240" s="109">
        <v>4611</v>
      </c>
      <c r="E240" s="110">
        <v>5152</v>
      </c>
      <c r="F240" s="110">
        <v>6409</v>
      </c>
      <c r="G240" s="110">
        <v>7112</v>
      </c>
      <c r="H240" s="114">
        <v>7357</v>
      </c>
      <c r="I240" s="114">
        <v>7733</v>
      </c>
      <c r="J240" s="114">
        <v>8960</v>
      </c>
      <c r="K240" s="114">
        <v>9298</v>
      </c>
      <c r="L240" s="133">
        <v>9748</v>
      </c>
      <c r="M240" s="114">
        <v>10179</v>
      </c>
      <c r="N240" s="114">
        <v>10174</v>
      </c>
      <c r="O240" s="114">
        <v>9960</v>
      </c>
      <c r="P240" s="112">
        <f t="shared" si="65"/>
        <v>-214</v>
      </c>
      <c r="Q240" s="128">
        <f t="shared" si="66"/>
        <v>-219</v>
      </c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  <c r="AH240" s="21"/>
      <c r="AI240" s="21"/>
      <c r="AJ240" s="21"/>
      <c r="AK240" s="21"/>
      <c r="AL240" s="21"/>
      <c r="AM240" s="21"/>
    </row>
    <row r="241" spans="1:39" ht="22.5" x14ac:dyDescent="0.2">
      <c r="A241" s="41" t="s">
        <v>115</v>
      </c>
      <c r="B241" s="106">
        <v>3530</v>
      </c>
      <c r="C241" s="106">
        <v>3635</v>
      </c>
      <c r="D241" s="106">
        <v>3487</v>
      </c>
      <c r="E241" s="107">
        <v>3726</v>
      </c>
      <c r="F241" s="107">
        <v>3605</v>
      </c>
      <c r="G241" s="107">
        <v>3850</v>
      </c>
      <c r="H241" s="113">
        <v>3950</v>
      </c>
      <c r="I241" s="113">
        <v>3603</v>
      </c>
      <c r="J241" s="97">
        <v>4086</v>
      </c>
      <c r="K241" s="97">
        <v>4702</v>
      </c>
      <c r="L241" s="97">
        <v>4812</v>
      </c>
      <c r="M241" s="114">
        <v>4779</v>
      </c>
      <c r="N241" s="113">
        <v>4755</v>
      </c>
      <c r="O241" s="113">
        <v>4716</v>
      </c>
      <c r="P241" s="112">
        <f t="shared" si="65"/>
        <v>-39</v>
      </c>
      <c r="Q241" s="128">
        <f t="shared" si="66"/>
        <v>-63</v>
      </c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  <c r="AH241" s="21"/>
      <c r="AI241" s="21"/>
      <c r="AJ241" s="21"/>
      <c r="AK241" s="21"/>
      <c r="AL241" s="21"/>
      <c r="AM241" s="21"/>
    </row>
    <row r="242" spans="1:39" x14ac:dyDescent="0.2">
      <c r="A242" s="189" t="s">
        <v>116</v>
      </c>
      <c r="B242" s="109">
        <v>1166</v>
      </c>
      <c r="C242" s="109">
        <v>1100</v>
      </c>
      <c r="D242" s="109">
        <v>1350</v>
      </c>
      <c r="E242" s="110">
        <v>1431</v>
      </c>
      <c r="F242" s="110">
        <v>1582</v>
      </c>
      <c r="G242" s="110">
        <v>1721</v>
      </c>
      <c r="H242" s="114">
        <v>1605</v>
      </c>
      <c r="I242" s="114">
        <v>1606</v>
      </c>
      <c r="J242" s="114">
        <v>1527</v>
      </c>
      <c r="K242" s="114">
        <v>1528</v>
      </c>
      <c r="L242" s="114">
        <v>1438</v>
      </c>
      <c r="M242" s="133">
        <v>1543</v>
      </c>
      <c r="N242" s="114">
        <v>1602</v>
      </c>
      <c r="O242" s="114">
        <v>1595</v>
      </c>
      <c r="P242" s="157">
        <f t="shared" si="65"/>
        <v>-7</v>
      </c>
      <c r="Q242" s="161">
        <f t="shared" si="66"/>
        <v>52</v>
      </c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  <c r="AH242" s="21"/>
      <c r="AI242" s="21"/>
      <c r="AJ242" s="21"/>
      <c r="AK242" s="21"/>
      <c r="AL242" s="21"/>
      <c r="AM242" s="21"/>
    </row>
    <row r="243" spans="1:39" ht="22.5" x14ac:dyDescent="0.2">
      <c r="A243" s="41" t="s">
        <v>117</v>
      </c>
      <c r="B243" s="106">
        <v>220</v>
      </c>
      <c r="C243" s="106">
        <v>177</v>
      </c>
      <c r="D243" s="106">
        <v>159</v>
      </c>
      <c r="E243" s="107">
        <v>151</v>
      </c>
      <c r="F243" s="107">
        <v>144</v>
      </c>
      <c r="G243" s="107">
        <v>155</v>
      </c>
      <c r="H243" s="113">
        <v>154</v>
      </c>
      <c r="I243" s="113">
        <v>156</v>
      </c>
      <c r="J243" s="113">
        <v>195</v>
      </c>
      <c r="K243" s="113">
        <v>185</v>
      </c>
      <c r="L243" s="114">
        <v>175</v>
      </c>
      <c r="M243" s="114">
        <v>189</v>
      </c>
      <c r="N243" s="113">
        <v>192</v>
      </c>
      <c r="O243" s="113">
        <v>192</v>
      </c>
      <c r="P243" s="112">
        <f t="shared" si="65"/>
        <v>0</v>
      </c>
      <c r="Q243" s="128">
        <f t="shared" si="66"/>
        <v>3</v>
      </c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  <c r="AH243" s="21"/>
      <c r="AI243" s="21"/>
      <c r="AJ243" s="21"/>
      <c r="AK243" s="21"/>
      <c r="AL243" s="21"/>
      <c r="AM243" s="21"/>
    </row>
    <row r="244" spans="1:39" x14ac:dyDescent="0.2">
      <c r="A244" s="42" t="s">
        <v>56</v>
      </c>
      <c r="B244" s="227">
        <f t="shared" ref="B244:J244" si="67">SUM(B233:B243)</f>
        <v>30954</v>
      </c>
      <c r="C244" s="227">
        <f t="shared" si="67"/>
        <v>30201</v>
      </c>
      <c r="D244" s="227">
        <f t="shared" si="67"/>
        <v>28630</v>
      </c>
      <c r="E244" s="244">
        <f t="shared" si="67"/>
        <v>30566</v>
      </c>
      <c r="F244" s="227">
        <f t="shared" si="67"/>
        <v>32407</v>
      </c>
      <c r="G244" s="227">
        <f t="shared" si="67"/>
        <v>34170</v>
      </c>
      <c r="H244" s="227">
        <f t="shared" si="67"/>
        <v>34265</v>
      </c>
      <c r="I244" s="227">
        <f t="shared" si="67"/>
        <v>35816</v>
      </c>
      <c r="J244" s="227">
        <f t="shared" si="67"/>
        <v>39929</v>
      </c>
      <c r="K244" s="227">
        <f t="shared" ref="K244" si="68">SUM(K233:K243)</f>
        <v>42311</v>
      </c>
      <c r="L244" s="227">
        <f>SUM(L233:L243)</f>
        <v>45316</v>
      </c>
      <c r="M244" s="227">
        <f>SUM(M233:M243)</f>
        <v>46842</v>
      </c>
      <c r="N244" s="227">
        <f>SUM(N233:N243)</f>
        <v>46760</v>
      </c>
      <c r="O244" s="227">
        <f t="shared" ref="O244" si="69">SUM(O233:O243)</f>
        <v>47018</v>
      </c>
      <c r="P244" s="245">
        <f>SUM(P233:P243)</f>
        <v>258</v>
      </c>
      <c r="Q244" s="247">
        <f>SUM(Q233:Q243)</f>
        <v>176</v>
      </c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  <c r="AH244" s="21"/>
      <c r="AI244" s="21"/>
      <c r="AJ244" s="21"/>
      <c r="AK244" s="21"/>
      <c r="AL244" s="21"/>
      <c r="AM244" s="21"/>
    </row>
    <row r="247" spans="1:39" ht="15" customHeight="1" x14ac:dyDescent="0.2">
      <c r="A247" s="205" t="s">
        <v>159</v>
      </c>
      <c r="B247" s="171">
        <v>2007</v>
      </c>
      <c r="C247" s="171">
        <v>2008</v>
      </c>
      <c r="D247" s="171">
        <v>2009</v>
      </c>
      <c r="E247" s="171">
        <v>2010</v>
      </c>
      <c r="F247" s="171">
        <v>2011</v>
      </c>
      <c r="G247" s="171">
        <v>2012</v>
      </c>
      <c r="H247" s="171">
        <v>2013</v>
      </c>
      <c r="I247" s="172">
        <v>2014</v>
      </c>
      <c r="J247" s="172">
        <v>2015</v>
      </c>
      <c r="K247" s="172">
        <v>2016</v>
      </c>
      <c r="L247" s="172">
        <v>2017</v>
      </c>
      <c r="M247" s="172">
        <v>2018</v>
      </c>
      <c r="N247" s="202">
        <v>2019</v>
      </c>
      <c r="O247" s="202"/>
      <c r="P247" s="203" t="s">
        <v>250</v>
      </c>
      <c r="Q247" s="203" t="s">
        <v>251</v>
      </c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  <c r="AH247" s="21"/>
      <c r="AI247" s="21"/>
      <c r="AJ247" s="21"/>
      <c r="AK247" s="21"/>
      <c r="AL247" s="21"/>
      <c r="AM247" s="21"/>
    </row>
    <row r="248" spans="1:39" ht="12.75" customHeight="1" x14ac:dyDescent="0.2">
      <c r="A248" s="206"/>
      <c r="B248" s="183" t="s">
        <v>52</v>
      </c>
      <c r="C248" s="183" t="s">
        <v>52</v>
      </c>
      <c r="D248" s="183" t="s">
        <v>52</v>
      </c>
      <c r="E248" s="183" t="s">
        <v>52</v>
      </c>
      <c r="F248" s="183" t="s">
        <v>52</v>
      </c>
      <c r="G248" s="183" t="s">
        <v>52</v>
      </c>
      <c r="H248" s="183" t="s">
        <v>52</v>
      </c>
      <c r="I248" s="183" t="s">
        <v>52</v>
      </c>
      <c r="J248" s="183" t="s">
        <v>52</v>
      </c>
      <c r="K248" s="183" t="s">
        <v>52</v>
      </c>
      <c r="L248" s="185" t="s">
        <v>52</v>
      </c>
      <c r="M248" s="182" t="s">
        <v>52</v>
      </c>
      <c r="N248" s="183" t="s">
        <v>43</v>
      </c>
      <c r="O248" s="183" t="s">
        <v>44</v>
      </c>
      <c r="P248" s="204"/>
      <c r="Q248" s="204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  <c r="AH248" s="21"/>
      <c r="AI248" s="21"/>
      <c r="AJ248" s="21"/>
      <c r="AK248" s="21"/>
      <c r="AL248" s="21"/>
      <c r="AM248" s="21"/>
    </row>
    <row r="249" spans="1:39" x14ac:dyDescent="0.2">
      <c r="A249" s="186" t="s">
        <v>118</v>
      </c>
      <c r="B249" s="106">
        <v>187</v>
      </c>
      <c r="C249" s="106">
        <v>169</v>
      </c>
      <c r="D249" s="106">
        <v>181</v>
      </c>
      <c r="E249" s="107">
        <v>247</v>
      </c>
      <c r="F249" s="107">
        <v>300</v>
      </c>
      <c r="G249" s="107">
        <v>358</v>
      </c>
      <c r="H249" s="113">
        <v>355</v>
      </c>
      <c r="I249" s="113">
        <v>793</v>
      </c>
      <c r="J249" s="113">
        <v>671</v>
      </c>
      <c r="K249" s="113">
        <v>766</v>
      </c>
      <c r="L249" s="113">
        <v>631</v>
      </c>
      <c r="M249" s="133">
        <v>603</v>
      </c>
      <c r="N249" s="114">
        <v>575</v>
      </c>
      <c r="O249" s="114">
        <v>585</v>
      </c>
      <c r="P249" s="157">
        <f>O249-N249</f>
        <v>10</v>
      </c>
      <c r="Q249" s="161">
        <f>O249-M249</f>
        <v>-18</v>
      </c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  <c r="AH249" s="21"/>
      <c r="AI249" s="21"/>
      <c r="AJ249" s="21"/>
      <c r="AK249" s="21"/>
      <c r="AL249" s="21"/>
      <c r="AM249" s="21"/>
    </row>
    <row r="250" spans="1:39" ht="22.5" x14ac:dyDescent="0.2">
      <c r="A250" s="41" t="s">
        <v>119</v>
      </c>
      <c r="B250" s="109">
        <v>3787</v>
      </c>
      <c r="C250" s="109">
        <v>3416</v>
      </c>
      <c r="D250" s="109">
        <v>2993</v>
      </c>
      <c r="E250" s="110">
        <v>3887</v>
      </c>
      <c r="F250" s="110">
        <v>4466</v>
      </c>
      <c r="G250" s="110">
        <v>4605</v>
      </c>
      <c r="H250" s="114">
        <v>4819</v>
      </c>
      <c r="I250" s="114">
        <v>5032</v>
      </c>
      <c r="J250" s="114">
        <v>5266</v>
      </c>
      <c r="K250" s="114">
        <v>5584</v>
      </c>
      <c r="L250" s="114">
        <v>5608</v>
      </c>
      <c r="M250" s="114">
        <v>5719</v>
      </c>
      <c r="N250" s="114">
        <v>5702</v>
      </c>
      <c r="O250" s="114">
        <v>5723</v>
      </c>
      <c r="P250" s="112">
        <f t="shared" ref="P250:P255" si="70">O250-N250</f>
        <v>21</v>
      </c>
      <c r="Q250" s="128">
        <f t="shared" ref="Q250:Q255" si="71">O250-M250</f>
        <v>4</v>
      </c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  <c r="AH250" s="21"/>
      <c r="AI250" s="21"/>
      <c r="AJ250" s="21"/>
      <c r="AK250" s="21"/>
      <c r="AL250" s="21"/>
      <c r="AM250" s="21"/>
    </row>
    <row r="251" spans="1:39" ht="22.5" x14ac:dyDescent="0.2">
      <c r="A251" s="189" t="s">
        <v>120</v>
      </c>
      <c r="B251" s="106">
        <v>1438</v>
      </c>
      <c r="C251" s="106">
        <v>1423</v>
      </c>
      <c r="D251" s="106">
        <v>1432</v>
      </c>
      <c r="E251" s="107">
        <v>1506</v>
      </c>
      <c r="F251" s="107">
        <v>1591</v>
      </c>
      <c r="G251" s="107">
        <v>1608</v>
      </c>
      <c r="H251" s="113">
        <v>1465</v>
      </c>
      <c r="I251" s="113">
        <v>1441</v>
      </c>
      <c r="J251" s="113">
        <v>1530</v>
      </c>
      <c r="K251" s="113">
        <v>1319</v>
      </c>
      <c r="L251" s="114">
        <v>1420</v>
      </c>
      <c r="M251" s="114">
        <v>1400</v>
      </c>
      <c r="N251" s="113">
        <v>1451</v>
      </c>
      <c r="O251" s="113">
        <v>1453</v>
      </c>
      <c r="P251" s="112">
        <f t="shared" si="70"/>
        <v>2</v>
      </c>
      <c r="Q251" s="128">
        <f t="shared" si="71"/>
        <v>53</v>
      </c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  <c r="AH251" s="21"/>
      <c r="AI251" s="21"/>
      <c r="AJ251" s="21"/>
      <c r="AK251" s="21"/>
      <c r="AL251" s="21"/>
      <c r="AM251" s="21"/>
    </row>
    <row r="252" spans="1:39" ht="22.5" x14ac:dyDescent="0.2">
      <c r="A252" s="41" t="s">
        <v>121</v>
      </c>
      <c r="B252" s="109">
        <v>175</v>
      </c>
      <c r="C252" s="109">
        <v>117</v>
      </c>
      <c r="D252" s="109">
        <v>105</v>
      </c>
      <c r="E252" s="110">
        <v>133</v>
      </c>
      <c r="F252" s="110">
        <v>233</v>
      </c>
      <c r="G252" s="110">
        <v>341</v>
      </c>
      <c r="H252" s="114">
        <v>274</v>
      </c>
      <c r="I252" s="114">
        <v>208</v>
      </c>
      <c r="J252" s="114">
        <v>280</v>
      </c>
      <c r="K252" s="114">
        <v>511</v>
      </c>
      <c r="L252" s="133">
        <v>394</v>
      </c>
      <c r="M252" s="114">
        <v>402</v>
      </c>
      <c r="N252" s="114">
        <v>380</v>
      </c>
      <c r="O252" s="114">
        <v>382</v>
      </c>
      <c r="P252" s="112">
        <f t="shared" si="70"/>
        <v>2</v>
      </c>
      <c r="Q252" s="128">
        <f t="shared" si="71"/>
        <v>-20</v>
      </c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  <c r="AH252" s="21"/>
      <c r="AI252" s="21"/>
      <c r="AJ252" s="21"/>
      <c r="AK252" s="21"/>
      <c r="AL252" s="21"/>
      <c r="AM252" s="21"/>
    </row>
    <row r="253" spans="1:39" ht="22.5" x14ac:dyDescent="0.2">
      <c r="A253" s="189" t="s">
        <v>122</v>
      </c>
      <c r="B253" s="106">
        <v>2236</v>
      </c>
      <c r="C253" s="106">
        <v>2586</v>
      </c>
      <c r="D253" s="106">
        <v>3060</v>
      </c>
      <c r="E253" s="107">
        <v>3580</v>
      </c>
      <c r="F253" s="107">
        <v>4094</v>
      </c>
      <c r="G253" s="107">
        <v>4620</v>
      </c>
      <c r="H253" s="113">
        <v>4989</v>
      </c>
      <c r="I253" s="113">
        <v>5638</v>
      </c>
      <c r="J253" s="113">
        <v>4035</v>
      </c>
      <c r="K253" s="113">
        <v>4532</v>
      </c>
      <c r="L253" s="113">
        <v>3327</v>
      </c>
      <c r="M253" s="133">
        <v>3559</v>
      </c>
      <c r="N253" s="113">
        <v>3445</v>
      </c>
      <c r="O253" s="113">
        <v>3497</v>
      </c>
      <c r="P253" s="112">
        <f t="shared" si="70"/>
        <v>52</v>
      </c>
      <c r="Q253" s="128">
        <f t="shared" si="71"/>
        <v>-62</v>
      </c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  <c r="AH253" s="21"/>
      <c r="AI253" s="21"/>
      <c r="AJ253" s="21"/>
      <c r="AK253" s="21"/>
      <c r="AL253" s="21"/>
      <c r="AM253" s="21"/>
    </row>
    <row r="254" spans="1:39" x14ac:dyDescent="0.2">
      <c r="A254" s="41" t="s">
        <v>123</v>
      </c>
      <c r="B254" s="109">
        <v>313</v>
      </c>
      <c r="C254" s="109">
        <v>306</v>
      </c>
      <c r="D254" s="109">
        <v>257</v>
      </c>
      <c r="E254" s="110">
        <v>288</v>
      </c>
      <c r="F254" s="110">
        <v>352</v>
      </c>
      <c r="G254" s="110">
        <v>469</v>
      </c>
      <c r="H254" s="114">
        <v>560</v>
      </c>
      <c r="I254" s="114">
        <v>611</v>
      </c>
      <c r="J254" s="114">
        <v>733</v>
      </c>
      <c r="K254" s="114">
        <v>797</v>
      </c>
      <c r="L254" s="114">
        <v>864</v>
      </c>
      <c r="M254" s="114">
        <v>1121</v>
      </c>
      <c r="N254" s="114">
        <v>1230</v>
      </c>
      <c r="O254" s="114">
        <v>1269</v>
      </c>
      <c r="P254" s="112">
        <f t="shared" si="70"/>
        <v>39</v>
      </c>
      <c r="Q254" s="128">
        <f t="shared" si="71"/>
        <v>148</v>
      </c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  <c r="AH254" s="21"/>
      <c r="AI254" s="21"/>
      <c r="AJ254" s="21"/>
      <c r="AK254" s="21"/>
      <c r="AL254" s="21"/>
      <c r="AM254" s="21"/>
    </row>
    <row r="255" spans="1:39" x14ac:dyDescent="0.2">
      <c r="A255" s="189" t="s">
        <v>124</v>
      </c>
      <c r="B255" s="106">
        <v>1097</v>
      </c>
      <c r="C255" s="106">
        <v>1112</v>
      </c>
      <c r="D255" s="106">
        <v>1285</v>
      </c>
      <c r="E255" s="107">
        <v>1419</v>
      </c>
      <c r="F255" s="107">
        <v>1403</v>
      </c>
      <c r="G255" s="107">
        <v>1486</v>
      </c>
      <c r="H255" s="113">
        <v>1602</v>
      </c>
      <c r="I255" s="113">
        <v>1780</v>
      </c>
      <c r="J255" s="113">
        <v>2420</v>
      </c>
      <c r="K255" s="113">
        <v>2088</v>
      </c>
      <c r="L255" s="113">
        <v>2256</v>
      </c>
      <c r="M255" s="114">
        <v>3403</v>
      </c>
      <c r="N255" s="113">
        <v>4127</v>
      </c>
      <c r="O255" s="113">
        <v>4089</v>
      </c>
      <c r="P255" s="112">
        <f t="shared" si="70"/>
        <v>-38</v>
      </c>
      <c r="Q255" s="128">
        <f t="shared" si="71"/>
        <v>686</v>
      </c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  <c r="AH255" s="21"/>
      <c r="AI255" s="21"/>
      <c r="AJ255" s="21"/>
      <c r="AK255" s="21"/>
      <c r="AL255" s="21"/>
      <c r="AM255" s="21"/>
    </row>
    <row r="256" spans="1:39" x14ac:dyDescent="0.2">
      <c r="A256" s="42" t="s">
        <v>56</v>
      </c>
      <c r="B256" s="227">
        <f t="shared" ref="B256:J256" si="72">SUM(B249:B255)</f>
        <v>9233</v>
      </c>
      <c r="C256" s="227">
        <f t="shared" si="72"/>
        <v>9129</v>
      </c>
      <c r="D256" s="227">
        <f t="shared" si="72"/>
        <v>9313</v>
      </c>
      <c r="E256" s="244">
        <f t="shared" si="72"/>
        <v>11060</v>
      </c>
      <c r="F256" s="227">
        <f t="shared" si="72"/>
        <v>12439</v>
      </c>
      <c r="G256" s="227">
        <f t="shared" si="72"/>
        <v>13487</v>
      </c>
      <c r="H256" s="227">
        <f t="shared" si="72"/>
        <v>14064</v>
      </c>
      <c r="I256" s="227">
        <f t="shared" si="72"/>
        <v>15503</v>
      </c>
      <c r="J256" s="227">
        <f t="shared" si="72"/>
        <v>14935</v>
      </c>
      <c r="K256" s="227">
        <f t="shared" ref="K256" si="73">SUM(K249:K255)</f>
        <v>15597</v>
      </c>
      <c r="L256" s="227">
        <f>SUM(L249:L255)</f>
        <v>14500</v>
      </c>
      <c r="M256" s="227">
        <f>SUM(M249:M255)</f>
        <v>16207</v>
      </c>
      <c r="N256" s="227">
        <f>SUM(N249:N255)</f>
        <v>16910</v>
      </c>
      <c r="O256" s="227">
        <f t="shared" ref="O256" si="74">SUM(O249:O255)</f>
        <v>16998</v>
      </c>
      <c r="P256" s="245">
        <f>SUM(P249:P255)</f>
        <v>88</v>
      </c>
      <c r="Q256" s="247">
        <f>SUM(Q249:Q255)</f>
        <v>791</v>
      </c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  <c r="AH256" s="21"/>
      <c r="AI256" s="21"/>
      <c r="AJ256" s="21"/>
      <c r="AK256" s="21"/>
      <c r="AL256" s="21"/>
      <c r="AM256" s="21"/>
    </row>
    <row r="257" spans="1:39" s="33" customFormat="1" x14ac:dyDescent="0.2">
      <c r="A257" s="30"/>
      <c r="B257" s="31"/>
      <c r="C257" s="31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1"/>
      <c r="O257" s="31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32"/>
      <c r="AH257" s="32"/>
      <c r="AI257" s="32"/>
      <c r="AJ257" s="32"/>
      <c r="AK257" s="32"/>
      <c r="AL257" s="32"/>
      <c r="AM257" s="32"/>
    </row>
    <row r="258" spans="1:39" s="33" customFormat="1" x14ac:dyDescent="0.2">
      <c r="A258" s="30"/>
      <c r="B258" s="31"/>
      <c r="C258" s="31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1"/>
      <c r="O258" s="31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  <c r="AA258" s="32"/>
      <c r="AB258" s="32"/>
      <c r="AC258" s="32"/>
      <c r="AD258" s="32"/>
      <c r="AE258" s="32"/>
      <c r="AF258" s="32"/>
      <c r="AG258" s="32"/>
      <c r="AH258" s="32"/>
      <c r="AI258" s="32"/>
      <c r="AJ258" s="32"/>
      <c r="AK258" s="32"/>
      <c r="AL258" s="32"/>
      <c r="AM258" s="32"/>
    </row>
    <row r="259" spans="1:39" s="33" customFormat="1" x14ac:dyDescent="0.2">
      <c r="A259" s="30"/>
      <c r="B259" s="31"/>
      <c r="C259" s="31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1"/>
      <c r="O259" s="31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  <c r="AA259" s="32"/>
      <c r="AB259" s="32"/>
      <c r="AC259" s="32"/>
      <c r="AD259" s="32"/>
      <c r="AE259" s="32"/>
      <c r="AF259" s="32"/>
      <c r="AG259" s="32"/>
      <c r="AH259" s="32"/>
      <c r="AI259" s="32"/>
      <c r="AJ259" s="32"/>
      <c r="AK259" s="32"/>
      <c r="AL259" s="32"/>
      <c r="AM259" s="32"/>
    </row>
    <row r="260" spans="1:39" s="33" customFormat="1" x14ac:dyDescent="0.2">
      <c r="A260" s="30"/>
      <c r="B260" s="31"/>
      <c r="C260" s="31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1"/>
      <c r="O260" s="31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  <c r="AA260" s="32"/>
      <c r="AB260" s="32"/>
      <c r="AC260" s="32"/>
      <c r="AD260" s="32"/>
      <c r="AE260" s="32"/>
      <c r="AF260" s="32"/>
      <c r="AG260" s="32"/>
      <c r="AH260" s="32"/>
      <c r="AI260" s="32"/>
      <c r="AJ260" s="32"/>
      <c r="AK260" s="32"/>
      <c r="AL260" s="32"/>
      <c r="AM260" s="32"/>
    </row>
    <row r="261" spans="1:39" s="33" customFormat="1" x14ac:dyDescent="0.2">
      <c r="A261" s="30"/>
      <c r="B261" s="31"/>
      <c r="C261" s="31"/>
      <c r="D261" s="31"/>
      <c r="E261" s="31"/>
      <c r="F261" s="31"/>
      <c r="G261" s="31"/>
      <c r="H261" s="31"/>
      <c r="I261" s="31"/>
      <c r="J261" s="31"/>
      <c r="K261" s="31"/>
      <c r="L261" s="31"/>
      <c r="M261" s="31"/>
      <c r="N261" s="31"/>
      <c r="O261" s="31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  <c r="AA261" s="32"/>
      <c r="AB261" s="32"/>
      <c r="AC261" s="32"/>
      <c r="AD261" s="32"/>
      <c r="AE261" s="32"/>
      <c r="AF261" s="32"/>
      <c r="AG261" s="32"/>
      <c r="AH261" s="32"/>
      <c r="AI261" s="32"/>
      <c r="AJ261" s="32"/>
      <c r="AK261" s="32"/>
      <c r="AL261" s="32"/>
      <c r="AM261" s="32"/>
    </row>
    <row r="262" spans="1:39" s="33" customFormat="1" x14ac:dyDescent="0.2">
      <c r="A262" s="30"/>
      <c r="B262" s="31"/>
      <c r="C262" s="31"/>
      <c r="D262" s="31"/>
      <c r="E262" s="31"/>
      <c r="F262" s="31"/>
      <c r="G262" s="31"/>
      <c r="H262" s="31"/>
      <c r="I262" s="31"/>
      <c r="J262" s="31"/>
      <c r="K262" s="31"/>
      <c r="L262" s="31"/>
      <c r="M262" s="31"/>
      <c r="N262" s="31"/>
      <c r="O262" s="31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  <c r="AA262" s="32"/>
      <c r="AB262" s="32"/>
      <c r="AC262" s="32"/>
      <c r="AD262" s="32"/>
      <c r="AE262" s="32"/>
      <c r="AF262" s="32"/>
      <c r="AG262" s="32"/>
      <c r="AH262" s="32"/>
      <c r="AI262" s="32"/>
      <c r="AJ262" s="32"/>
      <c r="AK262" s="32"/>
      <c r="AL262" s="32"/>
      <c r="AM262" s="32"/>
    </row>
    <row r="263" spans="1:39" s="33" customFormat="1" x14ac:dyDescent="0.2">
      <c r="A263" s="30"/>
      <c r="B263" s="31"/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  <c r="AA263" s="32"/>
      <c r="AB263" s="32"/>
      <c r="AC263" s="32"/>
      <c r="AD263" s="32"/>
      <c r="AE263" s="32"/>
      <c r="AF263" s="32"/>
      <c r="AG263" s="32"/>
      <c r="AH263" s="32"/>
      <c r="AI263" s="32"/>
      <c r="AJ263" s="32"/>
      <c r="AK263" s="32"/>
      <c r="AL263" s="32"/>
      <c r="AM263" s="32"/>
    </row>
    <row r="264" spans="1:39" s="33" customFormat="1" x14ac:dyDescent="0.2">
      <c r="A264" s="30"/>
      <c r="B264" s="31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  <c r="AB264" s="32"/>
      <c r="AC264" s="32"/>
      <c r="AD264" s="32"/>
      <c r="AE264" s="32"/>
      <c r="AF264" s="32"/>
      <c r="AG264" s="32"/>
      <c r="AH264" s="32"/>
      <c r="AI264" s="32"/>
      <c r="AJ264" s="32"/>
      <c r="AK264" s="32"/>
      <c r="AL264" s="32"/>
      <c r="AM264" s="32"/>
    </row>
    <row r="265" spans="1:39" s="33" customFormat="1" ht="20.25" x14ac:dyDescent="0.2">
      <c r="A265" s="44" t="s">
        <v>183</v>
      </c>
      <c r="B265" s="57"/>
      <c r="C265" s="57"/>
      <c r="D265" s="57"/>
      <c r="E265" s="32"/>
      <c r="F265" s="32"/>
      <c r="G265" s="32"/>
      <c r="H265" s="35"/>
      <c r="I265" s="35"/>
      <c r="J265" s="35"/>
      <c r="K265" s="35"/>
      <c r="L265" s="35"/>
      <c r="M265" s="35"/>
      <c r="O265" s="35"/>
    </row>
    <row r="266" spans="1:39" ht="12.75" x14ac:dyDescent="0.2">
      <c r="A266" s="208" t="s">
        <v>165</v>
      </c>
      <c r="B266" s="208"/>
      <c r="C266" s="208"/>
      <c r="D266" s="208"/>
      <c r="E266" s="37"/>
      <c r="F266" s="37"/>
      <c r="G266" s="37"/>
      <c r="H266" s="43"/>
      <c r="I266" s="43"/>
      <c r="J266" s="43"/>
      <c r="K266" s="43"/>
      <c r="L266" s="43"/>
      <c r="M266" s="43"/>
      <c r="N266" s="37"/>
      <c r="O266" s="43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  <c r="AH266" s="21"/>
      <c r="AI266" s="21"/>
      <c r="AJ266" s="21"/>
      <c r="AK266" s="21"/>
      <c r="AL266" s="21"/>
      <c r="AM266" s="21"/>
    </row>
    <row r="267" spans="1:39" ht="12.75" x14ac:dyDescent="0.2">
      <c r="A267" s="208" t="s">
        <v>54</v>
      </c>
      <c r="B267" s="208"/>
      <c r="C267" s="208"/>
      <c r="D267" s="208"/>
      <c r="E267" s="37"/>
      <c r="F267" s="37"/>
      <c r="G267" s="37"/>
      <c r="H267" s="43"/>
      <c r="I267" s="43"/>
      <c r="J267" s="43"/>
      <c r="K267" s="43"/>
      <c r="L267" s="43"/>
      <c r="M267" s="43"/>
      <c r="N267" s="37"/>
      <c r="O267" s="43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  <c r="AH267" s="21"/>
      <c r="AI267" s="21"/>
      <c r="AJ267" s="21"/>
      <c r="AK267" s="21"/>
      <c r="AL267" s="21"/>
      <c r="AM267" s="21"/>
    </row>
    <row r="268" spans="1:39" ht="12.75" x14ac:dyDescent="0.2">
      <c r="A268" s="208" t="s">
        <v>53</v>
      </c>
      <c r="B268" s="208"/>
      <c r="C268" s="208"/>
      <c r="D268" s="208"/>
      <c r="E268" s="32"/>
      <c r="F268" s="32"/>
      <c r="G268" s="32"/>
      <c r="H268" s="43"/>
      <c r="I268" s="43"/>
      <c r="J268" s="43"/>
      <c r="K268" s="43"/>
      <c r="L268" s="43"/>
      <c r="M268" s="43"/>
      <c r="N268" s="32"/>
      <c r="O268" s="43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  <c r="AH268" s="21"/>
      <c r="AI268" s="21"/>
      <c r="AJ268" s="21"/>
      <c r="AK268" s="21"/>
      <c r="AL268" s="21"/>
      <c r="AM268" s="21"/>
    </row>
    <row r="269" spans="1:39" ht="12.75" x14ac:dyDescent="0.2">
      <c r="A269" s="209" t="s">
        <v>246</v>
      </c>
      <c r="B269" s="208"/>
      <c r="C269" s="208"/>
      <c r="D269" s="208"/>
      <c r="E269" s="32"/>
      <c r="F269" s="32"/>
      <c r="G269" s="32"/>
      <c r="H269" s="43"/>
      <c r="I269" s="43"/>
      <c r="J269" s="43"/>
      <c r="K269" s="43"/>
      <c r="L269" s="43"/>
      <c r="M269" s="43"/>
      <c r="N269" s="32"/>
      <c r="O269" s="43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/>
      <c r="AI269" s="21"/>
      <c r="AJ269" s="21"/>
      <c r="AK269" s="21"/>
      <c r="AL269" s="21"/>
      <c r="AM269" s="21"/>
    </row>
    <row r="270" spans="1:39" x14ac:dyDescent="0.2">
      <c r="A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  <c r="AH270" s="21"/>
      <c r="AI270" s="21"/>
      <c r="AJ270" s="21"/>
      <c r="AK270" s="21"/>
      <c r="AL270" s="21"/>
      <c r="AM270" s="21"/>
    </row>
    <row r="273" spans="1:39" ht="15.75" customHeight="1" x14ac:dyDescent="0.2">
      <c r="A273" s="205" t="s">
        <v>137</v>
      </c>
      <c r="B273" s="171">
        <v>2007</v>
      </c>
      <c r="C273" s="171">
        <v>2008</v>
      </c>
      <c r="D273" s="171">
        <v>2009</v>
      </c>
      <c r="E273" s="171">
        <v>2010</v>
      </c>
      <c r="F273" s="171">
        <v>2011</v>
      </c>
      <c r="G273" s="171">
        <v>2012</v>
      </c>
      <c r="H273" s="171">
        <v>2013</v>
      </c>
      <c r="I273" s="172">
        <v>2014</v>
      </c>
      <c r="J273" s="172">
        <v>2015</v>
      </c>
      <c r="K273" s="172">
        <v>2016</v>
      </c>
      <c r="L273" s="172">
        <v>2017</v>
      </c>
      <c r="M273" s="172">
        <v>2018</v>
      </c>
      <c r="N273" s="202">
        <v>2019</v>
      </c>
      <c r="O273" s="202"/>
      <c r="P273" s="203" t="s">
        <v>250</v>
      </c>
      <c r="Q273" s="203" t="s">
        <v>251</v>
      </c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  <c r="AH273" s="21"/>
      <c r="AI273" s="21"/>
      <c r="AJ273" s="21"/>
      <c r="AK273" s="21"/>
      <c r="AL273" s="21"/>
      <c r="AM273" s="21"/>
    </row>
    <row r="274" spans="1:39" ht="13.5" customHeight="1" x14ac:dyDescent="0.2">
      <c r="A274" s="206"/>
      <c r="B274" s="180" t="s">
        <v>52</v>
      </c>
      <c r="C274" s="180" t="s">
        <v>52</v>
      </c>
      <c r="D274" s="180" t="s">
        <v>52</v>
      </c>
      <c r="E274" s="180" t="s">
        <v>52</v>
      </c>
      <c r="F274" s="180" t="s">
        <v>52</v>
      </c>
      <c r="G274" s="180" t="s">
        <v>52</v>
      </c>
      <c r="H274" s="180" t="s">
        <v>52</v>
      </c>
      <c r="I274" s="180" t="s">
        <v>52</v>
      </c>
      <c r="J274" s="180" t="s">
        <v>52</v>
      </c>
      <c r="K274" s="180" t="s">
        <v>52</v>
      </c>
      <c r="L274" s="181" t="s">
        <v>52</v>
      </c>
      <c r="M274" s="182" t="s">
        <v>52</v>
      </c>
      <c r="N274" s="183" t="s">
        <v>43</v>
      </c>
      <c r="O274" s="183" t="s">
        <v>44</v>
      </c>
      <c r="P274" s="204"/>
      <c r="Q274" s="204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  <c r="AH274" s="21"/>
      <c r="AI274" s="21"/>
      <c r="AJ274" s="21"/>
      <c r="AK274" s="21"/>
      <c r="AL274" s="21"/>
      <c r="AM274" s="21"/>
    </row>
    <row r="275" spans="1:39" x14ac:dyDescent="0.2">
      <c r="A275" s="186" t="s">
        <v>125</v>
      </c>
      <c r="B275" s="109">
        <v>717</v>
      </c>
      <c r="C275" s="109">
        <v>433</v>
      </c>
      <c r="D275" s="109">
        <v>638</v>
      </c>
      <c r="E275" s="110">
        <v>446</v>
      </c>
      <c r="F275" s="110">
        <v>465</v>
      </c>
      <c r="G275" s="110">
        <v>798</v>
      </c>
      <c r="H275" s="114">
        <v>765</v>
      </c>
      <c r="I275" s="114">
        <v>713</v>
      </c>
      <c r="J275" s="114">
        <v>763</v>
      </c>
      <c r="K275" s="114">
        <v>803</v>
      </c>
      <c r="L275" s="114">
        <v>1091</v>
      </c>
      <c r="M275" s="132">
        <v>1022</v>
      </c>
      <c r="N275" s="113">
        <v>1053</v>
      </c>
      <c r="O275" s="224">
        <v>1050</v>
      </c>
      <c r="P275" s="112">
        <f>O275-N275</f>
        <v>-3</v>
      </c>
      <c r="Q275" s="128">
        <f>O275-M275</f>
        <v>28</v>
      </c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21"/>
      <c r="AJ275" s="21"/>
      <c r="AK275" s="21"/>
      <c r="AL275" s="21"/>
      <c r="AM275" s="21"/>
    </row>
    <row r="276" spans="1:39" x14ac:dyDescent="0.2">
      <c r="A276" s="41" t="s">
        <v>126</v>
      </c>
      <c r="B276" s="106">
        <v>751</v>
      </c>
      <c r="C276" s="106">
        <v>752</v>
      </c>
      <c r="D276" s="106">
        <v>762</v>
      </c>
      <c r="E276" s="107">
        <v>786</v>
      </c>
      <c r="F276" s="107">
        <v>782</v>
      </c>
      <c r="G276" s="107">
        <v>831</v>
      </c>
      <c r="H276" s="113">
        <v>852</v>
      </c>
      <c r="I276" s="113">
        <v>963</v>
      </c>
      <c r="J276" s="113">
        <v>1015</v>
      </c>
      <c r="K276" s="113">
        <v>1579</v>
      </c>
      <c r="L276" s="113">
        <v>1654</v>
      </c>
      <c r="M276" s="114">
        <v>1390</v>
      </c>
      <c r="N276" s="114">
        <v>1416</v>
      </c>
      <c r="O276" s="114">
        <v>1428</v>
      </c>
      <c r="P276" s="112">
        <f t="shared" ref="P276:P286" si="75">O276-N276</f>
        <v>12</v>
      </c>
      <c r="Q276" s="128">
        <f t="shared" ref="Q276:Q286" si="76">O276-M276</f>
        <v>38</v>
      </c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  <c r="AH276" s="21"/>
      <c r="AI276" s="21"/>
      <c r="AJ276" s="21"/>
      <c r="AK276" s="21"/>
      <c r="AL276" s="21"/>
      <c r="AM276" s="21"/>
    </row>
    <row r="277" spans="1:39" x14ac:dyDescent="0.2">
      <c r="A277" s="41" t="s">
        <v>127</v>
      </c>
      <c r="B277" s="109">
        <v>2</v>
      </c>
      <c r="C277" s="109">
        <v>3</v>
      </c>
      <c r="D277" s="109">
        <v>4</v>
      </c>
      <c r="E277" s="110">
        <v>4</v>
      </c>
      <c r="F277" s="110">
        <v>2</v>
      </c>
      <c r="G277" s="110">
        <v>2</v>
      </c>
      <c r="H277" s="114">
        <v>2</v>
      </c>
      <c r="I277" s="114">
        <v>23</v>
      </c>
      <c r="J277" s="114">
        <v>20</v>
      </c>
      <c r="K277" s="114">
        <v>20</v>
      </c>
      <c r="L277" s="114">
        <v>1</v>
      </c>
      <c r="M277" s="114">
        <v>7</v>
      </c>
      <c r="N277" s="113">
        <v>7</v>
      </c>
      <c r="O277" s="113">
        <v>7</v>
      </c>
      <c r="P277" s="112">
        <f t="shared" si="75"/>
        <v>0</v>
      </c>
      <c r="Q277" s="128">
        <f t="shared" si="76"/>
        <v>0</v>
      </c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  <c r="AI277" s="21"/>
      <c r="AJ277" s="21"/>
      <c r="AK277" s="21"/>
      <c r="AL277" s="21"/>
      <c r="AM277" s="21"/>
    </row>
    <row r="278" spans="1:39" x14ac:dyDescent="0.2">
      <c r="A278" s="189" t="s">
        <v>128</v>
      </c>
      <c r="B278" s="106">
        <v>52</v>
      </c>
      <c r="C278" s="106">
        <v>46</v>
      </c>
      <c r="D278" s="106">
        <v>52</v>
      </c>
      <c r="E278" s="107">
        <v>55</v>
      </c>
      <c r="F278" s="107">
        <v>50</v>
      </c>
      <c r="G278" s="107">
        <v>43</v>
      </c>
      <c r="H278" s="113">
        <v>39</v>
      </c>
      <c r="I278" s="113">
        <v>44</v>
      </c>
      <c r="J278" s="113">
        <v>44</v>
      </c>
      <c r="K278" s="114">
        <v>29</v>
      </c>
      <c r="L278" s="114">
        <v>43</v>
      </c>
      <c r="M278" s="114">
        <v>64</v>
      </c>
      <c r="N278" s="114">
        <v>62</v>
      </c>
      <c r="O278" s="114">
        <v>66</v>
      </c>
      <c r="P278" s="112">
        <f t="shared" si="75"/>
        <v>4</v>
      </c>
      <c r="Q278" s="128">
        <f t="shared" si="76"/>
        <v>2</v>
      </c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  <c r="AH278" s="21"/>
      <c r="AI278" s="21"/>
      <c r="AJ278" s="21"/>
      <c r="AK278" s="21"/>
      <c r="AL278" s="21"/>
      <c r="AM278" s="21"/>
    </row>
    <row r="279" spans="1:39" ht="22.5" x14ac:dyDescent="0.2">
      <c r="A279" s="41" t="s">
        <v>129</v>
      </c>
      <c r="B279" s="109">
        <v>715</v>
      </c>
      <c r="C279" s="109">
        <v>557</v>
      </c>
      <c r="D279" s="109">
        <v>583</v>
      </c>
      <c r="E279" s="110">
        <v>619</v>
      </c>
      <c r="F279" s="110">
        <v>510</v>
      </c>
      <c r="G279" s="110">
        <v>563</v>
      </c>
      <c r="H279" s="114">
        <v>608</v>
      </c>
      <c r="I279" s="114">
        <v>921</v>
      </c>
      <c r="J279" s="114">
        <v>974</v>
      </c>
      <c r="K279" s="114">
        <v>1497</v>
      </c>
      <c r="L279" s="114">
        <v>2301</v>
      </c>
      <c r="M279" s="114">
        <v>3868</v>
      </c>
      <c r="N279" s="113">
        <v>4234</v>
      </c>
      <c r="O279" s="113">
        <v>4295</v>
      </c>
      <c r="P279" s="112">
        <f t="shared" si="75"/>
        <v>61</v>
      </c>
      <c r="Q279" s="128">
        <f t="shared" si="76"/>
        <v>427</v>
      </c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  <c r="AH279" s="21"/>
      <c r="AI279" s="21"/>
      <c r="AJ279" s="21"/>
      <c r="AK279" s="21"/>
      <c r="AL279" s="21"/>
      <c r="AM279" s="21"/>
    </row>
    <row r="280" spans="1:39" ht="22.5" x14ac:dyDescent="0.2">
      <c r="A280" s="189" t="s">
        <v>130</v>
      </c>
      <c r="B280" s="106">
        <v>8637</v>
      </c>
      <c r="C280" s="106">
        <v>12096</v>
      </c>
      <c r="D280" s="106">
        <v>12308</v>
      </c>
      <c r="E280" s="107">
        <v>14731</v>
      </c>
      <c r="F280" s="107">
        <v>14182</v>
      </c>
      <c r="G280" s="107">
        <v>15498</v>
      </c>
      <c r="H280" s="113">
        <v>14122</v>
      </c>
      <c r="I280" s="113">
        <v>14847</v>
      </c>
      <c r="J280" s="113">
        <v>16588</v>
      </c>
      <c r="K280" s="113">
        <v>15903</v>
      </c>
      <c r="L280" s="114">
        <v>18573</v>
      </c>
      <c r="M280" s="114">
        <v>22934</v>
      </c>
      <c r="N280" s="114">
        <v>24747</v>
      </c>
      <c r="O280" s="114">
        <v>24806</v>
      </c>
      <c r="P280" s="112">
        <f t="shared" si="75"/>
        <v>59</v>
      </c>
      <c r="Q280" s="128">
        <f t="shared" si="76"/>
        <v>1872</v>
      </c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  <c r="AH280" s="21"/>
      <c r="AI280" s="21"/>
      <c r="AJ280" s="21"/>
      <c r="AK280" s="21"/>
      <c r="AL280" s="21"/>
      <c r="AM280" s="21"/>
    </row>
    <row r="281" spans="1:39" ht="22.5" x14ac:dyDescent="0.2">
      <c r="A281" s="41" t="s">
        <v>131</v>
      </c>
      <c r="B281" s="109">
        <v>18374</v>
      </c>
      <c r="C281" s="109">
        <v>18652</v>
      </c>
      <c r="D281" s="109">
        <v>20985</v>
      </c>
      <c r="E281" s="110">
        <v>23567</v>
      </c>
      <c r="F281" s="110">
        <v>19934</v>
      </c>
      <c r="G281" s="110">
        <v>16153</v>
      </c>
      <c r="H281" s="114">
        <v>17764</v>
      </c>
      <c r="I281" s="114">
        <v>17603</v>
      </c>
      <c r="J281" s="114">
        <v>17482</v>
      </c>
      <c r="K281" s="114">
        <v>21347</v>
      </c>
      <c r="L281" s="133">
        <v>20875</v>
      </c>
      <c r="M281" s="114">
        <v>19781</v>
      </c>
      <c r="N281" s="113">
        <v>20389</v>
      </c>
      <c r="O281" s="113">
        <v>20525</v>
      </c>
      <c r="P281" s="112">
        <f t="shared" si="75"/>
        <v>136</v>
      </c>
      <c r="Q281" s="128">
        <f t="shared" si="76"/>
        <v>744</v>
      </c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  <c r="AH281" s="21"/>
      <c r="AI281" s="21"/>
      <c r="AJ281" s="21"/>
      <c r="AK281" s="21"/>
      <c r="AL281" s="21"/>
      <c r="AM281" s="21"/>
    </row>
    <row r="282" spans="1:39" ht="22.5" x14ac:dyDescent="0.2">
      <c r="A282" s="189" t="s">
        <v>132</v>
      </c>
      <c r="B282" s="106">
        <v>52</v>
      </c>
      <c r="C282" s="106">
        <v>77</v>
      </c>
      <c r="D282" s="106">
        <v>95</v>
      </c>
      <c r="E282" s="107">
        <v>105</v>
      </c>
      <c r="F282" s="107">
        <v>94</v>
      </c>
      <c r="G282" s="107">
        <v>145</v>
      </c>
      <c r="H282" s="113">
        <v>299</v>
      </c>
      <c r="I282" s="113">
        <v>283</v>
      </c>
      <c r="J282" s="113">
        <v>437</v>
      </c>
      <c r="K282" s="114">
        <v>416</v>
      </c>
      <c r="L282" s="114">
        <v>465</v>
      </c>
      <c r="M282" s="114">
        <v>517</v>
      </c>
      <c r="N282" s="114">
        <v>514</v>
      </c>
      <c r="O282" s="114">
        <v>517</v>
      </c>
      <c r="P282" s="112">
        <f t="shared" si="75"/>
        <v>3</v>
      </c>
      <c r="Q282" s="128">
        <f t="shared" si="76"/>
        <v>0</v>
      </c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  <c r="AH282" s="21"/>
      <c r="AI282" s="21"/>
      <c r="AJ282" s="21"/>
      <c r="AK282" s="21"/>
      <c r="AL282" s="21"/>
      <c r="AM282" s="21"/>
    </row>
    <row r="283" spans="1:39" ht="22.5" x14ac:dyDescent="0.2">
      <c r="A283" s="41" t="s">
        <v>133</v>
      </c>
      <c r="B283" s="109">
        <v>2170</v>
      </c>
      <c r="C283" s="109">
        <v>2094</v>
      </c>
      <c r="D283" s="109">
        <v>1746</v>
      </c>
      <c r="E283" s="110">
        <v>1785</v>
      </c>
      <c r="F283" s="110">
        <v>2150</v>
      </c>
      <c r="G283" s="110">
        <v>2287</v>
      </c>
      <c r="H283" s="114">
        <v>2317</v>
      </c>
      <c r="I283" s="114">
        <v>2293</v>
      </c>
      <c r="J283" s="114">
        <v>1798</v>
      </c>
      <c r="K283" s="114">
        <v>1757</v>
      </c>
      <c r="L283" s="114">
        <v>1722</v>
      </c>
      <c r="M283" s="114">
        <v>1744</v>
      </c>
      <c r="N283" s="113">
        <v>1682</v>
      </c>
      <c r="O283" s="113">
        <v>1676</v>
      </c>
      <c r="P283" s="112">
        <f t="shared" si="75"/>
        <v>-6</v>
      </c>
      <c r="Q283" s="128">
        <f t="shared" si="76"/>
        <v>-68</v>
      </c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  <c r="AH283" s="21"/>
      <c r="AI283" s="21"/>
      <c r="AJ283" s="21"/>
      <c r="AK283" s="21"/>
      <c r="AL283" s="21"/>
      <c r="AM283" s="21"/>
    </row>
    <row r="284" spans="1:39" ht="22.5" x14ac:dyDescent="0.2">
      <c r="A284" s="189" t="s">
        <v>134</v>
      </c>
      <c r="B284" s="106">
        <v>2222</v>
      </c>
      <c r="C284" s="106">
        <v>1790</v>
      </c>
      <c r="D284" s="106">
        <v>5078</v>
      </c>
      <c r="E284" s="107">
        <v>5298</v>
      </c>
      <c r="F284" s="107">
        <v>5097</v>
      </c>
      <c r="G284" s="107">
        <v>5646</v>
      </c>
      <c r="H284" s="113">
        <v>6100</v>
      </c>
      <c r="I284" s="113">
        <v>6425</v>
      </c>
      <c r="J284" s="113">
        <v>6578</v>
      </c>
      <c r="K284" s="133">
        <v>7085</v>
      </c>
      <c r="L284" s="133">
        <v>8694</v>
      </c>
      <c r="M284" s="133">
        <v>10488</v>
      </c>
      <c r="N284" s="114">
        <v>10467</v>
      </c>
      <c r="O284" s="114">
        <v>10543</v>
      </c>
      <c r="P284" s="157">
        <f t="shared" si="75"/>
        <v>76</v>
      </c>
      <c r="Q284" s="161">
        <f t="shared" si="76"/>
        <v>55</v>
      </c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  <c r="AH284" s="21"/>
      <c r="AI284" s="21"/>
      <c r="AJ284" s="21"/>
      <c r="AK284" s="21"/>
      <c r="AL284" s="21"/>
      <c r="AM284" s="21"/>
    </row>
    <row r="285" spans="1:39" ht="22.5" x14ac:dyDescent="0.2">
      <c r="A285" s="41" t="s">
        <v>135</v>
      </c>
      <c r="B285" s="109">
        <v>32</v>
      </c>
      <c r="C285" s="109">
        <v>32</v>
      </c>
      <c r="D285" s="109">
        <v>30</v>
      </c>
      <c r="E285" s="110">
        <v>34</v>
      </c>
      <c r="F285" s="110">
        <v>52</v>
      </c>
      <c r="G285" s="110">
        <v>63</v>
      </c>
      <c r="H285" s="114">
        <v>63</v>
      </c>
      <c r="I285" s="114">
        <v>47</v>
      </c>
      <c r="J285" s="114">
        <v>79</v>
      </c>
      <c r="K285" s="114">
        <v>104</v>
      </c>
      <c r="L285" s="114">
        <v>382</v>
      </c>
      <c r="M285" s="114">
        <v>547</v>
      </c>
      <c r="N285" s="113">
        <v>471</v>
      </c>
      <c r="O285" s="113">
        <v>410</v>
      </c>
      <c r="P285" s="112">
        <f t="shared" si="75"/>
        <v>-61</v>
      </c>
      <c r="Q285" s="128">
        <f t="shared" si="76"/>
        <v>-137</v>
      </c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  <c r="AH285" s="21"/>
      <c r="AI285" s="21"/>
      <c r="AJ285" s="21"/>
      <c r="AK285" s="21"/>
      <c r="AL285" s="21"/>
      <c r="AM285" s="21"/>
    </row>
    <row r="286" spans="1:39" ht="22.5" x14ac:dyDescent="0.2">
      <c r="A286" s="41" t="s">
        <v>136</v>
      </c>
      <c r="B286" s="106">
        <v>57</v>
      </c>
      <c r="C286" s="106">
        <v>62</v>
      </c>
      <c r="D286" s="106">
        <v>44</v>
      </c>
      <c r="E286" s="107">
        <v>42</v>
      </c>
      <c r="F286" s="107">
        <v>40</v>
      </c>
      <c r="G286" s="107">
        <v>42</v>
      </c>
      <c r="H286" s="113">
        <v>53</v>
      </c>
      <c r="I286" s="113">
        <v>37</v>
      </c>
      <c r="J286" s="113">
        <v>32</v>
      </c>
      <c r="K286" s="114">
        <v>20</v>
      </c>
      <c r="L286" s="114">
        <v>38</v>
      </c>
      <c r="M286" s="114">
        <v>39</v>
      </c>
      <c r="N286" s="114">
        <v>35</v>
      </c>
      <c r="O286" s="114">
        <v>35</v>
      </c>
      <c r="P286" s="112">
        <f t="shared" si="75"/>
        <v>0</v>
      </c>
      <c r="Q286" s="128">
        <f t="shared" si="76"/>
        <v>-4</v>
      </c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  <c r="AH286" s="21"/>
      <c r="AI286" s="21"/>
      <c r="AJ286" s="21"/>
      <c r="AK286" s="21"/>
      <c r="AL286" s="21"/>
      <c r="AM286" s="21"/>
    </row>
    <row r="287" spans="1:39" x14ac:dyDescent="0.2">
      <c r="A287" s="42" t="s">
        <v>56</v>
      </c>
      <c r="B287" s="227">
        <f t="shared" ref="B287:J287" si="77">SUM(B275:B286)</f>
        <v>33781</v>
      </c>
      <c r="C287" s="227">
        <f t="shared" si="77"/>
        <v>36594</v>
      </c>
      <c r="D287" s="227">
        <f t="shared" si="77"/>
        <v>42325</v>
      </c>
      <c r="E287" s="244">
        <f t="shared" si="77"/>
        <v>47472</v>
      </c>
      <c r="F287" s="227">
        <f t="shared" si="77"/>
        <v>43358</v>
      </c>
      <c r="G287" s="227">
        <f t="shared" si="77"/>
        <v>42071</v>
      </c>
      <c r="H287" s="227">
        <f t="shared" si="77"/>
        <v>42984</v>
      </c>
      <c r="I287" s="227">
        <f t="shared" si="77"/>
        <v>44199</v>
      </c>
      <c r="J287" s="227">
        <f t="shared" si="77"/>
        <v>45810</v>
      </c>
      <c r="K287" s="227">
        <f t="shared" ref="K287" si="78">SUM(K275:K286)</f>
        <v>50560</v>
      </c>
      <c r="L287" s="227">
        <f>SUM(L275:L286)</f>
        <v>55839</v>
      </c>
      <c r="M287" s="227">
        <f>SUM(M275:M286)</f>
        <v>62401</v>
      </c>
      <c r="N287" s="227">
        <f>SUM(N275:N286)</f>
        <v>65077</v>
      </c>
      <c r="O287" s="227">
        <f t="shared" ref="O287" si="79">SUM(O275:O286)</f>
        <v>65358</v>
      </c>
      <c r="P287" s="245">
        <f>SUM(P275:P286)</f>
        <v>281</v>
      </c>
      <c r="Q287" s="247">
        <f>SUM(Q275:Q286)</f>
        <v>2957</v>
      </c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  <c r="AH287" s="21"/>
      <c r="AI287" s="21"/>
      <c r="AJ287" s="21"/>
      <c r="AK287" s="21"/>
      <c r="AL287" s="21"/>
      <c r="AM287" s="21"/>
    </row>
    <row r="290" spans="1:39" ht="12.75" customHeight="1" x14ac:dyDescent="0.2">
      <c r="A290" s="205" t="s">
        <v>148</v>
      </c>
      <c r="B290" s="171">
        <v>2007</v>
      </c>
      <c r="C290" s="171">
        <v>2008</v>
      </c>
      <c r="D290" s="171">
        <v>2009</v>
      </c>
      <c r="E290" s="171">
        <v>2010</v>
      </c>
      <c r="F290" s="171">
        <v>2011</v>
      </c>
      <c r="G290" s="171">
        <v>2012</v>
      </c>
      <c r="H290" s="171">
        <v>2013</v>
      </c>
      <c r="I290" s="172">
        <v>2014</v>
      </c>
      <c r="J290" s="172">
        <v>2015</v>
      </c>
      <c r="K290" s="172">
        <v>2016</v>
      </c>
      <c r="L290" s="172">
        <v>2017</v>
      </c>
      <c r="M290" s="172">
        <v>2018</v>
      </c>
      <c r="N290" s="202">
        <v>2019</v>
      </c>
      <c r="O290" s="202"/>
      <c r="P290" s="203" t="s">
        <v>250</v>
      </c>
      <c r="Q290" s="203" t="s">
        <v>251</v>
      </c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  <c r="AH290" s="21"/>
      <c r="AI290" s="21"/>
      <c r="AJ290" s="21"/>
      <c r="AK290" s="21"/>
      <c r="AL290" s="21"/>
      <c r="AM290" s="21"/>
    </row>
    <row r="291" spans="1:39" ht="16.5" customHeight="1" x14ac:dyDescent="0.2">
      <c r="A291" s="206"/>
      <c r="B291" s="180" t="s">
        <v>52</v>
      </c>
      <c r="C291" s="180" t="s">
        <v>52</v>
      </c>
      <c r="D291" s="180" t="s">
        <v>52</v>
      </c>
      <c r="E291" s="180" t="s">
        <v>52</v>
      </c>
      <c r="F291" s="180" t="s">
        <v>52</v>
      </c>
      <c r="G291" s="180" t="s">
        <v>52</v>
      </c>
      <c r="H291" s="180" t="s">
        <v>52</v>
      </c>
      <c r="I291" s="180" t="s">
        <v>52</v>
      </c>
      <c r="J291" s="180" t="s">
        <v>52</v>
      </c>
      <c r="K291" s="180" t="s">
        <v>52</v>
      </c>
      <c r="L291" s="181" t="s">
        <v>52</v>
      </c>
      <c r="M291" s="182" t="s">
        <v>52</v>
      </c>
      <c r="N291" s="183" t="s">
        <v>43</v>
      </c>
      <c r="O291" s="183" t="s">
        <v>44</v>
      </c>
      <c r="P291" s="204"/>
      <c r="Q291" s="204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  <c r="AH291" s="21"/>
      <c r="AI291" s="21"/>
      <c r="AJ291" s="21"/>
      <c r="AK291" s="21"/>
      <c r="AL291" s="21"/>
      <c r="AM291" s="21"/>
    </row>
    <row r="292" spans="1:39" ht="22.5" x14ac:dyDescent="0.2">
      <c r="A292" s="186" t="s">
        <v>138</v>
      </c>
      <c r="B292" s="109">
        <v>866</v>
      </c>
      <c r="C292" s="109">
        <v>671</v>
      </c>
      <c r="D292" s="109">
        <v>723</v>
      </c>
      <c r="E292" s="110">
        <v>832</v>
      </c>
      <c r="F292" s="110">
        <v>749</v>
      </c>
      <c r="G292" s="110">
        <v>809</v>
      </c>
      <c r="H292" s="114">
        <v>1039</v>
      </c>
      <c r="I292" s="114">
        <v>1051</v>
      </c>
      <c r="J292" s="114">
        <v>1230</v>
      </c>
      <c r="K292" s="114">
        <v>1325</v>
      </c>
      <c r="L292" s="114">
        <v>1485</v>
      </c>
      <c r="M292" s="132">
        <v>1562</v>
      </c>
      <c r="N292" s="113">
        <v>1792</v>
      </c>
      <c r="O292" s="224">
        <v>1901</v>
      </c>
      <c r="P292" s="112">
        <f>O292-N292</f>
        <v>109</v>
      </c>
      <c r="Q292" s="112">
        <f>O292-M292</f>
        <v>339</v>
      </c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  <c r="AH292" s="21"/>
      <c r="AI292" s="21"/>
      <c r="AJ292" s="21"/>
      <c r="AK292" s="21"/>
      <c r="AL292" s="21"/>
      <c r="AM292" s="21"/>
    </row>
    <row r="293" spans="1:39" x14ac:dyDescent="0.2">
      <c r="A293" s="41" t="s">
        <v>139</v>
      </c>
      <c r="B293" s="106">
        <v>333</v>
      </c>
      <c r="C293" s="106">
        <v>291</v>
      </c>
      <c r="D293" s="106">
        <v>280</v>
      </c>
      <c r="E293" s="107">
        <v>293</v>
      </c>
      <c r="F293" s="107">
        <v>343</v>
      </c>
      <c r="G293" s="107">
        <v>384</v>
      </c>
      <c r="H293" s="113">
        <v>455</v>
      </c>
      <c r="I293" s="113">
        <v>678</v>
      </c>
      <c r="J293" s="113">
        <v>520</v>
      </c>
      <c r="K293" s="97">
        <v>484</v>
      </c>
      <c r="L293" s="114">
        <v>588</v>
      </c>
      <c r="M293" s="114">
        <v>575</v>
      </c>
      <c r="N293" s="114">
        <v>383</v>
      </c>
      <c r="O293" s="114">
        <v>325</v>
      </c>
      <c r="P293" s="112">
        <f t="shared" ref="P293:P300" si="80">O293-N293</f>
        <v>-58</v>
      </c>
      <c r="Q293" s="112">
        <f t="shared" ref="Q293:Q300" si="81">O293-M293</f>
        <v>-250</v>
      </c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  <c r="AH293" s="21"/>
      <c r="AI293" s="21"/>
      <c r="AJ293" s="21"/>
      <c r="AK293" s="21"/>
      <c r="AL293" s="21"/>
      <c r="AM293" s="21"/>
    </row>
    <row r="294" spans="1:39" x14ac:dyDescent="0.2">
      <c r="A294" s="141" t="s">
        <v>140</v>
      </c>
      <c r="B294" s="109">
        <v>1991</v>
      </c>
      <c r="C294" s="109">
        <v>2260</v>
      </c>
      <c r="D294" s="109">
        <v>2150</v>
      </c>
      <c r="E294" s="110">
        <v>3</v>
      </c>
      <c r="F294" s="110">
        <v>2</v>
      </c>
      <c r="G294" s="110">
        <v>4</v>
      </c>
      <c r="H294" s="114">
        <v>5</v>
      </c>
      <c r="I294" s="114">
        <v>3</v>
      </c>
      <c r="J294" s="114">
        <v>3</v>
      </c>
      <c r="K294" s="114">
        <v>3</v>
      </c>
      <c r="L294" s="133">
        <v>3</v>
      </c>
      <c r="M294" s="133">
        <v>4</v>
      </c>
      <c r="N294" s="113">
        <v>4</v>
      </c>
      <c r="O294" s="113">
        <v>4</v>
      </c>
      <c r="P294" s="157">
        <f t="shared" si="80"/>
        <v>0</v>
      </c>
      <c r="Q294" s="157">
        <f t="shared" si="81"/>
        <v>0</v>
      </c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  <c r="AH294" s="21"/>
      <c r="AI294" s="21"/>
      <c r="AJ294" s="21"/>
      <c r="AK294" s="21"/>
      <c r="AL294" s="21"/>
      <c r="AM294" s="21"/>
    </row>
    <row r="295" spans="1:39" x14ac:dyDescent="0.2">
      <c r="A295" s="186" t="s">
        <v>141</v>
      </c>
      <c r="B295" s="106">
        <v>3</v>
      </c>
      <c r="C295" s="106">
        <v>4</v>
      </c>
      <c r="D295" s="106">
        <v>9</v>
      </c>
      <c r="E295" s="107">
        <v>2355</v>
      </c>
      <c r="F295" s="107">
        <v>2620</v>
      </c>
      <c r="G295" s="107">
        <v>2836</v>
      </c>
      <c r="H295" s="113">
        <v>2700</v>
      </c>
      <c r="I295" s="113">
        <v>2698</v>
      </c>
      <c r="J295" s="114">
        <v>2759</v>
      </c>
      <c r="K295" s="114">
        <v>2747</v>
      </c>
      <c r="L295" s="114">
        <v>2816</v>
      </c>
      <c r="M295" s="114">
        <v>2850</v>
      </c>
      <c r="N295" s="114">
        <v>2996</v>
      </c>
      <c r="O295" s="114">
        <v>3020</v>
      </c>
      <c r="P295" s="112">
        <f t="shared" si="80"/>
        <v>24</v>
      </c>
      <c r="Q295" s="112">
        <f t="shared" si="81"/>
        <v>170</v>
      </c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  <c r="AH295" s="21"/>
      <c r="AI295" s="21"/>
      <c r="AJ295" s="21"/>
      <c r="AK295" s="21"/>
      <c r="AL295" s="21"/>
      <c r="AM295" s="21"/>
    </row>
    <row r="296" spans="1:39" x14ac:dyDescent="0.2">
      <c r="A296" s="41" t="s">
        <v>142</v>
      </c>
      <c r="B296" s="109">
        <v>1075</v>
      </c>
      <c r="C296" s="109">
        <v>1045</v>
      </c>
      <c r="D296" s="109">
        <v>829</v>
      </c>
      <c r="E296" s="110">
        <v>1008</v>
      </c>
      <c r="F296" s="110">
        <v>1225</v>
      </c>
      <c r="G296" s="110">
        <v>1062</v>
      </c>
      <c r="H296" s="114">
        <v>1028</v>
      </c>
      <c r="I296" s="114">
        <v>1148</v>
      </c>
      <c r="J296" s="114">
        <v>1284</v>
      </c>
      <c r="K296" s="114">
        <v>1394</v>
      </c>
      <c r="L296" s="114">
        <v>1355</v>
      </c>
      <c r="M296" s="114">
        <v>1477</v>
      </c>
      <c r="N296" s="113">
        <v>1458</v>
      </c>
      <c r="O296" s="113">
        <v>950</v>
      </c>
      <c r="P296" s="112">
        <f t="shared" si="80"/>
        <v>-508</v>
      </c>
      <c r="Q296" s="112">
        <f t="shared" si="81"/>
        <v>-527</v>
      </c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  <c r="AH296" s="21"/>
      <c r="AI296" s="21"/>
      <c r="AJ296" s="21"/>
      <c r="AK296" s="21"/>
      <c r="AL296" s="21"/>
      <c r="AM296" s="21"/>
    </row>
    <row r="297" spans="1:39" x14ac:dyDescent="0.2">
      <c r="A297" s="141" t="s">
        <v>143</v>
      </c>
      <c r="B297" s="106">
        <v>23</v>
      </c>
      <c r="C297" s="106">
        <v>20</v>
      </c>
      <c r="D297" s="106">
        <v>16</v>
      </c>
      <c r="E297" s="107">
        <v>23</v>
      </c>
      <c r="F297" s="107">
        <v>376</v>
      </c>
      <c r="G297" s="107">
        <v>401</v>
      </c>
      <c r="H297" s="113">
        <v>417</v>
      </c>
      <c r="I297" s="113">
        <v>484</v>
      </c>
      <c r="J297" s="133">
        <v>653</v>
      </c>
      <c r="K297" s="133">
        <v>865</v>
      </c>
      <c r="L297" s="133">
        <v>899</v>
      </c>
      <c r="M297" s="133">
        <v>1061</v>
      </c>
      <c r="N297" s="114">
        <v>1086</v>
      </c>
      <c r="O297" s="114">
        <v>1215</v>
      </c>
      <c r="P297" s="157">
        <f t="shared" si="80"/>
        <v>129</v>
      </c>
      <c r="Q297" s="157">
        <f t="shared" si="81"/>
        <v>154</v>
      </c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  <c r="AH297" s="21"/>
      <c r="AI297" s="21"/>
      <c r="AJ297" s="21"/>
      <c r="AK297" s="21"/>
      <c r="AL297" s="21"/>
      <c r="AM297" s="21"/>
    </row>
    <row r="298" spans="1:39" ht="22.5" x14ac:dyDescent="0.2">
      <c r="A298" s="186" t="s">
        <v>144</v>
      </c>
      <c r="B298" s="109">
        <v>4934</v>
      </c>
      <c r="C298" s="109">
        <v>4278</v>
      </c>
      <c r="D298" s="109">
        <v>3444</v>
      </c>
      <c r="E298" s="110">
        <v>4348</v>
      </c>
      <c r="F298" s="110">
        <v>6450</v>
      </c>
      <c r="G298" s="110">
        <v>6390</v>
      </c>
      <c r="H298" s="111">
        <v>6587</v>
      </c>
      <c r="I298" s="111">
        <v>7709</v>
      </c>
      <c r="J298" s="111">
        <v>8571</v>
      </c>
      <c r="K298" s="111">
        <v>11333</v>
      </c>
      <c r="L298" s="111">
        <v>15029</v>
      </c>
      <c r="M298" s="111">
        <v>14345</v>
      </c>
      <c r="N298" s="138">
        <v>14102</v>
      </c>
      <c r="O298" s="138">
        <v>14127</v>
      </c>
      <c r="P298" s="112">
        <f t="shared" si="80"/>
        <v>25</v>
      </c>
      <c r="Q298" s="112">
        <f t="shared" si="81"/>
        <v>-218</v>
      </c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  <c r="AH298" s="21"/>
      <c r="AI298" s="21"/>
      <c r="AJ298" s="21"/>
      <c r="AK298" s="21"/>
      <c r="AL298" s="21"/>
      <c r="AM298" s="21"/>
    </row>
    <row r="299" spans="1:39" ht="22.5" x14ac:dyDescent="0.2">
      <c r="A299" s="41" t="s">
        <v>145</v>
      </c>
      <c r="B299" s="106">
        <v>3464</v>
      </c>
      <c r="C299" s="106">
        <v>3373</v>
      </c>
      <c r="D299" s="106">
        <v>2999</v>
      </c>
      <c r="E299" s="107">
        <v>3134</v>
      </c>
      <c r="F299" s="107">
        <v>3311</v>
      </c>
      <c r="G299" s="107">
        <v>3030</v>
      </c>
      <c r="H299" s="113">
        <v>3845</v>
      </c>
      <c r="I299" s="113">
        <v>4858</v>
      </c>
      <c r="J299" s="114">
        <v>5556</v>
      </c>
      <c r="K299" s="114">
        <v>5593</v>
      </c>
      <c r="L299" s="114">
        <v>6022</v>
      </c>
      <c r="M299" s="114">
        <v>6648</v>
      </c>
      <c r="N299" s="113">
        <v>6875</v>
      </c>
      <c r="O299" s="113">
        <v>6827</v>
      </c>
      <c r="P299" s="112">
        <f t="shared" si="80"/>
        <v>-48</v>
      </c>
      <c r="Q299" s="112">
        <f t="shared" si="81"/>
        <v>179</v>
      </c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  <c r="AH299" s="21"/>
      <c r="AI299" s="21"/>
      <c r="AJ299" s="21"/>
      <c r="AK299" s="21"/>
      <c r="AL299" s="21"/>
      <c r="AM299" s="21"/>
    </row>
    <row r="300" spans="1:39" ht="22.5" x14ac:dyDescent="0.2">
      <c r="A300" s="41" t="s">
        <v>146</v>
      </c>
      <c r="B300" s="109">
        <v>145</v>
      </c>
      <c r="C300" s="109">
        <v>165</v>
      </c>
      <c r="D300" s="109">
        <v>207</v>
      </c>
      <c r="E300" s="110">
        <v>198</v>
      </c>
      <c r="F300" s="110">
        <v>226</v>
      </c>
      <c r="G300" s="110">
        <v>235</v>
      </c>
      <c r="H300" s="114">
        <v>260</v>
      </c>
      <c r="I300" s="114">
        <v>334</v>
      </c>
      <c r="J300" s="133">
        <v>423</v>
      </c>
      <c r="K300" s="114">
        <v>395</v>
      </c>
      <c r="L300" s="114">
        <v>445</v>
      </c>
      <c r="M300" s="114">
        <v>461</v>
      </c>
      <c r="N300" s="114">
        <v>447</v>
      </c>
      <c r="O300" s="114">
        <v>425</v>
      </c>
      <c r="P300" s="112">
        <f t="shared" si="80"/>
        <v>-22</v>
      </c>
      <c r="Q300" s="112">
        <f t="shared" si="81"/>
        <v>-36</v>
      </c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  <c r="AH300" s="21"/>
      <c r="AI300" s="21"/>
      <c r="AJ300" s="21"/>
      <c r="AK300" s="21"/>
      <c r="AL300" s="21"/>
      <c r="AM300" s="21"/>
    </row>
    <row r="301" spans="1:39" x14ac:dyDescent="0.2">
      <c r="A301" s="189" t="s">
        <v>147</v>
      </c>
      <c r="B301" s="106">
        <v>10</v>
      </c>
      <c r="C301" s="106">
        <v>7</v>
      </c>
      <c r="D301" s="106">
        <v>6</v>
      </c>
      <c r="E301" s="107">
        <v>0</v>
      </c>
      <c r="F301" s="107">
        <v>0</v>
      </c>
      <c r="G301" s="107">
        <v>1</v>
      </c>
      <c r="H301" s="113">
        <v>7</v>
      </c>
      <c r="I301" s="113">
        <v>5</v>
      </c>
      <c r="J301" s="113">
        <v>4</v>
      </c>
      <c r="K301" s="133">
        <v>6</v>
      </c>
      <c r="L301" s="133">
        <v>2</v>
      </c>
      <c r="M301" s="166">
        <v>0</v>
      </c>
      <c r="N301" s="113">
        <v>0</v>
      </c>
      <c r="O301" s="113">
        <v>0</v>
      </c>
      <c r="P301" s="157">
        <f>O301-N301</f>
        <v>0</v>
      </c>
      <c r="Q301" s="157">
        <f>O301-M301</f>
        <v>0</v>
      </c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  <c r="AH301" s="21"/>
      <c r="AI301" s="21"/>
      <c r="AJ301" s="21"/>
      <c r="AK301" s="21"/>
      <c r="AL301" s="21"/>
      <c r="AM301" s="21"/>
    </row>
    <row r="302" spans="1:39" x14ac:dyDescent="0.2">
      <c r="A302" s="42" t="s">
        <v>56</v>
      </c>
      <c r="B302" s="227">
        <f t="shared" ref="B302:J302" si="82">SUM(B292:B301)</f>
        <v>12844</v>
      </c>
      <c r="C302" s="227">
        <f t="shared" si="82"/>
        <v>12114</v>
      </c>
      <c r="D302" s="227">
        <f t="shared" si="82"/>
        <v>10663</v>
      </c>
      <c r="E302" s="244">
        <f t="shared" si="82"/>
        <v>12194</v>
      </c>
      <c r="F302" s="227">
        <f t="shared" si="82"/>
        <v>15302</v>
      </c>
      <c r="G302" s="227">
        <f t="shared" si="82"/>
        <v>15152</v>
      </c>
      <c r="H302" s="227">
        <f t="shared" si="82"/>
        <v>16343</v>
      </c>
      <c r="I302" s="227">
        <f t="shared" si="82"/>
        <v>18968</v>
      </c>
      <c r="J302" s="227">
        <f t="shared" si="82"/>
        <v>21003</v>
      </c>
      <c r="K302" s="227">
        <f t="shared" ref="K302" si="83">SUM(K292:K301)</f>
        <v>24145</v>
      </c>
      <c r="L302" s="227">
        <f t="shared" ref="L302:Q302" si="84">SUM(L292:L301)</f>
        <v>28644</v>
      </c>
      <c r="M302" s="227">
        <f t="shared" si="84"/>
        <v>28983</v>
      </c>
      <c r="N302" s="227">
        <f>SUM(N292:N301)</f>
        <v>29143</v>
      </c>
      <c r="O302" s="227">
        <f t="shared" ref="O302" si="85">SUM(O292:O301)</f>
        <v>28794</v>
      </c>
      <c r="P302" s="245">
        <f t="shared" si="84"/>
        <v>-349</v>
      </c>
      <c r="Q302" s="245">
        <f t="shared" si="84"/>
        <v>-189</v>
      </c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  <c r="AH302" s="21"/>
      <c r="AI302" s="21"/>
      <c r="AJ302" s="21"/>
      <c r="AK302" s="21"/>
      <c r="AL302" s="21"/>
      <c r="AM302" s="21"/>
    </row>
    <row r="304" spans="1:39" s="33" customFormat="1" ht="20.25" x14ac:dyDescent="0.2">
      <c r="A304" s="44" t="s">
        <v>183</v>
      </c>
      <c r="B304" s="57"/>
      <c r="C304" s="57"/>
      <c r="D304" s="57"/>
      <c r="E304" s="32"/>
      <c r="F304" s="32"/>
      <c r="G304" s="32"/>
      <c r="H304" s="35"/>
      <c r="I304" s="35"/>
      <c r="J304" s="35"/>
      <c r="K304" s="35"/>
      <c r="L304" s="35"/>
      <c r="M304" s="35"/>
      <c r="O304" s="35"/>
    </row>
    <row r="305" spans="1:39" ht="12.75" x14ac:dyDescent="0.2">
      <c r="A305" s="208" t="s">
        <v>165</v>
      </c>
      <c r="B305" s="208"/>
      <c r="C305" s="208"/>
      <c r="D305" s="208"/>
      <c r="E305" s="37"/>
      <c r="F305" s="37"/>
      <c r="G305" s="37"/>
      <c r="H305" s="43"/>
      <c r="I305" s="43"/>
      <c r="J305" s="43"/>
      <c r="K305" s="43"/>
      <c r="L305" s="43"/>
      <c r="M305" s="43"/>
      <c r="N305" s="37"/>
      <c r="O305" s="43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  <c r="AH305" s="21"/>
      <c r="AI305" s="21"/>
      <c r="AJ305" s="21"/>
      <c r="AK305" s="21"/>
      <c r="AL305" s="21"/>
      <c r="AM305" s="21"/>
    </row>
    <row r="306" spans="1:39" ht="12.75" x14ac:dyDescent="0.2">
      <c r="A306" s="208" t="s">
        <v>54</v>
      </c>
      <c r="B306" s="208"/>
      <c r="C306" s="208"/>
      <c r="D306" s="208"/>
      <c r="E306" s="37"/>
      <c r="F306" s="37"/>
      <c r="G306" s="37"/>
      <c r="H306" s="43"/>
      <c r="I306" s="43"/>
      <c r="J306" s="43"/>
      <c r="K306" s="43"/>
      <c r="L306" s="43"/>
      <c r="M306" s="43"/>
      <c r="N306" s="37"/>
      <c r="O306" s="43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  <c r="AH306" s="21"/>
      <c r="AI306" s="21"/>
      <c r="AJ306" s="21"/>
      <c r="AK306" s="21"/>
      <c r="AL306" s="21"/>
      <c r="AM306" s="21"/>
    </row>
    <row r="307" spans="1:39" ht="12.75" x14ac:dyDescent="0.2">
      <c r="A307" s="208" t="s">
        <v>53</v>
      </c>
      <c r="B307" s="208"/>
      <c r="C307" s="208"/>
      <c r="D307" s="208"/>
      <c r="E307" s="32"/>
      <c r="F307" s="32"/>
      <c r="G307" s="32"/>
      <c r="H307" s="43"/>
      <c r="I307" s="43"/>
      <c r="J307" s="43"/>
      <c r="K307" s="43"/>
      <c r="L307" s="43"/>
      <c r="M307" s="43"/>
      <c r="N307" s="32"/>
      <c r="O307" s="43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  <c r="AH307" s="21"/>
      <c r="AI307" s="21"/>
      <c r="AJ307" s="21"/>
      <c r="AK307" s="21"/>
      <c r="AL307" s="21"/>
      <c r="AM307" s="21"/>
    </row>
    <row r="308" spans="1:39" ht="12.75" x14ac:dyDescent="0.2">
      <c r="A308" s="43">
        <v>2009</v>
      </c>
      <c r="E308" s="32"/>
      <c r="F308" s="32"/>
      <c r="G308" s="32"/>
      <c r="H308" s="43"/>
      <c r="I308" s="43"/>
      <c r="J308" s="43"/>
      <c r="K308" s="43"/>
      <c r="L308" s="43"/>
      <c r="M308" s="43"/>
      <c r="N308" s="32"/>
      <c r="O308" s="43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  <c r="AH308" s="21"/>
      <c r="AI308" s="21"/>
      <c r="AJ308" s="21"/>
      <c r="AK308" s="21"/>
      <c r="AL308" s="21"/>
      <c r="AM308" s="21"/>
    </row>
    <row r="309" spans="1:39" x14ac:dyDescent="0.2">
      <c r="A309" s="21"/>
      <c r="H309" s="21"/>
      <c r="I309" s="21"/>
      <c r="J309" s="21"/>
      <c r="K309" s="21"/>
      <c r="L309" s="21"/>
      <c r="M309" s="21"/>
      <c r="N309" s="21"/>
      <c r="O309" s="21"/>
    </row>
    <row r="312" spans="1:39" ht="12.75" customHeight="1" x14ac:dyDescent="0.2">
      <c r="A312" s="205" t="s">
        <v>10</v>
      </c>
      <c r="B312" s="171">
        <v>2007</v>
      </c>
      <c r="C312" s="171">
        <v>2008</v>
      </c>
      <c r="D312" s="171">
        <v>2009</v>
      </c>
      <c r="E312" s="171">
        <v>2010</v>
      </c>
      <c r="F312" s="171">
        <v>2011</v>
      </c>
      <c r="G312" s="171">
        <v>2012</v>
      </c>
      <c r="H312" s="171">
        <v>2013</v>
      </c>
      <c r="I312" s="172">
        <v>2014</v>
      </c>
      <c r="J312" s="172">
        <v>2015</v>
      </c>
      <c r="K312" s="172">
        <v>2016</v>
      </c>
      <c r="L312" s="172">
        <v>2017</v>
      </c>
      <c r="M312" s="172">
        <v>2018</v>
      </c>
      <c r="N312" s="202">
        <v>2019</v>
      </c>
      <c r="O312" s="202"/>
      <c r="P312" s="203" t="s">
        <v>250</v>
      </c>
      <c r="Q312" s="203" t="s">
        <v>251</v>
      </c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  <c r="AH312" s="21"/>
      <c r="AI312" s="21"/>
      <c r="AJ312" s="21"/>
      <c r="AK312" s="21"/>
      <c r="AL312" s="21"/>
      <c r="AM312" s="21"/>
    </row>
    <row r="313" spans="1:39" ht="15.75" customHeight="1" x14ac:dyDescent="0.2">
      <c r="A313" s="206"/>
      <c r="B313" s="180" t="s">
        <v>52</v>
      </c>
      <c r="C313" s="180" t="s">
        <v>52</v>
      </c>
      <c r="D313" s="180" t="s">
        <v>52</v>
      </c>
      <c r="E313" s="180" t="s">
        <v>52</v>
      </c>
      <c r="F313" s="180" t="s">
        <v>52</v>
      </c>
      <c r="G313" s="180" t="s">
        <v>52</v>
      </c>
      <c r="H313" s="180" t="s">
        <v>52</v>
      </c>
      <c r="I313" s="180" t="s">
        <v>52</v>
      </c>
      <c r="J313" s="180" t="s">
        <v>52</v>
      </c>
      <c r="K313" s="180" t="s">
        <v>52</v>
      </c>
      <c r="L313" s="181" t="s">
        <v>52</v>
      </c>
      <c r="M313" s="182" t="s">
        <v>52</v>
      </c>
      <c r="N313" s="183" t="s">
        <v>43</v>
      </c>
      <c r="O313" s="183" t="s">
        <v>44</v>
      </c>
      <c r="P313" s="204"/>
      <c r="Q313" s="204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  <c r="AH313" s="21"/>
      <c r="AI313" s="21"/>
      <c r="AJ313" s="21"/>
      <c r="AK313" s="21"/>
      <c r="AL313" s="21"/>
      <c r="AM313" s="21"/>
    </row>
    <row r="314" spans="1:39" x14ac:dyDescent="0.2">
      <c r="A314" s="61" t="s">
        <v>149</v>
      </c>
      <c r="B314" s="109">
        <v>23</v>
      </c>
      <c r="C314" s="109">
        <v>22</v>
      </c>
      <c r="D314" s="109">
        <v>19</v>
      </c>
      <c r="E314" s="110">
        <v>30</v>
      </c>
      <c r="F314" s="110">
        <v>37</v>
      </c>
      <c r="G314" s="110">
        <v>34</v>
      </c>
      <c r="H314" s="111">
        <v>43</v>
      </c>
      <c r="I314" s="111">
        <v>39</v>
      </c>
      <c r="J314" s="111">
        <v>43</v>
      </c>
      <c r="K314" s="111">
        <v>49</v>
      </c>
      <c r="L314" s="111">
        <v>58</v>
      </c>
      <c r="M314" s="62">
        <v>61</v>
      </c>
      <c r="N314" s="237">
        <v>59</v>
      </c>
      <c r="O314" s="105">
        <v>58</v>
      </c>
      <c r="P314" s="112">
        <f>O314-N314</f>
        <v>-1</v>
      </c>
      <c r="Q314" s="112">
        <f>O314-M314</f>
        <v>-3</v>
      </c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  <c r="AH314" s="21"/>
      <c r="AI314" s="21"/>
      <c r="AJ314" s="21"/>
      <c r="AK314" s="21"/>
      <c r="AL314" s="21"/>
      <c r="AM314" s="21"/>
    </row>
    <row r="315" spans="1:39" ht="22.5" x14ac:dyDescent="0.2">
      <c r="A315" s="186" t="s">
        <v>150</v>
      </c>
      <c r="B315" s="106">
        <v>15</v>
      </c>
      <c r="C315" s="106">
        <v>16</v>
      </c>
      <c r="D315" s="107">
        <v>0</v>
      </c>
      <c r="E315" s="107">
        <v>0</v>
      </c>
      <c r="F315" s="107">
        <v>0</v>
      </c>
      <c r="G315" s="107">
        <v>0</v>
      </c>
      <c r="H315" s="113">
        <v>1</v>
      </c>
      <c r="I315" s="113">
        <v>0</v>
      </c>
      <c r="J315" s="113">
        <v>0</v>
      </c>
      <c r="K315" s="113">
        <v>0</v>
      </c>
      <c r="L315" s="133">
        <v>0</v>
      </c>
      <c r="M315" s="132">
        <v>0</v>
      </c>
      <c r="N315" s="114">
        <v>0</v>
      </c>
      <c r="O315" s="114">
        <v>0</v>
      </c>
      <c r="P315" s="157">
        <f t="shared" ref="P315:P323" si="86">O315-N315</f>
        <v>0</v>
      </c>
      <c r="Q315" s="157">
        <f t="shared" ref="Q315:Q323" si="87">O315-M315</f>
        <v>0</v>
      </c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</row>
    <row r="316" spans="1:39" ht="22.5" x14ac:dyDescent="0.2">
      <c r="A316" s="41" t="s">
        <v>151</v>
      </c>
      <c r="B316" s="109">
        <v>98</v>
      </c>
      <c r="C316" s="109">
        <v>104</v>
      </c>
      <c r="D316" s="109">
        <v>85</v>
      </c>
      <c r="E316" s="110">
        <v>88</v>
      </c>
      <c r="F316" s="110">
        <v>59</v>
      </c>
      <c r="G316" s="110">
        <v>57</v>
      </c>
      <c r="H316" s="111">
        <v>266</v>
      </c>
      <c r="I316" s="111">
        <v>281</v>
      </c>
      <c r="J316" s="111">
        <v>325</v>
      </c>
      <c r="K316" s="111">
        <v>424</v>
      </c>
      <c r="L316" s="111">
        <v>480</v>
      </c>
      <c r="M316" s="111">
        <v>192</v>
      </c>
      <c r="N316" s="108">
        <v>212</v>
      </c>
      <c r="O316" s="108">
        <v>216</v>
      </c>
      <c r="P316" s="112">
        <f t="shared" si="86"/>
        <v>4</v>
      </c>
      <c r="Q316" s="112">
        <f t="shared" si="87"/>
        <v>24</v>
      </c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  <c r="AH316" s="21"/>
      <c r="AI316" s="21"/>
      <c r="AJ316" s="21"/>
      <c r="AK316" s="21"/>
      <c r="AL316" s="21"/>
      <c r="AM316" s="21"/>
    </row>
    <row r="317" spans="1:39" ht="22.5" x14ac:dyDescent="0.2">
      <c r="A317" s="189" t="s">
        <v>152</v>
      </c>
      <c r="B317" s="106">
        <v>24</v>
      </c>
      <c r="C317" s="106">
        <v>22</v>
      </c>
      <c r="D317" s="106">
        <v>19</v>
      </c>
      <c r="E317" s="107">
        <v>19</v>
      </c>
      <c r="F317" s="107">
        <v>13</v>
      </c>
      <c r="G317" s="107">
        <v>11</v>
      </c>
      <c r="H317" s="108">
        <v>22</v>
      </c>
      <c r="I317" s="108">
        <v>21</v>
      </c>
      <c r="J317" s="108">
        <v>71</v>
      </c>
      <c r="K317" s="138">
        <v>199</v>
      </c>
      <c r="L317" s="138">
        <v>165</v>
      </c>
      <c r="M317" s="138">
        <v>40</v>
      </c>
      <c r="N317" s="111">
        <v>34</v>
      </c>
      <c r="O317" s="111">
        <v>36</v>
      </c>
      <c r="P317" s="157">
        <f t="shared" si="86"/>
        <v>2</v>
      </c>
      <c r="Q317" s="157">
        <f t="shared" si="87"/>
        <v>-4</v>
      </c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  <c r="AH317" s="21"/>
      <c r="AI317" s="21"/>
      <c r="AJ317" s="21"/>
      <c r="AK317" s="21"/>
      <c r="AL317" s="21"/>
      <c r="AM317" s="21"/>
    </row>
    <row r="318" spans="1:39" ht="22.5" x14ac:dyDescent="0.2">
      <c r="A318" s="41" t="s">
        <v>153</v>
      </c>
      <c r="B318" s="109">
        <v>2756</v>
      </c>
      <c r="C318" s="109">
        <v>2777</v>
      </c>
      <c r="D318" s="109">
        <v>2809</v>
      </c>
      <c r="E318" s="110">
        <v>2547</v>
      </c>
      <c r="F318" s="110">
        <v>2593</v>
      </c>
      <c r="G318" s="110">
        <v>2382</v>
      </c>
      <c r="H318" s="111">
        <v>2194</v>
      </c>
      <c r="I318" s="111">
        <v>2272</v>
      </c>
      <c r="J318" s="111">
        <v>2246</v>
      </c>
      <c r="K318" s="111">
        <v>2125</v>
      </c>
      <c r="L318" s="111">
        <v>2136</v>
      </c>
      <c r="M318" s="111">
        <v>2193</v>
      </c>
      <c r="N318" s="108">
        <v>2211</v>
      </c>
      <c r="O318" s="108">
        <v>2190</v>
      </c>
      <c r="P318" s="112">
        <f t="shared" si="86"/>
        <v>-21</v>
      </c>
      <c r="Q318" s="112">
        <f t="shared" si="87"/>
        <v>-3</v>
      </c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  <c r="AH318" s="21"/>
      <c r="AI318" s="21"/>
      <c r="AJ318" s="21"/>
      <c r="AK318" s="21"/>
      <c r="AL318" s="21"/>
      <c r="AM318" s="21"/>
    </row>
    <row r="319" spans="1:39" ht="22.5" x14ac:dyDescent="0.2">
      <c r="A319" s="189" t="s">
        <v>154</v>
      </c>
      <c r="B319" s="106">
        <v>504</v>
      </c>
      <c r="C319" s="106">
        <v>348</v>
      </c>
      <c r="D319" s="106">
        <v>880</v>
      </c>
      <c r="E319" s="107">
        <v>930</v>
      </c>
      <c r="F319" s="139">
        <v>1027</v>
      </c>
      <c r="G319" s="139">
        <v>1014</v>
      </c>
      <c r="H319" s="138">
        <v>904</v>
      </c>
      <c r="I319" s="138">
        <v>970</v>
      </c>
      <c r="J319" s="138">
        <v>1009</v>
      </c>
      <c r="K319" s="138">
        <v>943</v>
      </c>
      <c r="L319" s="138">
        <v>1236</v>
      </c>
      <c r="M319" s="138">
        <v>1283</v>
      </c>
      <c r="N319" s="111">
        <v>1342</v>
      </c>
      <c r="O319" s="111">
        <v>1370</v>
      </c>
      <c r="P319" s="157">
        <f t="shared" si="86"/>
        <v>28</v>
      </c>
      <c r="Q319" s="157">
        <f t="shared" si="87"/>
        <v>87</v>
      </c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  <c r="AH319" s="21"/>
      <c r="AI319" s="21"/>
      <c r="AJ319" s="21"/>
      <c r="AK319" s="21"/>
      <c r="AL319" s="21"/>
      <c r="AM319" s="21"/>
    </row>
    <row r="320" spans="1:39" ht="22.5" x14ac:dyDescent="0.2">
      <c r="A320" s="41" t="s">
        <v>155</v>
      </c>
      <c r="B320" s="109">
        <v>1791</v>
      </c>
      <c r="C320" s="109">
        <v>1631</v>
      </c>
      <c r="D320" s="109">
        <v>1492</v>
      </c>
      <c r="E320" s="110">
        <v>1572</v>
      </c>
      <c r="F320" s="139">
        <v>1549</v>
      </c>
      <c r="G320" s="139">
        <v>1698</v>
      </c>
      <c r="H320" s="138">
        <v>1771</v>
      </c>
      <c r="I320" s="138">
        <v>1983</v>
      </c>
      <c r="J320" s="138">
        <v>1965</v>
      </c>
      <c r="K320" s="138">
        <v>2586</v>
      </c>
      <c r="L320" s="111">
        <v>3470</v>
      </c>
      <c r="M320" s="111">
        <v>2962</v>
      </c>
      <c r="N320" s="108">
        <v>3111</v>
      </c>
      <c r="O320" s="108">
        <v>3133</v>
      </c>
      <c r="P320" s="112">
        <f t="shared" si="86"/>
        <v>22</v>
      </c>
      <c r="Q320" s="112">
        <f t="shared" si="87"/>
        <v>171</v>
      </c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  <c r="AH320" s="21"/>
      <c r="AI320" s="21"/>
      <c r="AJ320" s="21"/>
      <c r="AK320" s="21"/>
      <c r="AL320" s="21"/>
      <c r="AM320" s="21"/>
    </row>
    <row r="321" spans="1:39" ht="22.5" x14ac:dyDescent="0.2">
      <c r="A321" s="189" t="s">
        <v>156</v>
      </c>
      <c r="B321" s="106">
        <v>9493</v>
      </c>
      <c r="C321" s="106">
        <v>5484</v>
      </c>
      <c r="D321" s="106">
        <v>1019</v>
      </c>
      <c r="E321" s="107">
        <v>792</v>
      </c>
      <c r="F321" s="107">
        <v>816</v>
      </c>
      <c r="G321" s="107">
        <v>496</v>
      </c>
      <c r="H321" s="108">
        <v>305</v>
      </c>
      <c r="I321" s="108">
        <v>421</v>
      </c>
      <c r="J321" s="108">
        <v>788</v>
      </c>
      <c r="K321" s="108">
        <v>1107</v>
      </c>
      <c r="L321" s="138">
        <v>1317</v>
      </c>
      <c r="M321" s="138">
        <v>896</v>
      </c>
      <c r="N321" s="111">
        <v>846</v>
      </c>
      <c r="O321" s="111">
        <v>812</v>
      </c>
      <c r="P321" s="157">
        <f t="shared" si="86"/>
        <v>-34</v>
      </c>
      <c r="Q321" s="157">
        <f t="shared" si="87"/>
        <v>-84</v>
      </c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  <c r="AH321" s="21"/>
      <c r="AI321" s="21"/>
      <c r="AJ321" s="21"/>
      <c r="AK321" s="21"/>
      <c r="AL321" s="21"/>
      <c r="AM321" s="21"/>
    </row>
    <row r="322" spans="1:39" ht="22.5" x14ac:dyDescent="0.2">
      <c r="A322" s="41" t="s">
        <v>157</v>
      </c>
      <c r="B322" s="109">
        <v>2386</v>
      </c>
      <c r="C322" s="109">
        <v>2257</v>
      </c>
      <c r="D322" s="109">
        <v>2171</v>
      </c>
      <c r="E322" s="110">
        <v>2186</v>
      </c>
      <c r="F322" s="110">
        <v>2042</v>
      </c>
      <c r="G322" s="110">
        <v>2187</v>
      </c>
      <c r="H322" s="111">
        <v>2291</v>
      </c>
      <c r="I322" s="111">
        <v>2361</v>
      </c>
      <c r="J322" s="111">
        <v>2587</v>
      </c>
      <c r="K322" s="111">
        <v>2866</v>
      </c>
      <c r="L322" s="111">
        <v>3282</v>
      </c>
      <c r="M322" s="111">
        <v>3710</v>
      </c>
      <c r="N322" s="108">
        <v>3890</v>
      </c>
      <c r="O322" s="108">
        <v>3952</v>
      </c>
      <c r="P322" s="112">
        <f t="shared" si="86"/>
        <v>62</v>
      </c>
      <c r="Q322" s="112">
        <f t="shared" si="87"/>
        <v>242</v>
      </c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  <c r="AH322" s="21"/>
      <c r="AI322" s="21"/>
      <c r="AJ322" s="21"/>
      <c r="AK322" s="21"/>
      <c r="AL322" s="21"/>
      <c r="AM322" s="21"/>
    </row>
    <row r="323" spans="1:39" x14ac:dyDescent="0.2">
      <c r="A323" s="189" t="s">
        <v>158</v>
      </c>
      <c r="B323" s="106">
        <v>448</v>
      </c>
      <c r="C323" s="106">
        <v>490</v>
      </c>
      <c r="D323" s="106">
        <v>401</v>
      </c>
      <c r="E323" s="107">
        <v>460</v>
      </c>
      <c r="F323" s="107">
        <v>475</v>
      </c>
      <c r="G323" s="107">
        <v>428</v>
      </c>
      <c r="H323" s="108">
        <v>361</v>
      </c>
      <c r="I323" s="108">
        <v>362</v>
      </c>
      <c r="J323" s="108">
        <v>347</v>
      </c>
      <c r="K323" s="108">
        <v>359</v>
      </c>
      <c r="L323" s="111">
        <v>356</v>
      </c>
      <c r="M323" s="111">
        <v>378</v>
      </c>
      <c r="N323" s="111">
        <v>376</v>
      </c>
      <c r="O323" s="111">
        <v>383</v>
      </c>
      <c r="P323" s="112">
        <f t="shared" si="86"/>
        <v>7</v>
      </c>
      <c r="Q323" s="112">
        <f t="shared" si="87"/>
        <v>5</v>
      </c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  <c r="AH323" s="21"/>
      <c r="AI323" s="21"/>
      <c r="AJ323" s="21"/>
      <c r="AK323" s="21"/>
      <c r="AL323" s="21"/>
      <c r="AM323" s="21"/>
    </row>
    <row r="324" spans="1:39" x14ac:dyDescent="0.2">
      <c r="A324" s="42" t="s">
        <v>56</v>
      </c>
      <c r="B324" s="227">
        <f t="shared" ref="B324:J324" si="88">SUM(B314:B323)</f>
        <v>17538</v>
      </c>
      <c r="C324" s="227">
        <f t="shared" si="88"/>
        <v>13151</v>
      </c>
      <c r="D324" s="227">
        <f t="shared" si="88"/>
        <v>8895</v>
      </c>
      <c r="E324" s="244">
        <f t="shared" si="88"/>
        <v>8624</v>
      </c>
      <c r="F324" s="227">
        <f t="shared" si="88"/>
        <v>8611</v>
      </c>
      <c r="G324" s="227">
        <f t="shared" si="88"/>
        <v>8307</v>
      </c>
      <c r="H324" s="227">
        <f t="shared" si="88"/>
        <v>8158</v>
      </c>
      <c r="I324" s="227">
        <f t="shared" si="88"/>
        <v>8710</v>
      </c>
      <c r="J324" s="227">
        <f t="shared" si="88"/>
        <v>9381</v>
      </c>
      <c r="K324" s="227">
        <f t="shared" ref="K324" si="89">SUM(K314:K323)</f>
        <v>10658</v>
      </c>
      <c r="L324" s="232">
        <f>SUM(L314:L323)</f>
        <v>12500</v>
      </c>
      <c r="M324" s="232">
        <f>SUM(M314:M323)</f>
        <v>11715</v>
      </c>
      <c r="N324" s="227">
        <f>SUM(N314:N323)</f>
        <v>12081</v>
      </c>
      <c r="O324" s="227">
        <f>SUM(O314:O323)</f>
        <v>12150</v>
      </c>
      <c r="P324" s="245">
        <f>SUM(P314:P323)</f>
        <v>69</v>
      </c>
      <c r="Q324" s="245">
        <f>SUM(Q314:Q323)</f>
        <v>435</v>
      </c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  <c r="AH324" s="21"/>
      <c r="AI324" s="21"/>
      <c r="AJ324" s="21"/>
      <c r="AK324" s="21"/>
      <c r="AL324" s="21"/>
      <c r="AM324" s="21"/>
    </row>
    <row r="325" spans="1:39" x14ac:dyDescent="0.2">
      <c r="P325" s="102"/>
      <c r="Q325" s="102"/>
    </row>
    <row r="326" spans="1:39" s="27" customFormat="1" x14ac:dyDescent="0.2">
      <c r="A326" s="146" t="s">
        <v>178</v>
      </c>
      <c r="B326" s="167">
        <f t="shared" ref="B326:G326" si="90">+B26+B34+B40+B61+B69+B80+B101+B107+B114+B120+B158+B166+B174+B203+B210+B244+B256+B287+B302+B324</f>
        <v>320072</v>
      </c>
      <c r="C326" s="167">
        <f t="shared" si="90"/>
        <v>311234</v>
      </c>
      <c r="D326" s="167">
        <f t="shared" si="90"/>
        <v>305091</v>
      </c>
      <c r="E326" s="167">
        <f t="shared" si="90"/>
        <v>323434</v>
      </c>
      <c r="F326" s="167">
        <f t="shared" si="90"/>
        <v>330689</v>
      </c>
      <c r="G326" s="167">
        <f t="shared" si="90"/>
        <v>338376</v>
      </c>
      <c r="H326" s="167">
        <f>+H26+H34+H40+H61+H69+H80+H101+H107+H114+H120+H158+H166+H174+H203+H210+H244+H256+H287+H302+H324</f>
        <v>347298</v>
      </c>
      <c r="I326" s="167">
        <f>+I26+I34+I40+I61+I69+I80+I101+I107+I114+I120+I158+I166+I174+I203+I210+I244+I256+I287+I302+I324</f>
        <v>363344</v>
      </c>
      <c r="J326" s="167">
        <f>+J26+J34+J40+J61+J69+J80+J101+J107+J114+J120+J158+J166+J174+J203+J210+J244+J256+J287+J302+J324</f>
        <v>385457</v>
      </c>
      <c r="K326" s="167">
        <f t="shared" ref="K326" si="91">+K26+K34+K40+K61+K69+K80+K101+K107+K114+K120+K158+K166+K174+K203+K210+K244+K256+K287+K302+K324</f>
        <v>407270</v>
      </c>
      <c r="L326" s="167">
        <f t="shared" ref="L326:O326" si="92">+L26+L34+L40+L61+L69+L80+L101+L107+L114+L120+L158+L166+L174+L203+L210+L244+L256+L287+L302+L324</f>
        <v>435724</v>
      </c>
      <c r="M326" s="167">
        <f t="shared" si="92"/>
        <v>452017</v>
      </c>
      <c r="N326" s="146">
        <f t="shared" si="92"/>
        <v>458843</v>
      </c>
      <c r="O326" s="146">
        <f t="shared" si="92"/>
        <v>459454</v>
      </c>
      <c r="P326" s="146">
        <f t="shared" ref="N326:Q326" si="93">+P26+P34+P40+P61+P69+P80+P101+P107+P114+P120+P158+P166+P174+P203+P210+P244+P256+P287+P302+P324</f>
        <v>611</v>
      </c>
      <c r="Q326" s="146">
        <f t="shared" si="93"/>
        <v>7437</v>
      </c>
    </row>
    <row r="327" spans="1:39" ht="15" x14ac:dyDescent="0.25">
      <c r="N327" s="140"/>
    </row>
    <row r="328" spans="1:39" x14ac:dyDescent="0.2">
      <c r="M328" s="135"/>
      <c r="P328" s="135"/>
      <c r="Q328" s="135"/>
    </row>
    <row r="330" spans="1:39" x14ac:dyDescent="0.2">
      <c r="A330" s="79" t="s">
        <v>199</v>
      </c>
    </row>
    <row r="332" spans="1:39" x14ac:dyDescent="0.2">
      <c r="A332" s="28"/>
    </row>
  </sheetData>
  <mergeCells count="111">
    <mergeCell ref="A226:D226"/>
    <mergeCell ref="A306:D306"/>
    <mergeCell ref="A307:D307"/>
    <mergeCell ref="A227:D227"/>
    <mergeCell ref="A312:A313"/>
    <mergeCell ref="A231:A232"/>
    <mergeCell ref="A247:A248"/>
    <mergeCell ref="A305:D305"/>
    <mergeCell ref="A268:D268"/>
    <mergeCell ref="A269:D269"/>
    <mergeCell ref="A290:A291"/>
    <mergeCell ref="A273:A274"/>
    <mergeCell ref="A266:D266"/>
    <mergeCell ref="A267:D267"/>
    <mergeCell ref="A225:D225"/>
    <mergeCell ref="A135:D135"/>
    <mergeCell ref="A143:A144"/>
    <mergeCell ref="A161:A162"/>
    <mergeCell ref="A136:D136"/>
    <mergeCell ref="A137:D137"/>
    <mergeCell ref="A138:D138"/>
    <mergeCell ref="A187:A188"/>
    <mergeCell ref="A182:D182"/>
    <mergeCell ref="A183:D183"/>
    <mergeCell ref="A206:A207"/>
    <mergeCell ref="A169:A170"/>
    <mergeCell ref="A180:D180"/>
    <mergeCell ref="A181:D181"/>
    <mergeCell ref="A224:D224"/>
    <mergeCell ref="A2:D2"/>
    <mergeCell ref="A3:D3"/>
    <mergeCell ref="A4:D4"/>
    <mergeCell ref="A5:D5"/>
    <mergeCell ref="A43:D43"/>
    <mergeCell ref="A72:A73"/>
    <mergeCell ref="A37:A38"/>
    <mergeCell ref="A53:A54"/>
    <mergeCell ref="A44:D44"/>
    <mergeCell ref="A45:D45"/>
    <mergeCell ref="A8:A9"/>
    <mergeCell ref="A46:D46"/>
    <mergeCell ref="A88:D88"/>
    <mergeCell ref="P117:P118"/>
    <mergeCell ref="Q117:Q118"/>
    <mergeCell ref="P53:P54"/>
    <mergeCell ref="Q53:Q54"/>
    <mergeCell ref="P64:P65"/>
    <mergeCell ref="Q64:Q65"/>
    <mergeCell ref="A117:A118"/>
    <mergeCell ref="A29:A30"/>
    <mergeCell ref="A89:D89"/>
    <mergeCell ref="A104:A105"/>
    <mergeCell ref="A64:A65"/>
    <mergeCell ref="A90:D90"/>
    <mergeCell ref="A91:D91"/>
    <mergeCell ref="A110:A111"/>
    <mergeCell ref="A95:A96"/>
    <mergeCell ref="P161:P162"/>
    <mergeCell ref="Q161:Q162"/>
    <mergeCell ref="P169:P170"/>
    <mergeCell ref="Q169:Q170"/>
    <mergeCell ref="P8:P9"/>
    <mergeCell ref="Q8:Q9"/>
    <mergeCell ref="P29:P30"/>
    <mergeCell ref="Q29:Q30"/>
    <mergeCell ref="P37:P38"/>
    <mergeCell ref="Q37:Q38"/>
    <mergeCell ref="P312:P313"/>
    <mergeCell ref="Q312:Q313"/>
    <mergeCell ref="P72:P73"/>
    <mergeCell ref="Q72:Q73"/>
    <mergeCell ref="P247:P248"/>
    <mergeCell ref="Q247:Q248"/>
    <mergeCell ref="P273:P274"/>
    <mergeCell ref="Q273:Q274"/>
    <mergeCell ref="P290:P291"/>
    <mergeCell ref="Q290:Q291"/>
    <mergeCell ref="P187:P188"/>
    <mergeCell ref="Q187:Q188"/>
    <mergeCell ref="P206:P207"/>
    <mergeCell ref="Q206:Q207"/>
    <mergeCell ref="P231:P232"/>
    <mergeCell ref="Q231:Q232"/>
    <mergeCell ref="P110:P111"/>
    <mergeCell ref="Q110:Q111"/>
    <mergeCell ref="P95:P96"/>
    <mergeCell ref="Q95:Q96"/>
    <mergeCell ref="P104:P105"/>
    <mergeCell ref="Q104:Q105"/>
    <mergeCell ref="P143:P144"/>
    <mergeCell ref="Q143:Q144"/>
    <mergeCell ref="N72:O72"/>
    <mergeCell ref="N95:O95"/>
    <mergeCell ref="N104:O104"/>
    <mergeCell ref="N110:O110"/>
    <mergeCell ref="N117:O117"/>
    <mergeCell ref="N8:O8"/>
    <mergeCell ref="N29:O29"/>
    <mergeCell ref="N37:O37"/>
    <mergeCell ref="N53:O53"/>
    <mergeCell ref="N64:O64"/>
    <mergeCell ref="N231:O231"/>
    <mergeCell ref="N247:O247"/>
    <mergeCell ref="N273:O273"/>
    <mergeCell ref="N290:O290"/>
    <mergeCell ref="N312:O312"/>
    <mergeCell ref="N143:O143"/>
    <mergeCell ref="N161:O161"/>
    <mergeCell ref="N169:O169"/>
    <mergeCell ref="N187:O187"/>
    <mergeCell ref="N206:O206"/>
  </mergeCells>
  <phoneticPr fontId="19" type="noConversion"/>
  <printOptions horizontalCentered="1"/>
  <pageMargins left="0.19685039370078741" right="0.19685039370078741" top="0.31496062992125984" bottom="0.31496062992125984" header="0" footer="0"/>
  <pageSetup orientation="landscape" r:id="rId1"/>
  <headerFooter alignWithMargins="0">
    <oddFooter>&amp;L&amp;8&amp;G&amp;C&amp;8www.iieg.gob.mx&amp;R&amp;G</oddFooter>
  </headerFooter>
  <legacyDrawingHF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38"/>
  <sheetViews>
    <sheetView workbookViewId="0">
      <selection activeCell="R17" sqref="R17"/>
    </sheetView>
  </sheetViews>
  <sheetFormatPr baseColWidth="10" defaultColWidth="7.5703125" defaultRowHeight="12.75" x14ac:dyDescent="0.2"/>
  <cols>
    <col min="1" max="1" width="46.140625" style="1" customWidth="1"/>
    <col min="2" max="4" width="6.85546875" style="1" bestFit="1" customWidth="1"/>
    <col min="5" max="13" width="6.85546875" style="18" bestFit="1" customWidth="1"/>
    <col min="14" max="16384" width="7.5703125" style="1"/>
  </cols>
  <sheetData>
    <row r="1" spans="1:42" ht="20.25" x14ac:dyDescent="0.2">
      <c r="A1" s="44" t="s">
        <v>183</v>
      </c>
      <c r="B1" s="2"/>
      <c r="C1" s="2"/>
      <c r="D1" s="2"/>
      <c r="E1"/>
      <c r="F1"/>
      <c r="G1"/>
      <c r="H1"/>
      <c r="I1"/>
      <c r="J1"/>
      <c r="K1"/>
      <c r="L1"/>
      <c r="M1"/>
      <c r="N1"/>
      <c r="O1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</row>
    <row r="2" spans="1:42" s="3" customFormat="1" ht="15.75" customHeight="1" x14ac:dyDescent="0.2">
      <c r="A2" s="43" t="s">
        <v>180</v>
      </c>
      <c r="B2" s="43"/>
      <c r="C2" s="43"/>
      <c r="D2" s="43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43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</row>
    <row r="3" spans="1:42" s="3" customFormat="1" ht="15.75" customHeight="1" x14ac:dyDescent="0.2">
      <c r="A3" s="43" t="s">
        <v>179</v>
      </c>
      <c r="B3" s="43"/>
      <c r="C3" s="43"/>
      <c r="D3" s="43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43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</row>
    <row r="4" spans="1:42" s="6" customFormat="1" x14ac:dyDescent="0.2">
      <c r="A4" s="43" t="s">
        <v>53</v>
      </c>
      <c r="B4" s="43"/>
      <c r="C4" s="43"/>
      <c r="D4" s="43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43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</row>
    <row r="5" spans="1:42" s="6" customFormat="1" x14ac:dyDescent="0.2">
      <c r="A5" s="43">
        <v>2017</v>
      </c>
      <c r="B5" s="43"/>
      <c r="C5" s="43"/>
      <c r="D5" s="43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43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</row>
    <row r="6" spans="1:42" s="10" customFormat="1" ht="15.75" x14ac:dyDescent="0.25">
      <c r="A6" s="11"/>
      <c r="B6" s="11"/>
      <c r="C6" s="11"/>
      <c r="D6" s="11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</row>
    <row r="7" spans="1:42" s="10" customFormat="1" ht="15.75" x14ac:dyDescent="0.25">
      <c r="A7" s="213" t="s">
        <v>184</v>
      </c>
      <c r="B7" s="213"/>
      <c r="C7" s="213"/>
      <c r="D7" s="213"/>
      <c r="E7" s="213"/>
      <c r="F7" s="213"/>
      <c r="G7" s="213"/>
      <c r="H7" s="213"/>
      <c r="I7" s="213"/>
      <c r="J7" s="213"/>
      <c r="K7" s="213"/>
      <c r="L7" s="213"/>
      <c r="M7" s="213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</row>
    <row r="8" spans="1:42" s="10" customFormat="1" ht="15.75" x14ac:dyDescent="0.25">
      <c r="A8" s="216" t="s">
        <v>243</v>
      </c>
      <c r="B8" s="216"/>
      <c r="C8" s="216"/>
      <c r="D8" s="216"/>
      <c r="E8" s="216"/>
      <c r="F8" s="216"/>
      <c r="G8" s="216"/>
      <c r="H8" s="216"/>
      <c r="I8" s="216"/>
      <c r="J8" s="216"/>
      <c r="K8" s="216"/>
      <c r="L8" s="216"/>
      <c r="M8" s="216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</row>
    <row r="9" spans="1:42" s="12" customFormat="1" ht="15.75" customHeight="1" x14ac:dyDescent="0.2">
      <c r="A9" s="210" t="s">
        <v>55</v>
      </c>
      <c r="B9" s="217">
        <v>2017</v>
      </c>
      <c r="C9" s="217"/>
      <c r="D9" s="217"/>
      <c r="E9" s="217"/>
      <c r="F9" s="217"/>
      <c r="G9" s="217"/>
      <c r="H9" s="217"/>
      <c r="I9" s="217"/>
      <c r="J9" s="217"/>
      <c r="K9" s="217"/>
      <c r="L9" s="217"/>
      <c r="M9" s="21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</row>
    <row r="10" spans="1:42" s="12" customFormat="1" ht="11.25" x14ac:dyDescent="0.2">
      <c r="A10" s="210"/>
      <c r="B10" s="169" t="s">
        <v>41</v>
      </c>
      <c r="C10" s="169" t="s">
        <v>42</v>
      </c>
      <c r="D10" s="169" t="s">
        <v>43</v>
      </c>
      <c r="E10" s="169" t="s">
        <v>44</v>
      </c>
      <c r="F10" s="169" t="s">
        <v>45</v>
      </c>
      <c r="G10" s="169" t="s">
        <v>46</v>
      </c>
      <c r="H10" s="169" t="s">
        <v>47</v>
      </c>
      <c r="I10" s="169" t="s">
        <v>48</v>
      </c>
      <c r="J10" s="169" t="s">
        <v>49</v>
      </c>
      <c r="K10" s="169" t="s">
        <v>50</v>
      </c>
      <c r="L10" s="169" t="s">
        <v>51</v>
      </c>
      <c r="M10" s="169" t="s">
        <v>52</v>
      </c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</row>
    <row r="11" spans="1:42" s="14" customFormat="1" ht="12.75" customHeight="1" x14ac:dyDescent="0.2">
      <c r="A11" s="49" t="s">
        <v>14</v>
      </c>
      <c r="B11" s="46">
        <f>subact2017!B40</f>
        <v>912</v>
      </c>
      <c r="C11" s="46">
        <f>subact2017!C40</f>
        <v>915</v>
      </c>
      <c r="D11" s="46">
        <f>subact2017!D40</f>
        <v>907</v>
      </c>
      <c r="E11" s="46">
        <f>subact2017!E40</f>
        <v>929</v>
      </c>
      <c r="F11" s="46">
        <f>subact2017!F40</f>
        <v>946</v>
      </c>
      <c r="G11" s="46">
        <f>subact2017!G40</f>
        <v>933</v>
      </c>
      <c r="H11" s="46">
        <f>subact2017!H40</f>
        <v>924</v>
      </c>
      <c r="I11" s="46">
        <v>909</v>
      </c>
      <c r="J11" s="46">
        <f>subact2017!J40</f>
        <v>899</v>
      </c>
      <c r="K11" s="46">
        <f>subact2017!K40</f>
        <v>895</v>
      </c>
      <c r="L11" s="46">
        <f>subact2017!L40</f>
        <v>897</v>
      </c>
      <c r="M11" s="46">
        <f>subact2017!M40</f>
        <v>870</v>
      </c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</row>
    <row r="12" spans="1:42" s="14" customFormat="1" ht="22.5" x14ac:dyDescent="0.2">
      <c r="A12" s="41" t="s">
        <v>81</v>
      </c>
      <c r="B12" s="48">
        <f>subact2017!B69</f>
        <v>13178</v>
      </c>
      <c r="C12" s="48">
        <f>subact2017!C69</f>
        <v>13040</v>
      </c>
      <c r="D12" s="48">
        <f>subact2017!D69</f>
        <v>13190</v>
      </c>
      <c r="E12" s="48">
        <f>subact2017!E69</f>
        <v>13257</v>
      </c>
      <c r="F12" s="48">
        <f>subact2017!F69</f>
        <v>13322</v>
      </c>
      <c r="G12" s="48">
        <f>subact2017!G69</f>
        <v>13342</v>
      </c>
      <c r="H12" s="48">
        <f>subact2017!H69</f>
        <v>13329</v>
      </c>
      <c r="I12" s="48">
        <v>13409</v>
      </c>
      <c r="J12" s="48">
        <f>subact2017!J69</f>
        <v>13370</v>
      </c>
      <c r="K12" s="48">
        <f>subact2017!K69</f>
        <v>13307</v>
      </c>
      <c r="L12" s="48">
        <f>subact2017!L69</f>
        <v>13247</v>
      </c>
      <c r="M12" s="48">
        <f>subact2017!M69</f>
        <v>13164</v>
      </c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</row>
    <row r="13" spans="1:42" s="14" customFormat="1" ht="22.5" x14ac:dyDescent="0.2">
      <c r="A13" s="41" t="s">
        <v>148</v>
      </c>
      <c r="B13" s="50">
        <f>subact2017!B302</f>
        <v>24520</v>
      </c>
      <c r="C13" s="50">
        <f>subact2017!C302</f>
        <v>24194</v>
      </c>
      <c r="D13" s="48">
        <f>subact2017!D302</f>
        <v>24962</v>
      </c>
      <c r="E13" s="48">
        <f>subact2017!E302</f>
        <v>25748</v>
      </c>
      <c r="F13" s="48">
        <f>subact2017!F302</f>
        <v>26357</v>
      </c>
      <c r="G13" s="48">
        <f>subact2017!G302</f>
        <v>27246</v>
      </c>
      <c r="H13" s="48">
        <f>subact2017!H302</f>
        <v>28210</v>
      </c>
      <c r="I13" s="48">
        <v>28808</v>
      </c>
      <c r="J13" s="48">
        <f>subact2017!J302</f>
        <v>29004</v>
      </c>
      <c r="K13" s="48">
        <f>subact2017!K302</f>
        <v>29116</v>
      </c>
      <c r="L13" s="48">
        <f>subact2017!L302</f>
        <v>28931</v>
      </c>
      <c r="M13" s="48">
        <f>subact2017!M302</f>
        <v>28644</v>
      </c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</row>
    <row r="14" spans="1:42" s="14" customFormat="1" ht="12.75" customHeight="1" x14ac:dyDescent="0.2">
      <c r="A14" s="41" t="s">
        <v>201</v>
      </c>
      <c r="B14" s="48">
        <f>+subact2017!B26</f>
        <v>83519</v>
      </c>
      <c r="C14" s="48">
        <f>+subact2017!C26</f>
        <v>82268</v>
      </c>
      <c r="D14" s="48">
        <f>+subact2017!D26</f>
        <v>82451</v>
      </c>
      <c r="E14" s="48">
        <f>+subact2017!E26</f>
        <v>82515</v>
      </c>
      <c r="F14" s="48">
        <f>+subact2017!F26</f>
        <v>82509</v>
      </c>
      <c r="G14" s="48">
        <f>+subact2017!G26</f>
        <v>82973</v>
      </c>
      <c r="H14" s="48">
        <f>+subact2017!H26</f>
        <v>83276</v>
      </c>
      <c r="I14" s="48">
        <v>85115</v>
      </c>
      <c r="J14" s="48">
        <f>+subact2017!J26</f>
        <v>86722</v>
      </c>
      <c r="K14" s="48">
        <f>+subact2017!K26</f>
        <v>87274</v>
      </c>
      <c r="L14" s="48">
        <f>+subact2017!L26</f>
        <v>87973</v>
      </c>
      <c r="M14" s="48">
        <f>+subact2017!M26</f>
        <v>87210</v>
      </c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</row>
    <row r="15" spans="1:42" s="14" customFormat="1" ht="11.25" x14ac:dyDescent="0.2">
      <c r="A15" s="41" t="s">
        <v>202</v>
      </c>
      <c r="B15" s="48">
        <f>+subact2017!B34</f>
        <v>17857</v>
      </c>
      <c r="C15" s="48">
        <f>+subact2017!C34</f>
        <v>17945</v>
      </c>
      <c r="D15" s="48">
        <f>+subact2017!D34</f>
        <v>18251</v>
      </c>
      <c r="E15" s="48">
        <f>+subact2017!E34</f>
        <v>18274</v>
      </c>
      <c r="F15" s="48">
        <f>+subact2017!F34</f>
        <v>18339</v>
      </c>
      <c r="G15" s="48">
        <f>+subact2017!G34</f>
        <v>18526</v>
      </c>
      <c r="H15" s="48">
        <f>+subact2017!H34</f>
        <v>18536</v>
      </c>
      <c r="I15" s="48">
        <v>18699</v>
      </c>
      <c r="J15" s="48">
        <f>+subact2017!J34</f>
        <v>18699</v>
      </c>
      <c r="K15" s="48">
        <f>+subact2017!K34</f>
        <v>18777</v>
      </c>
      <c r="L15" s="48">
        <f>+subact2017!L34</f>
        <v>18797</v>
      </c>
      <c r="M15" s="48">
        <f>+subact2017!M34</f>
        <v>18694</v>
      </c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</row>
    <row r="16" spans="1:42" s="14" customFormat="1" ht="12.75" customHeight="1" x14ac:dyDescent="0.2">
      <c r="A16" s="41" t="s">
        <v>164</v>
      </c>
      <c r="B16" s="48">
        <f>+subact2017!B80</f>
        <v>18334</v>
      </c>
      <c r="C16" s="48">
        <f>+subact2017!C80</f>
        <v>19270</v>
      </c>
      <c r="D16" s="48">
        <f>+subact2017!D80</f>
        <v>21192</v>
      </c>
      <c r="E16" s="48">
        <f>+subact2017!E80</f>
        <v>23983</v>
      </c>
      <c r="F16" s="48">
        <f>+subact2017!F80</f>
        <v>24549</v>
      </c>
      <c r="G16" s="48">
        <f>+subact2017!G80</f>
        <v>23778</v>
      </c>
      <c r="H16" s="48">
        <f>+subact2017!H80</f>
        <v>23174</v>
      </c>
      <c r="I16" s="48">
        <v>23602</v>
      </c>
      <c r="J16" s="48">
        <f>+subact2017!J80</f>
        <v>23294</v>
      </c>
      <c r="K16" s="48">
        <f>+subact2017!K80</f>
        <v>22286</v>
      </c>
      <c r="L16" s="48">
        <f>+subact2017!L80</f>
        <v>22314</v>
      </c>
      <c r="M16" s="48">
        <f>+subact2017!M80</f>
        <v>21265</v>
      </c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</row>
    <row r="17" spans="1:42" s="14" customFormat="1" ht="12.75" customHeight="1" x14ac:dyDescent="0.2">
      <c r="A17" s="41" t="s">
        <v>162</v>
      </c>
      <c r="B17" s="48">
        <f>+subact2017!B174</f>
        <v>33444</v>
      </c>
      <c r="C17" s="48">
        <f>+subact2017!C174</f>
        <v>33743</v>
      </c>
      <c r="D17" s="48">
        <f>+subact2017!D174</f>
        <v>33958</v>
      </c>
      <c r="E17" s="48">
        <f>+subact2017!E174</f>
        <v>34094</v>
      </c>
      <c r="F17" s="48">
        <f>+subact2017!F174</f>
        <v>34643</v>
      </c>
      <c r="G17" s="48">
        <f>+subact2017!G174</f>
        <v>34899</v>
      </c>
      <c r="H17" s="48">
        <f>+subact2017!H174</f>
        <v>35175</v>
      </c>
      <c r="I17" s="48">
        <v>35364</v>
      </c>
      <c r="J17" s="48">
        <f>+subact2017!J174</f>
        <v>35490</v>
      </c>
      <c r="K17" s="48">
        <f>+subact2017!K174</f>
        <v>35759</v>
      </c>
      <c r="L17" s="48">
        <f>+subact2017!L174</f>
        <v>36001</v>
      </c>
      <c r="M17" s="48">
        <f>+subact2017!M174</f>
        <v>35310</v>
      </c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</row>
    <row r="18" spans="1:42" s="14" customFormat="1" ht="21" customHeight="1" x14ac:dyDescent="0.2">
      <c r="A18" s="41" t="s">
        <v>161</v>
      </c>
      <c r="B18" s="48">
        <f>+subact2017!B203</f>
        <v>7914</v>
      </c>
      <c r="C18" s="48">
        <f>+subact2017!C203</f>
        <v>7843</v>
      </c>
      <c r="D18" s="48">
        <f>+subact2017!D203</f>
        <v>7817</v>
      </c>
      <c r="E18" s="48">
        <f>+subact2017!E203</f>
        <v>7847</v>
      </c>
      <c r="F18" s="48">
        <f>+subact2017!F203</f>
        <v>7801</v>
      </c>
      <c r="G18" s="48">
        <f>+subact2017!G203</f>
        <v>7834</v>
      </c>
      <c r="H18" s="48">
        <f>+subact2017!H203</f>
        <v>7895</v>
      </c>
      <c r="I18" s="48">
        <v>7960</v>
      </c>
      <c r="J18" s="48">
        <f>+subact2017!J203</f>
        <v>7853</v>
      </c>
      <c r="K18" s="48">
        <f>+subact2017!K203</f>
        <v>7814</v>
      </c>
      <c r="L18" s="48">
        <f>+subact2017!L203</f>
        <v>7978</v>
      </c>
      <c r="M18" s="48">
        <f>+subact2017!M203</f>
        <v>7519</v>
      </c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</row>
    <row r="19" spans="1:42" s="14" customFormat="1" ht="12.75" customHeight="1" x14ac:dyDescent="0.2">
      <c r="A19" s="41" t="s">
        <v>160</v>
      </c>
      <c r="B19" s="48">
        <f>+subact2017!B244</f>
        <v>42719</v>
      </c>
      <c r="C19" s="48">
        <f>+subact2017!C244</f>
        <v>43148</v>
      </c>
      <c r="D19" s="48">
        <f>+subact2017!D244</f>
        <v>43916</v>
      </c>
      <c r="E19" s="48">
        <f>+subact2017!E244</f>
        <v>44204</v>
      </c>
      <c r="F19" s="48">
        <f>+subact2017!F244</f>
        <v>44480</v>
      </c>
      <c r="G19" s="48">
        <f>+subact2017!G244</f>
        <v>44811</v>
      </c>
      <c r="H19" s="48">
        <f>+subact2017!H244</f>
        <v>45168</v>
      </c>
      <c r="I19" s="48">
        <v>45277</v>
      </c>
      <c r="J19" s="48">
        <f>+subact2017!J244</f>
        <v>45611</v>
      </c>
      <c r="K19" s="48">
        <f>+subact2017!K244</f>
        <v>45894</v>
      </c>
      <c r="L19" s="48">
        <f>+subact2017!L244</f>
        <v>46061</v>
      </c>
      <c r="M19" s="48">
        <f>+subact2017!M244</f>
        <v>45316</v>
      </c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</row>
    <row r="20" spans="1:42" s="14" customFormat="1" ht="22.5" x14ac:dyDescent="0.2">
      <c r="A20" s="41" t="s">
        <v>137</v>
      </c>
      <c r="B20" s="48">
        <f>+subact2017!B287</f>
        <v>49661</v>
      </c>
      <c r="C20" s="48">
        <f>+subact2017!C287</f>
        <v>50752</v>
      </c>
      <c r="D20" s="48">
        <f>+subact2017!D287</f>
        <v>51116</v>
      </c>
      <c r="E20" s="48">
        <f>+subact2017!E287</f>
        <v>51583</v>
      </c>
      <c r="F20" s="48">
        <f>+subact2017!F287</f>
        <v>52853</v>
      </c>
      <c r="G20" s="48">
        <f>+subact2017!G287</f>
        <v>54117</v>
      </c>
      <c r="H20" s="48">
        <f>+subact2017!H287</f>
        <v>55093</v>
      </c>
      <c r="I20" s="48">
        <v>55701</v>
      </c>
      <c r="J20" s="48">
        <f>+subact2017!J287</f>
        <v>56097</v>
      </c>
      <c r="K20" s="48">
        <f>+subact2017!K287</f>
        <v>56126</v>
      </c>
      <c r="L20" s="48">
        <f>+subact2017!L287</f>
        <v>56805</v>
      </c>
      <c r="M20" s="48">
        <f>+subact2017!M287</f>
        <v>55839</v>
      </c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</row>
    <row r="21" spans="1:42" s="14" customFormat="1" ht="22.5" x14ac:dyDescent="0.2">
      <c r="A21" s="41" t="s">
        <v>167</v>
      </c>
      <c r="B21" s="48">
        <f>+subact2017!B107</f>
        <v>18241</v>
      </c>
      <c r="C21" s="48">
        <f>+subact2017!C107</f>
        <v>18277</v>
      </c>
      <c r="D21" s="48">
        <f>+subact2017!D107</f>
        <v>18454</v>
      </c>
      <c r="E21" s="48">
        <f>+subact2017!E107</f>
        <v>18321</v>
      </c>
      <c r="F21" s="48">
        <f>+subact2017!F107</f>
        <v>18317</v>
      </c>
      <c r="G21" s="48">
        <f>+subact2017!G107</f>
        <v>18311</v>
      </c>
      <c r="H21" s="48">
        <f>+subact2017!H107</f>
        <v>18510</v>
      </c>
      <c r="I21" s="48">
        <v>18533</v>
      </c>
      <c r="J21" s="48">
        <f>+subact2017!J107</f>
        <v>18980</v>
      </c>
      <c r="K21" s="48">
        <f>+subact2017!K107</f>
        <v>19450</v>
      </c>
      <c r="L21" s="48">
        <f>+subact2017!L107</f>
        <v>19282</v>
      </c>
      <c r="M21" s="48">
        <f>+subact2017!M107</f>
        <v>19229</v>
      </c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</row>
    <row r="22" spans="1:42" s="14" customFormat="1" ht="22.5" x14ac:dyDescent="0.2">
      <c r="A22" s="41" t="s">
        <v>159</v>
      </c>
      <c r="B22" s="48">
        <f>+subact2017!B256</f>
        <v>14862</v>
      </c>
      <c r="C22" s="48">
        <f>+subact2017!C256</f>
        <v>15159</v>
      </c>
      <c r="D22" s="48">
        <f>+subact2017!D256</f>
        <v>15493</v>
      </c>
      <c r="E22" s="48">
        <f>+subact2017!E256</f>
        <v>15334</v>
      </c>
      <c r="F22" s="48">
        <f>+subact2017!F256</f>
        <v>14916</v>
      </c>
      <c r="G22" s="48">
        <f>+subact2017!G256</f>
        <v>15144</v>
      </c>
      <c r="H22" s="48">
        <f>+subact2017!H256</f>
        <v>15240</v>
      </c>
      <c r="I22" s="48">
        <v>14892</v>
      </c>
      <c r="J22" s="48">
        <f>+subact2017!J256</f>
        <v>14988</v>
      </c>
      <c r="K22" s="48">
        <f>+subact2017!K256</f>
        <v>14912</v>
      </c>
      <c r="L22" s="48">
        <f>+subact2017!L256</f>
        <v>14838</v>
      </c>
      <c r="M22" s="48">
        <f>+subact2017!M256</f>
        <v>14500</v>
      </c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</row>
    <row r="23" spans="1:42" s="14" customFormat="1" ht="12.75" customHeight="1" x14ac:dyDescent="0.2">
      <c r="A23" s="41" t="s">
        <v>203</v>
      </c>
      <c r="B23" s="48">
        <f>+subact2017!B114</f>
        <v>8566</v>
      </c>
      <c r="C23" s="48">
        <f>+subact2017!C114</f>
        <v>8941</v>
      </c>
      <c r="D23" s="48">
        <f>+subact2017!D114</f>
        <v>9092</v>
      </c>
      <c r="E23" s="48">
        <f>+subact2017!E114</f>
        <v>9119</v>
      </c>
      <c r="F23" s="48">
        <f>+subact2017!F114</f>
        <v>9121</v>
      </c>
      <c r="G23" s="48">
        <f>+subact2017!G114</f>
        <v>9070</v>
      </c>
      <c r="H23" s="48">
        <f>+subact2017!H114</f>
        <v>9439</v>
      </c>
      <c r="I23" s="48">
        <v>9335</v>
      </c>
      <c r="J23" s="48">
        <f>+subact2017!J114</f>
        <v>9424</v>
      </c>
      <c r="K23" s="48">
        <f>+subact2017!K114</f>
        <v>9389</v>
      </c>
      <c r="L23" s="48">
        <f>+subact2017!L114</f>
        <v>9422</v>
      </c>
      <c r="M23" s="48">
        <f>+subact2017!M114</f>
        <v>9357</v>
      </c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</row>
    <row r="24" spans="1:42" s="14" customFormat="1" ht="14.25" customHeight="1" x14ac:dyDescent="0.2">
      <c r="A24" s="41" t="s">
        <v>163</v>
      </c>
      <c r="B24" s="48">
        <f>+subact2017!B120</f>
        <v>13351</v>
      </c>
      <c r="C24" s="48">
        <f>+subact2017!C120</f>
        <v>13157</v>
      </c>
      <c r="D24" s="48">
        <f>+subact2017!D120</f>
        <v>12900</v>
      </c>
      <c r="E24" s="48">
        <f>+subact2017!E120</f>
        <v>12614</v>
      </c>
      <c r="F24" s="48">
        <f>+subact2017!F120</f>
        <v>12714</v>
      </c>
      <c r="G24" s="48">
        <f>+subact2017!G120</f>
        <v>12960</v>
      </c>
      <c r="H24" s="48">
        <f>+subact2017!H120</f>
        <v>12800</v>
      </c>
      <c r="I24" s="48">
        <v>12700</v>
      </c>
      <c r="J24" s="48">
        <f>+subact2017!J120</f>
        <v>12816</v>
      </c>
      <c r="K24" s="48">
        <f>+subact2017!K120</f>
        <v>12874</v>
      </c>
      <c r="L24" s="48">
        <f>+subact2017!L120</f>
        <v>12880</v>
      </c>
      <c r="M24" s="48">
        <f>+subact2017!M120</f>
        <v>12802</v>
      </c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</row>
    <row r="25" spans="1:42" s="14" customFormat="1" ht="12.75" customHeight="1" x14ac:dyDescent="0.2">
      <c r="A25" s="41" t="s">
        <v>204</v>
      </c>
      <c r="B25" s="48">
        <f>+subact2017!B158</f>
        <v>35482</v>
      </c>
      <c r="C25" s="48">
        <f>+subact2017!C158</f>
        <v>35832</v>
      </c>
      <c r="D25" s="48">
        <f>+subact2017!D158</f>
        <v>36131</v>
      </c>
      <c r="E25" s="48">
        <f>+subact2017!E158</f>
        <v>36028</v>
      </c>
      <c r="F25" s="48">
        <f>+subact2017!F158</f>
        <v>36289</v>
      </c>
      <c r="G25" s="48">
        <f>+subact2017!G158</f>
        <v>36567</v>
      </c>
      <c r="H25" s="48">
        <f>+subact2017!H158</f>
        <v>36920</v>
      </c>
      <c r="I25" s="48">
        <v>37044</v>
      </c>
      <c r="J25" s="48">
        <f>+subact2017!J158</f>
        <v>37405</v>
      </c>
      <c r="K25" s="48">
        <f>+subact2017!K158</f>
        <v>37710</v>
      </c>
      <c r="L25" s="48">
        <f>+subact2017!L158</f>
        <v>38118</v>
      </c>
      <c r="M25" s="48">
        <f>+subact2017!M158</f>
        <v>38093</v>
      </c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</row>
    <row r="26" spans="1:42" s="14" customFormat="1" ht="12.75" customHeight="1" x14ac:dyDescent="0.2">
      <c r="A26" s="41" t="s">
        <v>205</v>
      </c>
      <c r="B26" s="48">
        <f>+subact2017!B61</f>
        <v>5342</v>
      </c>
      <c r="C26" s="48">
        <f>+subact2017!C61</f>
        <v>5292</v>
      </c>
      <c r="D26" s="48">
        <f>+subact2017!D61</f>
        <v>5217</v>
      </c>
      <c r="E26" s="48">
        <f>+subact2017!E61</f>
        <v>5217</v>
      </c>
      <c r="F26" s="48">
        <f>+subact2017!F61</f>
        <v>5365</v>
      </c>
      <c r="G26" s="48">
        <f>+subact2017!G61</f>
        <v>5497</v>
      </c>
      <c r="H26" s="48">
        <f>+subact2017!H61</f>
        <v>5488</v>
      </c>
      <c r="I26" s="48">
        <v>5520</v>
      </c>
      <c r="J26" s="48">
        <f>+subact2017!J61</f>
        <v>5526</v>
      </c>
      <c r="K26" s="48">
        <f>+subact2017!K61</f>
        <v>5620</v>
      </c>
      <c r="L26" s="48">
        <f>+subact2017!L61</f>
        <v>5580</v>
      </c>
      <c r="M26" s="48">
        <f>+subact2017!M61</f>
        <v>5457</v>
      </c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</row>
    <row r="27" spans="1:42" s="14" customFormat="1" ht="11.25" x14ac:dyDescent="0.2">
      <c r="A27" s="41" t="s">
        <v>166</v>
      </c>
      <c r="B27" s="48">
        <f>+subact2017!B101</f>
        <v>4082</v>
      </c>
      <c r="C27" s="48">
        <f>+subact2017!C101</f>
        <v>4076</v>
      </c>
      <c r="D27" s="48">
        <f>+subact2017!D101</f>
        <v>4187</v>
      </c>
      <c r="E27" s="48">
        <f>+subact2017!E101</f>
        <v>4226</v>
      </c>
      <c r="F27" s="48">
        <f>+subact2017!F101</f>
        <v>4289</v>
      </c>
      <c r="G27" s="48">
        <f>+subact2017!G101</f>
        <v>4309</v>
      </c>
      <c r="H27" s="48">
        <f>+subact2017!H101</f>
        <v>4238</v>
      </c>
      <c r="I27" s="48">
        <v>4274</v>
      </c>
      <c r="J27" s="48">
        <f>+subact2017!J101</f>
        <v>4322</v>
      </c>
      <c r="K27" s="48">
        <f>+subact2017!K101</f>
        <v>4448</v>
      </c>
      <c r="L27" s="48">
        <f>+subact2017!L101</f>
        <v>4523</v>
      </c>
      <c r="M27" s="48">
        <f>+subact2017!M101</f>
        <v>4487</v>
      </c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</row>
    <row r="28" spans="1:42" s="14" customFormat="1" ht="11.25" x14ac:dyDescent="0.2">
      <c r="A28" s="41" t="s">
        <v>206</v>
      </c>
      <c r="B28" s="48">
        <f>+subact2017!B210</f>
        <v>3992</v>
      </c>
      <c r="C28" s="48">
        <f>+subact2017!C210</f>
        <v>4091</v>
      </c>
      <c r="D28" s="48">
        <f>+subact2017!D210</f>
        <v>4084</v>
      </c>
      <c r="E28" s="48">
        <f>+subact2017!E210</f>
        <v>4140</v>
      </c>
      <c r="F28" s="48">
        <f>+subact2017!F210</f>
        <v>4268</v>
      </c>
      <c r="G28" s="48">
        <f>+subact2017!G210</f>
        <v>4260</v>
      </c>
      <c r="H28" s="48">
        <f>+subact2017!H210</f>
        <v>4281</v>
      </c>
      <c r="I28" s="48">
        <v>4285</v>
      </c>
      <c r="J28" s="48">
        <f>+subact2017!J210</f>
        <v>4405</v>
      </c>
      <c r="K28" s="48">
        <f>+subact2017!K210</f>
        <v>4394</v>
      </c>
      <c r="L28" s="48">
        <f>+subact2017!L210</f>
        <v>4387</v>
      </c>
      <c r="M28" s="48">
        <f>+subact2017!M210</f>
        <v>4302</v>
      </c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</row>
    <row r="29" spans="1:42" s="14" customFormat="1" ht="11.25" x14ac:dyDescent="0.2">
      <c r="A29" s="41" t="s">
        <v>207</v>
      </c>
      <c r="B29" s="48">
        <f>+subact2017!B324</f>
        <v>11173</v>
      </c>
      <c r="C29" s="48">
        <f>+subact2017!C324</f>
        <v>11820</v>
      </c>
      <c r="D29" s="48">
        <f>+subact2017!D324</f>
        <v>12050</v>
      </c>
      <c r="E29" s="48">
        <f>+subact2017!E324</f>
        <v>12138</v>
      </c>
      <c r="F29" s="48">
        <f>+subact2017!F324</f>
        <v>12131</v>
      </c>
      <c r="G29" s="48">
        <f>+subact2017!G324</f>
        <v>12351</v>
      </c>
      <c r="H29" s="48">
        <f>+subact2017!H324</f>
        <v>11923</v>
      </c>
      <c r="I29" s="48">
        <v>12249</v>
      </c>
      <c r="J29" s="48">
        <f>+subact2017!J324</f>
        <v>12327</v>
      </c>
      <c r="K29" s="48">
        <f>+subact2017!K324</f>
        <v>12496</v>
      </c>
      <c r="L29" s="48">
        <f>+subact2017!L324</f>
        <v>12622</v>
      </c>
      <c r="M29" s="48">
        <f>+subact2017!M324</f>
        <v>12500</v>
      </c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</row>
    <row r="30" spans="1:42" s="14" customFormat="1" ht="12.75" customHeight="1" x14ac:dyDescent="0.2">
      <c r="A30" s="41" t="s">
        <v>208</v>
      </c>
      <c r="B30" s="48">
        <f>+subact2017!B166</f>
        <v>1160</v>
      </c>
      <c r="C30" s="48">
        <f>+subact2017!C166</f>
        <v>1180</v>
      </c>
      <c r="D30" s="48">
        <f>+subact2017!D166</f>
        <v>1192</v>
      </c>
      <c r="E30" s="48">
        <f>+subact2017!E166</f>
        <v>1196</v>
      </c>
      <c r="F30" s="48">
        <f>+subact2017!F166</f>
        <v>1182</v>
      </c>
      <c r="G30" s="48">
        <f>+subact2017!G166</f>
        <v>1188</v>
      </c>
      <c r="H30" s="48">
        <f>+subact2017!H166</f>
        <v>1194</v>
      </c>
      <c r="I30" s="48">
        <v>1178</v>
      </c>
      <c r="J30" s="48">
        <f>+subact2017!J166</f>
        <v>1172</v>
      </c>
      <c r="K30" s="48">
        <f>+subact2017!K166</f>
        <v>1157</v>
      </c>
      <c r="L30" s="48">
        <f>+subact2017!L166</f>
        <v>1164</v>
      </c>
      <c r="M30" s="48">
        <f>+subact2017!M166</f>
        <v>1166</v>
      </c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</row>
    <row r="31" spans="1:42" s="12" customFormat="1" ht="13.5" customHeight="1" x14ac:dyDescent="0.2">
      <c r="A31" s="42" t="s">
        <v>56</v>
      </c>
      <c r="B31" s="52">
        <f>SUM(B11:B30)</f>
        <v>408309</v>
      </c>
      <c r="C31" s="52">
        <f>SUM(C11:C30)</f>
        <v>410943</v>
      </c>
      <c r="D31" s="52">
        <f t="shared" ref="D31:J31" si="0">SUM(D11:D30)</f>
        <v>416560</v>
      </c>
      <c r="E31" s="52">
        <f t="shared" si="0"/>
        <v>420767</v>
      </c>
      <c r="F31" s="52">
        <f t="shared" si="0"/>
        <v>424391</v>
      </c>
      <c r="G31" s="52">
        <f t="shared" si="0"/>
        <v>428116</v>
      </c>
      <c r="H31" s="52">
        <f t="shared" si="0"/>
        <v>430813</v>
      </c>
      <c r="I31" s="52">
        <f t="shared" si="0"/>
        <v>434854</v>
      </c>
      <c r="J31" s="52">
        <f t="shared" si="0"/>
        <v>438404</v>
      </c>
      <c r="K31" s="52">
        <f>SUM(K11:K30)</f>
        <v>439698</v>
      </c>
      <c r="L31" s="52">
        <f>SUM(L11:L30)</f>
        <v>441820</v>
      </c>
      <c r="M31" s="52">
        <f>SUM(M11:M30)</f>
        <v>435724</v>
      </c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</row>
    <row r="32" spans="1:42" x14ac:dyDescent="0.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</row>
    <row r="33" spans="1:42" x14ac:dyDescent="0.2">
      <c r="B33" s="29"/>
      <c r="C33" s="29"/>
      <c r="D33" s="29"/>
      <c r="E33" s="13"/>
      <c r="F33" s="13"/>
      <c r="G33" s="13"/>
      <c r="H33" s="13"/>
      <c r="I33" s="13"/>
      <c r="J33" s="13"/>
      <c r="K33" s="13"/>
      <c r="L33" s="13"/>
      <c r="M33" s="13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</row>
    <row r="34" spans="1:42" customFormat="1" ht="11.25" customHeight="1" x14ac:dyDescent="0.2">
      <c r="A34" s="79" t="s">
        <v>199</v>
      </c>
      <c r="B34" s="13"/>
      <c r="C34" s="13"/>
      <c r="D34" s="13"/>
      <c r="E34" s="17"/>
      <c r="F34" s="17"/>
      <c r="G34" s="17"/>
      <c r="H34" s="17"/>
      <c r="I34" s="17"/>
      <c r="J34" s="17"/>
      <c r="K34" s="17"/>
      <c r="L34" s="17"/>
      <c r="M34" s="17"/>
    </row>
    <row r="35" spans="1:42" customFormat="1" x14ac:dyDescent="0.2">
      <c r="A35" s="19"/>
      <c r="B35" s="19"/>
      <c r="C35" s="19"/>
      <c r="D35" s="19"/>
      <c r="E35" s="17"/>
      <c r="F35" s="17"/>
      <c r="G35" s="17"/>
      <c r="H35" s="17"/>
      <c r="I35" s="17"/>
      <c r="J35" s="17"/>
      <c r="K35" s="17"/>
      <c r="L35" s="17"/>
      <c r="M35" s="17"/>
    </row>
    <row r="36" spans="1:42" customFormat="1" x14ac:dyDescent="0.2">
      <c r="A36" s="17"/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</row>
    <row r="37" spans="1:42" x14ac:dyDescent="0.2">
      <c r="A37" s="18"/>
      <c r="B37" s="18"/>
      <c r="C37" s="18"/>
      <c r="D37" s="18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</row>
    <row r="38" spans="1:42" x14ac:dyDescent="0.2">
      <c r="A38" s="28"/>
      <c r="B38" s="13"/>
      <c r="C38" s="13"/>
      <c r="D38" s="13"/>
    </row>
  </sheetData>
  <mergeCells count="4">
    <mergeCell ref="A7:M7"/>
    <mergeCell ref="A8:M8"/>
    <mergeCell ref="A9:A10"/>
    <mergeCell ref="B9:M9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332"/>
  <sheetViews>
    <sheetView workbookViewId="0"/>
  </sheetViews>
  <sheetFormatPr baseColWidth="10" defaultColWidth="7.5703125" defaultRowHeight="11.25" x14ac:dyDescent="0.2"/>
  <cols>
    <col min="1" max="1" width="55.28515625" style="20" customWidth="1"/>
    <col min="2" max="13" width="6.42578125" style="20" customWidth="1"/>
    <col min="14" max="16384" width="7.5703125" style="20"/>
  </cols>
  <sheetData>
    <row r="1" spans="1:46" ht="20.25" x14ac:dyDescent="0.2">
      <c r="A1" s="44" t="s">
        <v>183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3"/>
    </row>
    <row r="2" spans="1:46" ht="12" customHeight="1" x14ac:dyDescent="0.2">
      <c r="A2" s="43" t="s">
        <v>165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22"/>
      <c r="O2" s="22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</row>
    <row r="3" spans="1:46" ht="12" customHeight="1" x14ac:dyDescent="0.2">
      <c r="A3" s="43" t="s">
        <v>54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22"/>
      <c r="O3" s="22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</row>
    <row r="4" spans="1:46" ht="12" customHeight="1" x14ac:dyDescent="0.2">
      <c r="A4" s="43" t="s">
        <v>53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22"/>
      <c r="O4" s="22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</row>
    <row r="5" spans="1:46" ht="12" customHeight="1" x14ac:dyDescent="0.2">
      <c r="A5" s="43">
        <v>2000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</row>
    <row r="6" spans="1:46" x14ac:dyDescent="0.2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</row>
    <row r="7" spans="1:46" x14ac:dyDescent="0.2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</row>
    <row r="8" spans="1:46" x14ac:dyDescent="0.2">
      <c r="A8" s="218" t="s">
        <v>0</v>
      </c>
      <c r="B8" s="220">
        <v>2000</v>
      </c>
      <c r="C8" s="220"/>
      <c r="D8" s="220"/>
      <c r="E8" s="220"/>
      <c r="F8" s="220"/>
      <c r="G8" s="220"/>
      <c r="H8" s="220"/>
      <c r="I8" s="220"/>
      <c r="J8" s="220"/>
      <c r="K8" s="220"/>
      <c r="L8" s="220"/>
      <c r="M8" s="220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</row>
    <row r="9" spans="1:46" x14ac:dyDescent="0.2">
      <c r="A9" s="219"/>
      <c r="B9" s="77" t="s">
        <v>41</v>
      </c>
      <c r="C9" s="77" t="s">
        <v>42</v>
      </c>
      <c r="D9" s="77" t="s">
        <v>43</v>
      </c>
      <c r="E9" s="77" t="s">
        <v>44</v>
      </c>
      <c r="F9" s="77" t="s">
        <v>45</v>
      </c>
      <c r="G9" s="77" t="s">
        <v>46</v>
      </c>
      <c r="H9" s="77" t="s">
        <v>47</v>
      </c>
      <c r="I9" s="77" t="s">
        <v>48</v>
      </c>
      <c r="J9" s="77" t="s">
        <v>49</v>
      </c>
      <c r="K9" s="77" t="s">
        <v>50</v>
      </c>
      <c r="L9" s="77" t="s">
        <v>51</v>
      </c>
      <c r="M9" s="77" t="s">
        <v>52</v>
      </c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</row>
    <row r="10" spans="1:46" x14ac:dyDescent="0.2">
      <c r="A10" s="61" t="s">
        <v>57</v>
      </c>
      <c r="B10" s="62">
        <v>2263</v>
      </c>
      <c r="C10" s="62">
        <v>2245</v>
      </c>
      <c r="D10" s="62">
        <v>2326</v>
      </c>
      <c r="E10" s="62">
        <v>2328</v>
      </c>
      <c r="F10" s="62">
        <v>2343</v>
      </c>
      <c r="G10" s="62">
        <v>2316</v>
      </c>
      <c r="H10" s="62">
        <v>2232</v>
      </c>
      <c r="I10" s="62">
        <v>2282</v>
      </c>
      <c r="J10" s="62">
        <v>2302</v>
      </c>
      <c r="K10" s="62">
        <v>2324</v>
      </c>
      <c r="L10" s="62">
        <v>2335</v>
      </c>
      <c r="M10" s="62">
        <v>2213</v>
      </c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</row>
    <row r="11" spans="1:46" x14ac:dyDescent="0.2">
      <c r="A11" s="61" t="s">
        <v>58</v>
      </c>
      <c r="B11" s="62">
        <v>4811</v>
      </c>
      <c r="C11" s="62">
        <v>4844</v>
      </c>
      <c r="D11" s="62">
        <v>4934</v>
      </c>
      <c r="E11" s="62">
        <v>4962</v>
      </c>
      <c r="F11" s="62">
        <v>5018</v>
      </c>
      <c r="G11" s="62">
        <v>5076</v>
      </c>
      <c r="H11" s="62">
        <v>5129</v>
      </c>
      <c r="I11" s="62">
        <v>5145</v>
      </c>
      <c r="J11" s="62">
        <v>5157</v>
      </c>
      <c r="K11" s="62">
        <v>5172</v>
      </c>
      <c r="L11" s="62">
        <v>5223</v>
      </c>
      <c r="M11" s="62">
        <v>5191</v>
      </c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</row>
    <row r="12" spans="1:46" ht="22.5" x14ac:dyDescent="0.2">
      <c r="A12" s="61" t="s">
        <v>59</v>
      </c>
      <c r="B12" s="62">
        <v>10614</v>
      </c>
      <c r="C12" s="62">
        <v>10756</v>
      </c>
      <c r="D12" s="62">
        <v>10160</v>
      </c>
      <c r="E12" s="62">
        <v>9808</v>
      </c>
      <c r="F12" s="62">
        <v>9793</v>
      </c>
      <c r="G12" s="62">
        <v>9692</v>
      </c>
      <c r="H12" s="62">
        <v>9831</v>
      </c>
      <c r="I12" s="62">
        <v>10331</v>
      </c>
      <c r="J12" s="62">
        <v>10915</v>
      </c>
      <c r="K12" s="62">
        <v>11129</v>
      </c>
      <c r="L12" s="62">
        <v>11163</v>
      </c>
      <c r="M12" s="62">
        <v>10762</v>
      </c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</row>
    <row r="13" spans="1:46" x14ac:dyDescent="0.2">
      <c r="A13" s="61" t="s">
        <v>60</v>
      </c>
      <c r="B13" s="62">
        <v>13065</v>
      </c>
      <c r="C13" s="62">
        <v>13186</v>
      </c>
      <c r="D13" s="62">
        <v>13176</v>
      </c>
      <c r="E13" s="62">
        <v>13122</v>
      </c>
      <c r="F13" s="62">
        <v>13160</v>
      </c>
      <c r="G13" s="62">
        <v>13063</v>
      </c>
      <c r="H13" s="62">
        <v>13113</v>
      </c>
      <c r="I13" s="62">
        <v>13151</v>
      </c>
      <c r="J13" s="62">
        <v>13285</v>
      </c>
      <c r="K13" s="62">
        <v>13439</v>
      </c>
      <c r="L13" s="62">
        <v>13536</v>
      </c>
      <c r="M13" s="62">
        <v>13395</v>
      </c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</row>
    <row r="14" spans="1:46" ht="22.5" x14ac:dyDescent="0.2">
      <c r="A14" s="61" t="s">
        <v>61</v>
      </c>
      <c r="B14" s="62">
        <v>1342</v>
      </c>
      <c r="C14" s="62">
        <v>1455</v>
      </c>
      <c r="D14" s="62">
        <v>1389</v>
      </c>
      <c r="E14" s="62">
        <v>1424</v>
      </c>
      <c r="F14" s="62">
        <v>1387</v>
      </c>
      <c r="G14" s="62">
        <v>1318</v>
      </c>
      <c r="H14" s="62">
        <v>1354</v>
      </c>
      <c r="I14" s="62">
        <v>1334</v>
      </c>
      <c r="J14" s="62">
        <v>1371</v>
      </c>
      <c r="K14" s="62">
        <v>1373</v>
      </c>
      <c r="L14" s="62">
        <v>1352</v>
      </c>
      <c r="M14" s="62">
        <v>1293</v>
      </c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</row>
    <row r="15" spans="1:46" ht="22.5" x14ac:dyDescent="0.2">
      <c r="A15" s="61" t="s">
        <v>62</v>
      </c>
      <c r="B15" s="62">
        <v>2278</v>
      </c>
      <c r="C15" s="62">
        <v>2230</v>
      </c>
      <c r="D15" s="62">
        <v>2257</v>
      </c>
      <c r="E15" s="62">
        <v>2247</v>
      </c>
      <c r="F15" s="62">
        <v>2233</v>
      </c>
      <c r="G15" s="62">
        <v>2226</v>
      </c>
      <c r="H15" s="62">
        <v>2216</v>
      </c>
      <c r="I15" s="62">
        <v>2240</v>
      </c>
      <c r="J15" s="62">
        <v>2262</v>
      </c>
      <c r="K15" s="62">
        <v>2284</v>
      </c>
      <c r="L15" s="62">
        <v>2317</v>
      </c>
      <c r="M15" s="62">
        <v>2246</v>
      </c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</row>
    <row r="16" spans="1:46" ht="22.5" x14ac:dyDescent="0.2">
      <c r="A16" s="61" t="s">
        <v>63</v>
      </c>
      <c r="B16" s="62">
        <v>2779</v>
      </c>
      <c r="C16" s="62">
        <v>2774</v>
      </c>
      <c r="D16" s="62">
        <v>2753</v>
      </c>
      <c r="E16" s="62">
        <v>2754</v>
      </c>
      <c r="F16" s="62">
        <v>2710</v>
      </c>
      <c r="G16" s="62">
        <v>2736</v>
      </c>
      <c r="H16" s="62">
        <v>2735</v>
      </c>
      <c r="I16" s="62">
        <v>2756</v>
      </c>
      <c r="J16" s="62">
        <v>2774</v>
      </c>
      <c r="K16" s="62">
        <v>2825</v>
      </c>
      <c r="L16" s="62">
        <v>2839</v>
      </c>
      <c r="M16" s="62">
        <v>2832</v>
      </c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</row>
    <row r="17" spans="1:46" ht="22.5" x14ac:dyDescent="0.2">
      <c r="A17" s="61" t="s">
        <v>64</v>
      </c>
      <c r="B17" s="62">
        <v>6661</v>
      </c>
      <c r="C17" s="62">
        <v>6818</v>
      </c>
      <c r="D17" s="62">
        <v>6803</v>
      </c>
      <c r="E17" s="62">
        <v>6792</v>
      </c>
      <c r="F17" s="62">
        <v>6864</v>
      </c>
      <c r="G17" s="62">
        <v>6973</v>
      </c>
      <c r="H17" s="62">
        <v>7002</v>
      </c>
      <c r="I17" s="62">
        <v>7157</v>
      </c>
      <c r="J17" s="62">
        <v>7224</v>
      </c>
      <c r="K17" s="62">
        <v>7176</v>
      </c>
      <c r="L17" s="62">
        <v>7248</v>
      </c>
      <c r="M17" s="62">
        <v>7179</v>
      </c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</row>
    <row r="18" spans="1:46" ht="22.5" x14ac:dyDescent="0.2">
      <c r="A18" s="61" t="s">
        <v>65</v>
      </c>
      <c r="B18" s="62">
        <v>9</v>
      </c>
      <c r="C18" s="62">
        <v>75</v>
      </c>
      <c r="D18" s="62">
        <v>67</v>
      </c>
      <c r="E18" s="62">
        <v>69</v>
      </c>
      <c r="F18" s="62">
        <v>68</v>
      </c>
      <c r="G18" s="62">
        <v>75</v>
      </c>
      <c r="H18" s="62">
        <v>74</v>
      </c>
      <c r="I18" s="62">
        <v>74</v>
      </c>
      <c r="J18" s="62">
        <v>74</v>
      </c>
      <c r="K18" s="62">
        <v>82</v>
      </c>
      <c r="L18" s="62">
        <v>83</v>
      </c>
      <c r="M18" s="62">
        <v>78</v>
      </c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</row>
    <row r="19" spans="1:46" ht="22.5" x14ac:dyDescent="0.2">
      <c r="A19" s="61" t="s">
        <v>66</v>
      </c>
      <c r="B19" s="62">
        <v>512</v>
      </c>
      <c r="C19" s="62">
        <v>534</v>
      </c>
      <c r="D19" s="62">
        <v>542</v>
      </c>
      <c r="E19" s="62">
        <v>546</v>
      </c>
      <c r="F19" s="62">
        <v>556</v>
      </c>
      <c r="G19" s="62">
        <v>587</v>
      </c>
      <c r="H19" s="62">
        <v>610</v>
      </c>
      <c r="I19" s="62">
        <v>597</v>
      </c>
      <c r="J19" s="62">
        <v>621</v>
      </c>
      <c r="K19" s="62">
        <v>635</v>
      </c>
      <c r="L19" s="62">
        <v>634</v>
      </c>
      <c r="M19" s="62">
        <v>582</v>
      </c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</row>
    <row r="20" spans="1:46" x14ac:dyDescent="0.2">
      <c r="A20" s="61" t="s">
        <v>67</v>
      </c>
      <c r="B20" s="62">
        <v>3135</v>
      </c>
      <c r="C20" s="62">
        <v>3124</v>
      </c>
      <c r="D20" s="62">
        <v>3137</v>
      </c>
      <c r="E20" s="62">
        <v>3114</v>
      </c>
      <c r="F20" s="62">
        <v>3136</v>
      </c>
      <c r="G20" s="62">
        <v>3129</v>
      </c>
      <c r="H20" s="62">
        <v>3096</v>
      </c>
      <c r="I20" s="62">
        <v>3114</v>
      </c>
      <c r="J20" s="62">
        <v>3115</v>
      </c>
      <c r="K20" s="62">
        <v>3154</v>
      </c>
      <c r="L20" s="62">
        <v>3154</v>
      </c>
      <c r="M20" s="62">
        <v>3097</v>
      </c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</row>
    <row r="21" spans="1:46" x14ac:dyDescent="0.2">
      <c r="A21" s="61" t="s">
        <v>68</v>
      </c>
      <c r="B21" s="62">
        <v>1328</v>
      </c>
      <c r="C21" s="62">
        <v>1329</v>
      </c>
      <c r="D21" s="62">
        <v>1330</v>
      </c>
      <c r="E21" s="62">
        <v>1330</v>
      </c>
      <c r="F21" s="62">
        <v>1325</v>
      </c>
      <c r="G21" s="62">
        <v>1326</v>
      </c>
      <c r="H21" s="62">
        <v>1316</v>
      </c>
      <c r="I21" s="62">
        <v>1320</v>
      </c>
      <c r="J21" s="62">
        <v>1320</v>
      </c>
      <c r="K21" s="62">
        <v>1304</v>
      </c>
      <c r="L21" s="62">
        <v>1297</v>
      </c>
      <c r="M21" s="62">
        <v>1292</v>
      </c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</row>
    <row r="22" spans="1:46" ht="14.25" customHeight="1" x14ac:dyDescent="0.2">
      <c r="A22" s="61" t="s">
        <v>69</v>
      </c>
      <c r="B22" s="62">
        <v>426</v>
      </c>
      <c r="C22" s="62">
        <v>446</v>
      </c>
      <c r="D22" s="62">
        <v>463</v>
      </c>
      <c r="E22" s="62">
        <v>461</v>
      </c>
      <c r="F22" s="62">
        <v>465</v>
      </c>
      <c r="G22" s="62">
        <v>481</v>
      </c>
      <c r="H22" s="62">
        <v>484</v>
      </c>
      <c r="I22" s="62">
        <v>494</v>
      </c>
      <c r="J22" s="62">
        <v>514</v>
      </c>
      <c r="K22" s="62">
        <v>524</v>
      </c>
      <c r="L22" s="62">
        <v>536</v>
      </c>
      <c r="M22" s="62">
        <v>531</v>
      </c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</row>
    <row r="23" spans="1:46" ht="14.25" customHeight="1" x14ac:dyDescent="0.2">
      <c r="A23" s="61" t="s">
        <v>70</v>
      </c>
      <c r="B23" s="62">
        <v>303</v>
      </c>
      <c r="C23" s="62">
        <v>323</v>
      </c>
      <c r="D23" s="62">
        <v>330</v>
      </c>
      <c r="E23" s="62">
        <v>370</v>
      </c>
      <c r="F23" s="62">
        <v>358</v>
      </c>
      <c r="G23" s="62">
        <v>329</v>
      </c>
      <c r="H23" s="62">
        <v>363</v>
      </c>
      <c r="I23" s="62">
        <v>411</v>
      </c>
      <c r="J23" s="62">
        <v>411</v>
      </c>
      <c r="K23" s="62">
        <v>408</v>
      </c>
      <c r="L23" s="62">
        <v>438</v>
      </c>
      <c r="M23" s="62">
        <v>427</v>
      </c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</row>
    <row r="24" spans="1:46" x14ac:dyDescent="0.2">
      <c r="A24" s="61" t="s">
        <v>11</v>
      </c>
      <c r="B24" s="62">
        <v>1719</v>
      </c>
      <c r="C24" s="62">
        <v>1763</v>
      </c>
      <c r="D24" s="62">
        <v>1762</v>
      </c>
      <c r="E24" s="62">
        <v>1720</v>
      </c>
      <c r="F24" s="62">
        <v>1716</v>
      </c>
      <c r="G24" s="62">
        <v>1729</v>
      </c>
      <c r="H24" s="62">
        <v>1733</v>
      </c>
      <c r="I24" s="62">
        <v>1719</v>
      </c>
      <c r="J24" s="62">
        <v>1743</v>
      </c>
      <c r="K24" s="62">
        <v>1731</v>
      </c>
      <c r="L24" s="62">
        <v>1762</v>
      </c>
      <c r="M24" s="62">
        <v>1785</v>
      </c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</row>
    <row r="25" spans="1:46" x14ac:dyDescent="0.2">
      <c r="A25" s="61" t="s">
        <v>71</v>
      </c>
      <c r="B25" s="62">
        <v>3201</v>
      </c>
      <c r="C25" s="62">
        <v>3236</v>
      </c>
      <c r="D25" s="62">
        <v>3240</v>
      </c>
      <c r="E25" s="62">
        <v>3252</v>
      </c>
      <c r="F25" s="62">
        <v>3026</v>
      </c>
      <c r="G25" s="62">
        <v>2082</v>
      </c>
      <c r="H25" s="62">
        <v>2179</v>
      </c>
      <c r="I25" s="62">
        <v>2251</v>
      </c>
      <c r="J25" s="62">
        <v>2286</v>
      </c>
      <c r="K25" s="62">
        <v>2324</v>
      </c>
      <c r="L25" s="62">
        <v>1424</v>
      </c>
      <c r="M25" s="62">
        <v>2893</v>
      </c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</row>
    <row r="26" spans="1:46" ht="13.5" customHeight="1" x14ac:dyDescent="0.2">
      <c r="A26" s="63" t="s">
        <v>56</v>
      </c>
      <c r="B26" s="64">
        <f>#N/A</f>
        <v>54446</v>
      </c>
      <c r="C26" s="64">
        <f>#N/A</f>
        <v>55138</v>
      </c>
      <c r="D26" s="64">
        <f>#N/A</f>
        <v>54669</v>
      </c>
      <c r="E26" s="64">
        <f>#N/A</f>
        <v>54299</v>
      </c>
      <c r="F26" s="64">
        <f>#N/A</f>
        <v>54158</v>
      </c>
      <c r="G26" s="64">
        <f>#N/A</f>
        <v>53138</v>
      </c>
      <c r="H26" s="64">
        <f>#N/A</f>
        <v>53467</v>
      </c>
      <c r="I26" s="64">
        <f>#N/A</f>
        <v>54376</v>
      </c>
      <c r="J26" s="64">
        <f>#N/A</f>
        <v>55374</v>
      </c>
      <c r="K26" s="64">
        <f>#N/A</f>
        <v>55884</v>
      </c>
      <c r="L26" s="64">
        <f>#N/A</f>
        <v>55341</v>
      </c>
      <c r="M26" s="64">
        <f>#N/A</f>
        <v>55796</v>
      </c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</row>
    <row r="27" spans="1:46" x14ac:dyDescent="0.2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23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</row>
    <row r="28" spans="1:46" x14ac:dyDescent="0.2">
      <c r="A28" s="21"/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</row>
    <row r="29" spans="1:46" x14ac:dyDescent="0.2">
      <c r="A29" s="218" t="s">
        <v>1</v>
      </c>
      <c r="B29" s="220">
        <v>2000</v>
      </c>
      <c r="C29" s="220"/>
      <c r="D29" s="220"/>
      <c r="E29" s="220"/>
      <c r="F29" s="220"/>
      <c r="G29" s="220"/>
      <c r="H29" s="220"/>
      <c r="I29" s="220"/>
      <c r="J29" s="220"/>
      <c r="K29" s="220"/>
      <c r="L29" s="220"/>
      <c r="M29" s="220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</row>
    <row r="30" spans="1:46" x14ac:dyDescent="0.2">
      <c r="A30" s="219"/>
      <c r="B30" s="77" t="s">
        <v>41</v>
      </c>
      <c r="C30" s="77" t="s">
        <v>42</v>
      </c>
      <c r="D30" s="77" t="s">
        <v>43</v>
      </c>
      <c r="E30" s="77" t="s">
        <v>44</v>
      </c>
      <c r="F30" s="77" t="s">
        <v>45</v>
      </c>
      <c r="G30" s="77" t="s">
        <v>46</v>
      </c>
      <c r="H30" s="77" t="s">
        <v>47</v>
      </c>
      <c r="I30" s="77" t="s">
        <v>48</v>
      </c>
      <c r="J30" s="77" t="s">
        <v>49</v>
      </c>
      <c r="K30" s="77" t="s">
        <v>50</v>
      </c>
      <c r="L30" s="77" t="s">
        <v>51</v>
      </c>
      <c r="M30" s="77" t="s">
        <v>52</v>
      </c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</row>
    <row r="31" spans="1:46" x14ac:dyDescent="0.2">
      <c r="A31" s="61" t="s">
        <v>12</v>
      </c>
      <c r="B31" s="62">
        <v>2426</v>
      </c>
      <c r="C31" s="62">
        <v>2415</v>
      </c>
      <c r="D31" s="62">
        <v>2407</v>
      </c>
      <c r="E31" s="62">
        <v>2404</v>
      </c>
      <c r="F31" s="62">
        <v>2386</v>
      </c>
      <c r="G31" s="62">
        <v>2381</v>
      </c>
      <c r="H31" s="62">
        <v>2392</v>
      </c>
      <c r="I31" s="62">
        <v>2392</v>
      </c>
      <c r="J31" s="62">
        <v>2403</v>
      </c>
      <c r="K31" s="62">
        <v>2395</v>
      </c>
      <c r="L31" s="62">
        <v>2388</v>
      </c>
      <c r="M31" s="62">
        <v>2381</v>
      </c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</row>
    <row r="32" spans="1:46" x14ac:dyDescent="0.2">
      <c r="A32" s="61" t="s">
        <v>72</v>
      </c>
      <c r="B32" s="62">
        <v>8295</v>
      </c>
      <c r="C32" s="62">
        <v>8327</v>
      </c>
      <c r="D32" s="62">
        <v>8248</v>
      </c>
      <c r="E32" s="62">
        <v>8373</v>
      </c>
      <c r="F32" s="62">
        <v>8382</v>
      </c>
      <c r="G32" s="62">
        <v>8364</v>
      </c>
      <c r="H32" s="62">
        <v>8340</v>
      </c>
      <c r="I32" s="62">
        <v>8446</v>
      </c>
      <c r="J32" s="62">
        <v>8469</v>
      </c>
      <c r="K32" s="62">
        <v>8435</v>
      </c>
      <c r="L32" s="62">
        <v>8439</v>
      </c>
      <c r="M32" s="62">
        <v>8255</v>
      </c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</row>
    <row r="33" spans="1:46" x14ac:dyDescent="0.2">
      <c r="A33" s="61" t="s">
        <v>13</v>
      </c>
      <c r="B33" s="62">
        <v>5465</v>
      </c>
      <c r="C33" s="62">
        <v>5318</v>
      </c>
      <c r="D33" s="62">
        <v>5260</v>
      </c>
      <c r="E33" s="62">
        <v>5108</v>
      </c>
      <c r="F33" s="62">
        <v>5174</v>
      </c>
      <c r="G33" s="62">
        <v>5111</v>
      </c>
      <c r="H33" s="62">
        <v>5081</v>
      </c>
      <c r="I33" s="62">
        <v>5097</v>
      </c>
      <c r="J33" s="62">
        <v>5242</v>
      </c>
      <c r="K33" s="62">
        <v>5457</v>
      </c>
      <c r="L33" s="62">
        <v>5488</v>
      </c>
      <c r="M33" s="62">
        <v>5204</v>
      </c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</row>
    <row r="34" spans="1:46" ht="13.5" customHeight="1" x14ac:dyDescent="0.2">
      <c r="A34" s="63" t="s">
        <v>56</v>
      </c>
      <c r="B34" s="64">
        <f>#N/A</f>
        <v>16186</v>
      </c>
      <c r="C34" s="64">
        <f>#N/A</f>
        <v>16060</v>
      </c>
      <c r="D34" s="64">
        <f>#N/A</f>
        <v>15915</v>
      </c>
      <c r="E34" s="64">
        <f>#N/A</f>
        <v>15885</v>
      </c>
      <c r="F34" s="64">
        <f>#N/A</f>
        <v>15942</v>
      </c>
      <c r="G34" s="64">
        <f>#N/A</f>
        <v>15856</v>
      </c>
      <c r="H34" s="64">
        <f>#N/A</f>
        <v>15813</v>
      </c>
      <c r="I34" s="64">
        <f>#N/A</f>
        <v>15935</v>
      </c>
      <c r="J34" s="64">
        <f>#N/A</f>
        <v>16114</v>
      </c>
      <c r="K34" s="64">
        <f>#N/A</f>
        <v>16287</v>
      </c>
      <c r="L34" s="64">
        <f>#N/A</f>
        <v>16315</v>
      </c>
      <c r="M34" s="64">
        <f>#N/A</f>
        <v>15840</v>
      </c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</row>
    <row r="35" spans="1:46" x14ac:dyDescent="0.2">
      <c r="M35" s="24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</row>
    <row r="36" spans="1:46" x14ac:dyDescent="0.2">
      <c r="M36" s="24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</row>
    <row r="37" spans="1:46" x14ac:dyDescent="0.2">
      <c r="A37" s="218" t="s">
        <v>14</v>
      </c>
      <c r="B37" s="220">
        <v>2000</v>
      </c>
      <c r="C37" s="220"/>
      <c r="D37" s="220"/>
      <c r="E37" s="220"/>
      <c r="F37" s="220"/>
      <c r="G37" s="220"/>
      <c r="H37" s="220"/>
      <c r="I37" s="220"/>
      <c r="J37" s="220"/>
      <c r="K37" s="220"/>
      <c r="L37" s="220"/>
      <c r="M37" s="220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</row>
    <row r="38" spans="1:46" x14ac:dyDescent="0.2">
      <c r="A38" s="219"/>
      <c r="B38" s="77" t="s">
        <v>41</v>
      </c>
      <c r="C38" s="77" t="s">
        <v>42</v>
      </c>
      <c r="D38" s="77" t="s">
        <v>43</v>
      </c>
      <c r="E38" s="77" t="s">
        <v>44</v>
      </c>
      <c r="F38" s="77" t="s">
        <v>45</v>
      </c>
      <c r="G38" s="77" t="s">
        <v>46</v>
      </c>
      <c r="H38" s="77" t="s">
        <v>47</v>
      </c>
      <c r="I38" s="77" t="s">
        <v>48</v>
      </c>
      <c r="J38" s="77" t="s">
        <v>49</v>
      </c>
      <c r="K38" s="77" t="s">
        <v>50</v>
      </c>
      <c r="L38" s="77" t="s">
        <v>51</v>
      </c>
      <c r="M38" s="77" t="s">
        <v>52</v>
      </c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</row>
    <row r="39" spans="1:46" ht="12.75" customHeight="1" x14ac:dyDescent="0.2">
      <c r="A39" s="65" t="s">
        <v>14</v>
      </c>
      <c r="B39" s="68">
        <v>585</v>
      </c>
      <c r="C39" s="68">
        <v>588</v>
      </c>
      <c r="D39" s="68">
        <v>584</v>
      </c>
      <c r="E39" s="68">
        <v>578</v>
      </c>
      <c r="F39" s="68">
        <v>572</v>
      </c>
      <c r="G39" s="68">
        <v>577</v>
      </c>
      <c r="H39" s="68">
        <v>592</v>
      </c>
      <c r="I39" s="68">
        <v>597</v>
      </c>
      <c r="J39" s="68">
        <v>639</v>
      </c>
      <c r="K39" s="68">
        <v>638</v>
      </c>
      <c r="L39" s="68">
        <v>635</v>
      </c>
      <c r="M39" s="68">
        <v>611</v>
      </c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</row>
    <row r="40" spans="1:46" ht="13.5" customHeight="1" x14ac:dyDescent="0.2">
      <c r="A40" s="63" t="s">
        <v>56</v>
      </c>
      <c r="B40" s="64">
        <f>#N/A</f>
        <v>585</v>
      </c>
      <c r="C40" s="64">
        <f>#N/A</f>
        <v>588</v>
      </c>
      <c r="D40" s="64">
        <f>#N/A</f>
        <v>584</v>
      </c>
      <c r="E40" s="64">
        <f>#N/A</f>
        <v>578</v>
      </c>
      <c r="F40" s="64">
        <f>#N/A</f>
        <v>572</v>
      </c>
      <c r="G40" s="64">
        <f>#N/A</f>
        <v>577</v>
      </c>
      <c r="H40" s="64">
        <f>#N/A</f>
        <v>592</v>
      </c>
      <c r="I40" s="64">
        <f>#N/A</f>
        <v>597</v>
      </c>
      <c r="J40" s="64">
        <f>#N/A</f>
        <v>639</v>
      </c>
      <c r="K40" s="64">
        <f>#N/A</f>
        <v>638</v>
      </c>
      <c r="L40" s="64">
        <f>#N/A</f>
        <v>635</v>
      </c>
      <c r="M40" s="64">
        <f>#N/A</f>
        <v>611</v>
      </c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</row>
    <row r="41" spans="1:46" ht="21.75" customHeight="1" x14ac:dyDescent="0.2">
      <c r="M41" s="24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</row>
    <row r="42" spans="1:46" ht="20.25" x14ac:dyDescent="0.2">
      <c r="A42" s="44" t="s">
        <v>183</v>
      </c>
      <c r="M42" s="24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</row>
    <row r="43" spans="1:46" ht="12.75" x14ac:dyDescent="0.2">
      <c r="A43" s="43" t="s">
        <v>165</v>
      </c>
      <c r="M43" s="24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</row>
    <row r="44" spans="1:46" ht="12.75" x14ac:dyDescent="0.2">
      <c r="A44" s="43" t="s">
        <v>54</v>
      </c>
      <c r="M44" s="24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</row>
    <row r="45" spans="1:46" s="33" customFormat="1" ht="12.75" x14ac:dyDescent="0.2">
      <c r="A45" s="43" t="s">
        <v>53</v>
      </c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</row>
    <row r="46" spans="1:46" ht="15.75" customHeight="1" x14ac:dyDescent="0.2">
      <c r="A46" s="43">
        <v>2000</v>
      </c>
      <c r="B46" s="43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22"/>
      <c r="O46" s="22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</row>
    <row r="47" spans="1:46" ht="10.5" customHeight="1" x14ac:dyDescent="0.2">
      <c r="B47" s="43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22"/>
      <c r="O47" s="22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</row>
    <row r="48" spans="1:46" ht="10.5" customHeight="1" x14ac:dyDescent="0.2">
      <c r="B48" s="43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22"/>
      <c r="O48" s="22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</row>
    <row r="49" spans="1:46" ht="10.5" customHeight="1" x14ac:dyDescent="0.2"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</row>
    <row r="50" spans="1:46" ht="10.5" customHeight="1" x14ac:dyDescent="0.2">
      <c r="A50" s="21"/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</row>
    <row r="51" spans="1:46" s="26" customFormat="1" ht="10.5" customHeight="1" x14ac:dyDescent="0.2">
      <c r="A51" s="24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5"/>
      <c r="N51" s="25"/>
      <c r="O51" s="25"/>
    </row>
    <row r="52" spans="1:46" s="26" customFormat="1" ht="10.5" customHeight="1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</row>
    <row r="53" spans="1:46" x14ac:dyDescent="0.2">
      <c r="A53" s="218" t="s">
        <v>3</v>
      </c>
      <c r="B53" s="220">
        <v>2000</v>
      </c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</row>
    <row r="54" spans="1:46" x14ac:dyDescent="0.2">
      <c r="A54" s="219"/>
      <c r="B54" s="77" t="s">
        <v>41</v>
      </c>
      <c r="C54" s="77" t="s">
        <v>42</v>
      </c>
      <c r="D54" s="77" t="s">
        <v>43</v>
      </c>
      <c r="E54" s="77" t="s">
        <v>44</v>
      </c>
      <c r="F54" s="77" t="s">
        <v>45</v>
      </c>
      <c r="G54" s="77" t="s">
        <v>46</v>
      </c>
      <c r="H54" s="77" t="s">
        <v>47</v>
      </c>
      <c r="I54" s="77" t="s">
        <v>48</v>
      </c>
      <c r="J54" s="77" t="s">
        <v>49</v>
      </c>
      <c r="K54" s="77" t="s">
        <v>50</v>
      </c>
      <c r="L54" s="77" t="s">
        <v>51</v>
      </c>
      <c r="M54" s="77" t="s">
        <v>52</v>
      </c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</row>
    <row r="55" spans="1:46" x14ac:dyDescent="0.2">
      <c r="A55" s="61" t="s">
        <v>73</v>
      </c>
      <c r="B55" s="62">
        <v>2801</v>
      </c>
      <c r="C55" s="62">
        <v>2752</v>
      </c>
      <c r="D55" s="62">
        <v>2747</v>
      </c>
      <c r="E55" s="62">
        <v>2750</v>
      </c>
      <c r="F55" s="62">
        <v>2747</v>
      </c>
      <c r="G55" s="62">
        <v>2690</v>
      </c>
      <c r="H55" s="62">
        <v>2696</v>
      </c>
      <c r="I55" s="62">
        <v>2726</v>
      </c>
      <c r="J55" s="62">
        <v>2649</v>
      </c>
      <c r="K55" s="62">
        <v>2668</v>
      </c>
      <c r="L55" s="62">
        <v>2588</v>
      </c>
      <c r="M55" s="62">
        <v>2444</v>
      </c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</row>
    <row r="56" spans="1:46" x14ac:dyDescent="0.2">
      <c r="A56" s="61" t="s">
        <v>74</v>
      </c>
      <c r="B56" s="62">
        <v>52</v>
      </c>
      <c r="C56" s="62">
        <v>50</v>
      </c>
      <c r="D56" s="62">
        <v>35</v>
      </c>
      <c r="E56" s="62">
        <v>37</v>
      </c>
      <c r="F56" s="62">
        <v>37</v>
      </c>
      <c r="G56" s="62">
        <v>40</v>
      </c>
      <c r="H56" s="62">
        <v>38</v>
      </c>
      <c r="I56" s="62">
        <v>37</v>
      </c>
      <c r="J56" s="62">
        <v>37</v>
      </c>
      <c r="K56" s="62">
        <v>30</v>
      </c>
      <c r="L56" s="62">
        <v>47</v>
      </c>
      <c r="M56" s="62">
        <v>48</v>
      </c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</row>
    <row r="57" spans="1:46" ht="22.5" x14ac:dyDescent="0.2">
      <c r="A57" s="61" t="s">
        <v>75</v>
      </c>
      <c r="B57" s="62">
        <v>4784</v>
      </c>
      <c r="C57" s="62">
        <v>4744</v>
      </c>
      <c r="D57" s="62">
        <v>4756</v>
      </c>
      <c r="E57" s="62">
        <v>4704</v>
      </c>
      <c r="F57" s="62">
        <v>4747</v>
      </c>
      <c r="G57" s="62">
        <v>4863</v>
      </c>
      <c r="H57" s="62">
        <v>4969</v>
      </c>
      <c r="I57" s="62">
        <v>5005</v>
      </c>
      <c r="J57" s="62">
        <v>5051</v>
      </c>
      <c r="K57" s="62">
        <v>5014</v>
      </c>
      <c r="L57" s="62">
        <v>5045</v>
      </c>
      <c r="M57" s="62">
        <v>4909</v>
      </c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</row>
    <row r="58" spans="1:46" x14ac:dyDescent="0.2">
      <c r="A58" s="61" t="s">
        <v>15</v>
      </c>
      <c r="B58" s="62">
        <v>161</v>
      </c>
      <c r="C58" s="62">
        <v>166</v>
      </c>
      <c r="D58" s="62">
        <v>169</v>
      </c>
      <c r="E58" s="62">
        <v>163</v>
      </c>
      <c r="F58" s="62">
        <v>158</v>
      </c>
      <c r="G58" s="62">
        <v>146</v>
      </c>
      <c r="H58" s="62">
        <v>159</v>
      </c>
      <c r="I58" s="62">
        <v>165</v>
      </c>
      <c r="J58" s="62">
        <v>166</v>
      </c>
      <c r="K58" s="62">
        <v>165</v>
      </c>
      <c r="L58" s="62">
        <v>168</v>
      </c>
      <c r="M58" s="62">
        <v>164</v>
      </c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</row>
    <row r="59" spans="1:46" x14ac:dyDescent="0.2">
      <c r="A59" s="61" t="s">
        <v>76</v>
      </c>
      <c r="B59" s="62">
        <v>72</v>
      </c>
      <c r="C59" s="62">
        <v>71</v>
      </c>
      <c r="D59" s="62">
        <v>76</v>
      </c>
      <c r="E59" s="62">
        <v>75</v>
      </c>
      <c r="F59" s="62">
        <v>74</v>
      </c>
      <c r="G59" s="62">
        <v>73</v>
      </c>
      <c r="H59" s="62">
        <v>70</v>
      </c>
      <c r="I59" s="62">
        <v>69</v>
      </c>
      <c r="J59" s="62">
        <v>70</v>
      </c>
      <c r="K59" s="62">
        <v>71</v>
      </c>
      <c r="L59" s="62">
        <v>70</v>
      </c>
      <c r="M59" s="62">
        <v>70</v>
      </c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</row>
    <row r="60" spans="1:46" ht="22.5" x14ac:dyDescent="0.2">
      <c r="A60" s="61" t="s">
        <v>77</v>
      </c>
      <c r="B60" s="62">
        <v>546</v>
      </c>
      <c r="C60" s="62">
        <v>529</v>
      </c>
      <c r="D60" s="62">
        <v>521</v>
      </c>
      <c r="E60" s="62">
        <v>517</v>
      </c>
      <c r="F60" s="62">
        <v>531</v>
      </c>
      <c r="G60" s="62">
        <v>596</v>
      </c>
      <c r="H60" s="62">
        <v>664</v>
      </c>
      <c r="I60" s="62">
        <v>655</v>
      </c>
      <c r="J60" s="62">
        <v>676</v>
      </c>
      <c r="K60" s="62">
        <v>691</v>
      </c>
      <c r="L60" s="62">
        <v>669</v>
      </c>
      <c r="M60" s="62">
        <v>615</v>
      </c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</row>
    <row r="61" spans="1:46" ht="13.5" customHeight="1" x14ac:dyDescent="0.2">
      <c r="A61" s="63" t="s">
        <v>56</v>
      </c>
      <c r="B61" s="64">
        <f>#N/A</f>
        <v>8416</v>
      </c>
      <c r="C61" s="64">
        <f>#N/A</f>
        <v>8312</v>
      </c>
      <c r="D61" s="64">
        <f>#N/A</f>
        <v>8304</v>
      </c>
      <c r="E61" s="64">
        <f>#N/A</f>
        <v>8246</v>
      </c>
      <c r="F61" s="64">
        <f>#N/A</f>
        <v>8294</v>
      </c>
      <c r="G61" s="64">
        <f>#N/A</f>
        <v>8408</v>
      </c>
      <c r="H61" s="64">
        <f>#N/A</f>
        <v>8596</v>
      </c>
      <c r="I61" s="64">
        <f>#N/A</f>
        <v>8657</v>
      </c>
      <c r="J61" s="64">
        <f>#N/A</f>
        <v>8649</v>
      </c>
      <c r="K61" s="64">
        <f>#N/A</f>
        <v>8639</v>
      </c>
      <c r="L61" s="64">
        <f>#N/A</f>
        <v>8587</v>
      </c>
      <c r="M61" s="64">
        <f>#N/A</f>
        <v>8250</v>
      </c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</row>
    <row r="62" spans="1:46" x14ac:dyDescent="0.2">
      <c r="A62" s="21"/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</row>
    <row r="63" spans="1:46" x14ac:dyDescent="0.2"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</row>
    <row r="64" spans="1:46" ht="11.25" customHeight="1" x14ac:dyDescent="0.2">
      <c r="A64" s="218" t="s">
        <v>81</v>
      </c>
      <c r="B64" s="220">
        <v>2000</v>
      </c>
      <c r="C64" s="220"/>
      <c r="D64" s="220"/>
      <c r="E64" s="220"/>
      <c r="F64" s="220"/>
      <c r="G64" s="220"/>
      <c r="H64" s="220"/>
      <c r="I64" s="220"/>
      <c r="J64" s="220"/>
      <c r="K64" s="220"/>
      <c r="L64" s="220"/>
      <c r="M64" s="220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</row>
    <row r="65" spans="1:46" x14ac:dyDescent="0.2">
      <c r="A65" s="219"/>
      <c r="B65" s="77" t="s">
        <v>41</v>
      </c>
      <c r="C65" s="77" t="s">
        <v>42</v>
      </c>
      <c r="D65" s="77" t="s">
        <v>43</v>
      </c>
      <c r="E65" s="77" t="s">
        <v>44</v>
      </c>
      <c r="F65" s="77" t="s">
        <v>45</v>
      </c>
      <c r="G65" s="77" t="s">
        <v>46</v>
      </c>
      <c r="H65" s="77" t="s">
        <v>47</v>
      </c>
      <c r="I65" s="77" t="s">
        <v>48</v>
      </c>
      <c r="J65" s="77" t="s">
        <v>49</v>
      </c>
      <c r="K65" s="77" t="s">
        <v>50</v>
      </c>
      <c r="L65" s="77" t="s">
        <v>51</v>
      </c>
      <c r="M65" s="77" t="s">
        <v>52</v>
      </c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</row>
    <row r="66" spans="1:46" x14ac:dyDescent="0.2">
      <c r="A66" s="69" t="s">
        <v>78</v>
      </c>
      <c r="B66" s="68">
        <v>419</v>
      </c>
      <c r="C66" s="68">
        <v>432</v>
      </c>
      <c r="D66" s="68">
        <v>433</v>
      </c>
      <c r="E66" s="68">
        <v>433</v>
      </c>
      <c r="F66" s="68">
        <v>436</v>
      </c>
      <c r="G66" s="68">
        <v>499</v>
      </c>
      <c r="H66" s="68">
        <v>510</v>
      </c>
      <c r="I66" s="68">
        <v>492</v>
      </c>
      <c r="J66" s="68">
        <v>538</v>
      </c>
      <c r="K66" s="68">
        <v>583</v>
      </c>
      <c r="L66" s="68">
        <v>537</v>
      </c>
      <c r="M66" s="68">
        <v>536</v>
      </c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</row>
    <row r="67" spans="1:46" x14ac:dyDescent="0.2">
      <c r="A67" s="69" t="s">
        <v>79</v>
      </c>
      <c r="B67" s="68">
        <v>18955</v>
      </c>
      <c r="C67" s="68">
        <v>19195</v>
      </c>
      <c r="D67" s="68">
        <v>19329</v>
      </c>
      <c r="E67" s="68">
        <v>19533</v>
      </c>
      <c r="F67" s="68">
        <v>19528</v>
      </c>
      <c r="G67" s="68">
        <v>19809</v>
      </c>
      <c r="H67" s="68">
        <v>20288</v>
      </c>
      <c r="I67" s="68">
        <v>20805</v>
      </c>
      <c r="J67" s="68">
        <v>20965</v>
      </c>
      <c r="K67" s="68">
        <v>21218</v>
      </c>
      <c r="L67" s="68">
        <v>21532</v>
      </c>
      <c r="M67" s="68">
        <v>20847</v>
      </c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</row>
    <row r="68" spans="1:46" x14ac:dyDescent="0.2">
      <c r="A68" s="69" t="s">
        <v>80</v>
      </c>
      <c r="B68" s="68">
        <v>3758</v>
      </c>
      <c r="C68" s="68">
        <v>3765</v>
      </c>
      <c r="D68" s="68">
        <v>3841</v>
      </c>
      <c r="E68" s="68">
        <v>3826</v>
      </c>
      <c r="F68" s="68">
        <v>3928</v>
      </c>
      <c r="G68" s="68">
        <v>4021</v>
      </c>
      <c r="H68" s="68">
        <v>4140</v>
      </c>
      <c r="I68" s="68">
        <v>4095</v>
      </c>
      <c r="J68" s="68">
        <v>4048</v>
      </c>
      <c r="K68" s="68">
        <v>4102</v>
      </c>
      <c r="L68" s="68">
        <v>4122</v>
      </c>
      <c r="M68" s="68">
        <v>4115</v>
      </c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</row>
    <row r="69" spans="1:46" ht="13.5" customHeight="1" x14ac:dyDescent="0.2">
      <c r="A69" s="63" t="s">
        <v>56</v>
      </c>
      <c r="B69" s="64">
        <f>#N/A</f>
        <v>23132</v>
      </c>
      <c r="C69" s="64">
        <f>#N/A</f>
        <v>23392</v>
      </c>
      <c r="D69" s="64">
        <f>#N/A</f>
        <v>23603</v>
      </c>
      <c r="E69" s="64">
        <f>#N/A</f>
        <v>23792</v>
      </c>
      <c r="F69" s="64">
        <f>#N/A</f>
        <v>23892</v>
      </c>
      <c r="G69" s="64">
        <f>#N/A</f>
        <v>24329</v>
      </c>
      <c r="H69" s="64">
        <f>#N/A</f>
        <v>24938</v>
      </c>
      <c r="I69" s="64">
        <f>#N/A</f>
        <v>25392</v>
      </c>
      <c r="J69" s="64">
        <f>#N/A</f>
        <v>25551</v>
      </c>
      <c r="K69" s="64">
        <f>#N/A</f>
        <v>25903</v>
      </c>
      <c r="L69" s="64">
        <f>#N/A</f>
        <v>26191</v>
      </c>
      <c r="M69" s="64">
        <f>#N/A</f>
        <v>25498</v>
      </c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</row>
    <row r="70" spans="1:46" ht="12.75" customHeight="1" x14ac:dyDescent="0.2"/>
    <row r="71" spans="1:46" ht="12.75" customHeight="1" x14ac:dyDescent="0.2"/>
    <row r="72" spans="1:46" x14ac:dyDescent="0.2">
      <c r="A72" s="218" t="s">
        <v>164</v>
      </c>
      <c r="B72" s="220">
        <v>2000</v>
      </c>
      <c r="C72" s="220"/>
      <c r="D72" s="220"/>
      <c r="E72" s="220"/>
      <c r="F72" s="220"/>
      <c r="G72" s="220"/>
      <c r="H72" s="220"/>
      <c r="I72" s="220"/>
      <c r="J72" s="220"/>
      <c r="K72" s="220"/>
      <c r="L72" s="220"/>
      <c r="M72" s="220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</row>
    <row r="73" spans="1:46" x14ac:dyDescent="0.2">
      <c r="A73" s="219"/>
      <c r="B73" s="77" t="s">
        <v>41</v>
      </c>
      <c r="C73" s="77" t="s">
        <v>42</v>
      </c>
      <c r="D73" s="77" t="s">
        <v>43</v>
      </c>
      <c r="E73" s="77" t="s">
        <v>44</v>
      </c>
      <c r="F73" s="77" t="s">
        <v>45</v>
      </c>
      <c r="G73" s="77" t="s">
        <v>46</v>
      </c>
      <c r="H73" s="77" t="s">
        <v>47</v>
      </c>
      <c r="I73" s="77" t="s">
        <v>48</v>
      </c>
      <c r="J73" s="77" t="s">
        <v>49</v>
      </c>
      <c r="K73" s="77" t="s">
        <v>50</v>
      </c>
      <c r="L73" s="77" t="s">
        <v>51</v>
      </c>
      <c r="M73" s="77" t="s">
        <v>52</v>
      </c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</row>
    <row r="74" spans="1:46" x14ac:dyDescent="0.2">
      <c r="A74" s="61" t="s">
        <v>82</v>
      </c>
      <c r="B74" s="62">
        <v>1455</v>
      </c>
      <c r="C74" s="62">
        <v>1448</v>
      </c>
      <c r="D74" s="62">
        <v>1479</v>
      </c>
      <c r="E74" s="62">
        <v>1460</v>
      </c>
      <c r="F74" s="62">
        <v>1427</v>
      </c>
      <c r="G74" s="62">
        <v>1420</v>
      </c>
      <c r="H74" s="62">
        <v>1427</v>
      </c>
      <c r="I74" s="62">
        <v>1420</v>
      </c>
      <c r="J74" s="62">
        <v>1397</v>
      </c>
      <c r="K74" s="62">
        <v>1341</v>
      </c>
      <c r="L74" s="62">
        <v>1342</v>
      </c>
      <c r="M74" s="62">
        <v>1305</v>
      </c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</row>
    <row r="75" spans="1:46" ht="22.5" x14ac:dyDescent="0.2">
      <c r="A75" s="61" t="s">
        <v>83</v>
      </c>
      <c r="B75" s="62">
        <v>166</v>
      </c>
      <c r="C75" s="62">
        <v>157</v>
      </c>
      <c r="D75" s="62">
        <v>153</v>
      </c>
      <c r="E75" s="62">
        <v>156</v>
      </c>
      <c r="F75" s="62">
        <v>155</v>
      </c>
      <c r="G75" s="62">
        <v>152</v>
      </c>
      <c r="H75" s="62">
        <v>159</v>
      </c>
      <c r="I75" s="62">
        <v>155</v>
      </c>
      <c r="J75" s="62">
        <v>152</v>
      </c>
      <c r="K75" s="62">
        <v>165</v>
      </c>
      <c r="L75" s="62">
        <v>207</v>
      </c>
      <c r="M75" s="62">
        <v>209</v>
      </c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</row>
    <row r="76" spans="1:46" x14ac:dyDescent="0.2">
      <c r="A76" s="61" t="s">
        <v>84</v>
      </c>
      <c r="B76" s="62">
        <v>2715</v>
      </c>
      <c r="C76" s="62">
        <v>2811</v>
      </c>
      <c r="D76" s="62">
        <v>2868</v>
      </c>
      <c r="E76" s="62">
        <v>2820</v>
      </c>
      <c r="F76" s="62">
        <v>2790</v>
      </c>
      <c r="G76" s="62">
        <v>2709</v>
      </c>
      <c r="H76" s="62">
        <v>2720</v>
      </c>
      <c r="I76" s="62">
        <v>2687</v>
      </c>
      <c r="J76" s="62">
        <v>2708</v>
      </c>
      <c r="K76" s="62">
        <v>2708</v>
      </c>
      <c r="L76" s="62">
        <v>2649</v>
      </c>
      <c r="M76" s="62">
        <v>2610</v>
      </c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</row>
    <row r="77" spans="1:46" x14ac:dyDescent="0.2">
      <c r="A77" s="61" t="s">
        <v>85</v>
      </c>
      <c r="B77" s="62">
        <v>18139</v>
      </c>
      <c r="C77" s="62">
        <v>18477</v>
      </c>
      <c r="D77" s="62">
        <v>18821</v>
      </c>
      <c r="E77" s="62">
        <v>18760</v>
      </c>
      <c r="F77" s="62">
        <v>18681</v>
      </c>
      <c r="G77" s="62">
        <v>18616</v>
      </c>
      <c r="H77" s="62">
        <v>18627</v>
      </c>
      <c r="I77" s="62">
        <v>18689</v>
      </c>
      <c r="J77" s="62">
        <v>18846</v>
      </c>
      <c r="K77" s="62">
        <v>18835</v>
      </c>
      <c r="L77" s="62">
        <v>18950</v>
      </c>
      <c r="M77" s="62">
        <v>18487</v>
      </c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</row>
    <row r="78" spans="1:46" x14ac:dyDescent="0.2">
      <c r="A78" s="61" t="s">
        <v>86</v>
      </c>
      <c r="B78" s="62">
        <v>72</v>
      </c>
      <c r="C78" s="62">
        <v>73</v>
      </c>
      <c r="D78" s="62">
        <v>74</v>
      </c>
      <c r="E78" s="62">
        <v>73</v>
      </c>
      <c r="F78" s="62">
        <v>76</v>
      </c>
      <c r="G78" s="62">
        <v>73</v>
      </c>
      <c r="H78" s="62">
        <v>73</v>
      </c>
      <c r="I78" s="62">
        <v>82</v>
      </c>
      <c r="J78" s="62">
        <v>80</v>
      </c>
      <c r="K78" s="62">
        <v>72</v>
      </c>
      <c r="L78" s="62">
        <v>71</v>
      </c>
      <c r="M78" s="62">
        <v>70</v>
      </c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</row>
    <row r="79" spans="1:46" x14ac:dyDescent="0.2">
      <c r="A79" s="61" t="s">
        <v>87</v>
      </c>
      <c r="B79" s="62">
        <v>148</v>
      </c>
      <c r="C79" s="62">
        <v>143</v>
      </c>
      <c r="D79" s="62">
        <v>140</v>
      </c>
      <c r="E79" s="62">
        <v>144</v>
      </c>
      <c r="F79" s="62">
        <v>155</v>
      </c>
      <c r="G79" s="62">
        <v>163</v>
      </c>
      <c r="H79" s="62">
        <v>191</v>
      </c>
      <c r="I79" s="62">
        <v>194</v>
      </c>
      <c r="J79" s="62">
        <v>189</v>
      </c>
      <c r="K79" s="62">
        <v>191</v>
      </c>
      <c r="L79" s="62">
        <v>191</v>
      </c>
      <c r="M79" s="62">
        <v>184</v>
      </c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</row>
    <row r="80" spans="1:46" ht="13.5" customHeight="1" x14ac:dyDescent="0.2">
      <c r="A80" s="63" t="s">
        <v>56</v>
      </c>
      <c r="B80" s="64">
        <f>#N/A</f>
        <v>22695</v>
      </c>
      <c r="C80" s="64">
        <f>#N/A</f>
        <v>23109</v>
      </c>
      <c r="D80" s="64">
        <f>#N/A</f>
        <v>23535</v>
      </c>
      <c r="E80" s="64">
        <f>#N/A</f>
        <v>23413</v>
      </c>
      <c r="F80" s="64">
        <f>#N/A</f>
        <v>23284</v>
      </c>
      <c r="G80" s="64">
        <f>#N/A</f>
        <v>23133</v>
      </c>
      <c r="H80" s="64">
        <f>#N/A</f>
        <v>23197</v>
      </c>
      <c r="I80" s="64">
        <f>#N/A</f>
        <v>23227</v>
      </c>
      <c r="J80" s="64">
        <f>#N/A</f>
        <v>23372</v>
      </c>
      <c r="K80" s="64">
        <f>#N/A</f>
        <v>23312</v>
      </c>
      <c r="L80" s="64">
        <f>#N/A</f>
        <v>23410</v>
      </c>
      <c r="M80" s="64">
        <f>#N/A</f>
        <v>22865</v>
      </c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</row>
    <row r="81" spans="1:46" ht="12.75" customHeight="1" x14ac:dyDescent="0.2"/>
    <row r="82" spans="1:46" ht="12.75" customHeight="1" x14ac:dyDescent="0.2"/>
    <row r="83" spans="1:46" ht="12.75" customHeight="1" x14ac:dyDescent="0.2"/>
    <row r="84" spans="1:46" ht="12.75" customHeight="1" x14ac:dyDescent="0.2"/>
    <row r="85" spans="1:46" ht="12.75" customHeight="1" x14ac:dyDescent="0.2"/>
    <row r="86" spans="1:46" ht="12.75" customHeight="1" x14ac:dyDescent="0.2"/>
    <row r="87" spans="1:46" s="33" customFormat="1" ht="20.25" x14ac:dyDescent="0.2">
      <c r="A87" s="44" t="s">
        <v>183</v>
      </c>
      <c r="B87" s="35"/>
      <c r="C87" s="35"/>
      <c r="D87" s="35"/>
      <c r="E87" s="35"/>
      <c r="F87" s="35"/>
      <c r="G87" s="35"/>
      <c r="H87" s="35"/>
      <c r="I87" s="35"/>
      <c r="J87" s="35"/>
      <c r="K87" s="35"/>
      <c r="L87" s="35"/>
    </row>
    <row r="88" spans="1:46" ht="15.75" customHeight="1" x14ac:dyDescent="0.2">
      <c r="A88" s="43" t="s">
        <v>165</v>
      </c>
      <c r="B88" s="43"/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3"/>
      <c r="N88" s="22"/>
      <c r="O88" s="22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</row>
    <row r="89" spans="1:46" ht="15.75" customHeight="1" x14ac:dyDescent="0.2">
      <c r="A89" s="43" t="s">
        <v>54</v>
      </c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22"/>
      <c r="O89" s="22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</row>
    <row r="90" spans="1:46" ht="12.75" x14ac:dyDescent="0.2">
      <c r="A90" s="43" t="s">
        <v>53</v>
      </c>
      <c r="B90" s="43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22"/>
      <c r="O90" s="22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</row>
    <row r="91" spans="1:46" ht="12.75" x14ac:dyDescent="0.2">
      <c r="A91" s="43">
        <v>2000</v>
      </c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</row>
    <row r="92" spans="1:46" ht="13.5" customHeight="1" x14ac:dyDescent="0.2">
      <c r="A92" s="21"/>
      <c r="B92" s="21"/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</row>
    <row r="93" spans="1:46" ht="13.5" customHeight="1" x14ac:dyDescent="0.2"/>
    <row r="94" spans="1:46" ht="13.5" customHeight="1" x14ac:dyDescent="0.2"/>
    <row r="95" spans="1:46" ht="11.25" customHeight="1" x14ac:dyDescent="0.2">
      <c r="A95" s="218" t="s">
        <v>4</v>
      </c>
      <c r="B95" s="220">
        <v>2000</v>
      </c>
      <c r="C95" s="220"/>
      <c r="D95" s="220"/>
      <c r="E95" s="220"/>
      <c r="F95" s="220"/>
      <c r="G95" s="220"/>
      <c r="H95" s="220"/>
      <c r="I95" s="220"/>
      <c r="J95" s="220"/>
      <c r="K95" s="220"/>
      <c r="L95" s="220"/>
      <c r="M95" s="220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  <c r="AS95" s="21"/>
      <c r="AT95" s="21"/>
    </row>
    <row r="96" spans="1:46" x14ac:dyDescent="0.2">
      <c r="A96" s="219"/>
      <c r="B96" s="77" t="s">
        <v>41</v>
      </c>
      <c r="C96" s="77" t="s">
        <v>42</v>
      </c>
      <c r="D96" s="77" t="s">
        <v>43</v>
      </c>
      <c r="E96" s="77" t="s">
        <v>44</v>
      </c>
      <c r="F96" s="77" t="s">
        <v>45</v>
      </c>
      <c r="G96" s="77" t="s">
        <v>46</v>
      </c>
      <c r="H96" s="77" t="s">
        <v>47</v>
      </c>
      <c r="I96" s="77" t="s">
        <v>48</v>
      </c>
      <c r="J96" s="77" t="s">
        <v>49</v>
      </c>
      <c r="K96" s="77" t="s">
        <v>50</v>
      </c>
      <c r="L96" s="77" t="s">
        <v>51</v>
      </c>
      <c r="M96" s="77" t="s">
        <v>52</v>
      </c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  <c r="AS96" s="21"/>
      <c r="AT96" s="21"/>
    </row>
    <row r="97" spans="1:46" x14ac:dyDescent="0.2">
      <c r="A97" s="69" t="s">
        <v>88</v>
      </c>
      <c r="B97" s="68">
        <v>261</v>
      </c>
      <c r="C97" s="68">
        <v>254</v>
      </c>
      <c r="D97" s="68">
        <v>259</v>
      </c>
      <c r="E97" s="68">
        <v>257</v>
      </c>
      <c r="F97" s="68">
        <v>254</v>
      </c>
      <c r="G97" s="68">
        <v>254</v>
      </c>
      <c r="H97" s="68">
        <v>254</v>
      </c>
      <c r="I97" s="68">
        <v>231</v>
      </c>
      <c r="J97" s="68">
        <v>264</v>
      </c>
      <c r="K97" s="68">
        <v>269</v>
      </c>
      <c r="L97" s="68">
        <v>281</v>
      </c>
      <c r="M97" s="68">
        <v>278</v>
      </c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  <c r="AQ97" s="21"/>
      <c r="AR97" s="21"/>
      <c r="AS97" s="21"/>
      <c r="AT97" s="21"/>
    </row>
    <row r="98" spans="1:46" x14ac:dyDescent="0.2">
      <c r="A98" s="69" t="s">
        <v>89</v>
      </c>
      <c r="B98" s="68">
        <v>1576</v>
      </c>
      <c r="C98" s="68">
        <v>1553</v>
      </c>
      <c r="D98" s="68">
        <v>1597</v>
      </c>
      <c r="E98" s="68">
        <v>1576</v>
      </c>
      <c r="F98" s="68">
        <v>1582</v>
      </c>
      <c r="G98" s="68">
        <v>1629</v>
      </c>
      <c r="H98" s="68">
        <v>1658</v>
      </c>
      <c r="I98" s="68">
        <v>1675</v>
      </c>
      <c r="J98" s="68">
        <v>1692</v>
      </c>
      <c r="K98" s="68">
        <v>1780</v>
      </c>
      <c r="L98" s="68">
        <v>1808</v>
      </c>
      <c r="M98" s="68">
        <v>1796</v>
      </c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  <c r="AT98" s="21"/>
    </row>
    <row r="99" spans="1:46" x14ac:dyDescent="0.2">
      <c r="A99" s="69" t="s">
        <v>90</v>
      </c>
      <c r="B99" s="68">
        <v>1515</v>
      </c>
      <c r="C99" s="68">
        <v>1546</v>
      </c>
      <c r="D99" s="68">
        <v>1612</v>
      </c>
      <c r="E99" s="68">
        <v>1599</v>
      </c>
      <c r="F99" s="68">
        <v>1553</v>
      </c>
      <c r="G99" s="68">
        <v>1419</v>
      </c>
      <c r="H99" s="68">
        <v>1345</v>
      </c>
      <c r="I99" s="68">
        <v>1319</v>
      </c>
      <c r="J99" s="68">
        <v>1216</v>
      </c>
      <c r="K99" s="68">
        <v>1211</v>
      </c>
      <c r="L99" s="68">
        <v>1467</v>
      </c>
      <c r="M99" s="68">
        <v>1512</v>
      </c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</row>
    <row r="100" spans="1:46" x14ac:dyDescent="0.2">
      <c r="A100" s="69" t="s">
        <v>91</v>
      </c>
      <c r="B100" s="68">
        <v>59</v>
      </c>
      <c r="C100" s="68">
        <v>53</v>
      </c>
      <c r="D100" s="68">
        <v>56</v>
      </c>
      <c r="E100" s="68">
        <v>51</v>
      </c>
      <c r="F100" s="68">
        <v>46</v>
      </c>
      <c r="G100" s="68">
        <v>49</v>
      </c>
      <c r="H100" s="68">
        <v>51</v>
      </c>
      <c r="I100" s="68">
        <v>52</v>
      </c>
      <c r="J100" s="68">
        <v>49</v>
      </c>
      <c r="K100" s="68">
        <v>47</v>
      </c>
      <c r="L100" s="68">
        <v>50</v>
      </c>
      <c r="M100" s="68">
        <v>49</v>
      </c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</row>
    <row r="101" spans="1:46" ht="13.5" customHeight="1" x14ac:dyDescent="0.2">
      <c r="A101" s="63" t="s">
        <v>56</v>
      </c>
      <c r="B101" s="64">
        <f>#N/A</f>
        <v>3411</v>
      </c>
      <c r="C101" s="64">
        <f>#N/A</f>
        <v>3406</v>
      </c>
      <c r="D101" s="64">
        <f>#N/A</f>
        <v>3524</v>
      </c>
      <c r="E101" s="64">
        <f>#N/A</f>
        <v>3483</v>
      </c>
      <c r="F101" s="64">
        <f>#N/A</f>
        <v>3435</v>
      </c>
      <c r="G101" s="64">
        <f>#N/A</f>
        <v>3351</v>
      </c>
      <c r="H101" s="64">
        <f>#N/A</f>
        <v>3308</v>
      </c>
      <c r="I101" s="64">
        <f>#N/A</f>
        <v>3277</v>
      </c>
      <c r="J101" s="64">
        <f>#N/A</f>
        <v>3221</v>
      </c>
      <c r="K101" s="64">
        <f>#N/A</f>
        <v>3307</v>
      </c>
      <c r="L101" s="64">
        <f>#N/A</f>
        <v>3606</v>
      </c>
      <c r="M101" s="64">
        <f>#N/A</f>
        <v>3635</v>
      </c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</row>
    <row r="104" spans="1:46" ht="11.25" customHeight="1" x14ac:dyDescent="0.2">
      <c r="A104" s="218" t="s">
        <v>5</v>
      </c>
      <c r="B104" s="220">
        <v>2000</v>
      </c>
      <c r="C104" s="220"/>
      <c r="D104" s="220"/>
      <c r="E104" s="220"/>
      <c r="F104" s="220"/>
      <c r="G104" s="220"/>
      <c r="H104" s="220"/>
      <c r="I104" s="220"/>
      <c r="J104" s="220"/>
      <c r="K104" s="220"/>
      <c r="L104" s="220"/>
      <c r="M104" s="220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</row>
    <row r="105" spans="1:46" x14ac:dyDescent="0.2">
      <c r="A105" s="219"/>
      <c r="B105" s="77" t="s">
        <v>41</v>
      </c>
      <c r="C105" s="77" t="s">
        <v>42</v>
      </c>
      <c r="D105" s="77" t="s">
        <v>43</v>
      </c>
      <c r="E105" s="77" t="s">
        <v>44</v>
      </c>
      <c r="F105" s="77" t="s">
        <v>45</v>
      </c>
      <c r="G105" s="77" t="s">
        <v>46</v>
      </c>
      <c r="H105" s="77" t="s">
        <v>47</v>
      </c>
      <c r="I105" s="77" t="s">
        <v>48</v>
      </c>
      <c r="J105" s="77" t="s">
        <v>49</v>
      </c>
      <c r="K105" s="77" t="s">
        <v>50</v>
      </c>
      <c r="L105" s="77" t="s">
        <v>51</v>
      </c>
      <c r="M105" s="77" t="s">
        <v>52</v>
      </c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</row>
    <row r="106" spans="1:46" x14ac:dyDescent="0.2">
      <c r="A106" s="69" t="s">
        <v>38</v>
      </c>
      <c r="B106" s="68">
        <v>16307</v>
      </c>
      <c r="C106" s="68">
        <v>16513</v>
      </c>
      <c r="D106" s="68">
        <v>16569</v>
      </c>
      <c r="E106" s="68">
        <v>16378</v>
      </c>
      <c r="F106" s="68">
        <v>16425</v>
      </c>
      <c r="G106" s="68">
        <v>16591</v>
      </c>
      <c r="H106" s="68">
        <v>16857</v>
      </c>
      <c r="I106" s="68">
        <v>16992</v>
      </c>
      <c r="J106" s="68">
        <v>17238</v>
      </c>
      <c r="K106" s="68">
        <v>17625</v>
      </c>
      <c r="L106" s="68">
        <v>17872</v>
      </c>
      <c r="M106" s="68">
        <v>17641</v>
      </c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</row>
    <row r="107" spans="1:46" ht="13.5" customHeight="1" x14ac:dyDescent="0.2">
      <c r="A107" s="63" t="s">
        <v>56</v>
      </c>
      <c r="B107" s="64">
        <f>#N/A</f>
        <v>16307</v>
      </c>
      <c r="C107" s="64">
        <f>#N/A</f>
        <v>16513</v>
      </c>
      <c r="D107" s="64">
        <f>#N/A</f>
        <v>16569</v>
      </c>
      <c r="E107" s="64">
        <f>#N/A</f>
        <v>16378</v>
      </c>
      <c r="F107" s="64">
        <f>#N/A</f>
        <v>16425</v>
      </c>
      <c r="G107" s="64">
        <f>#N/A</f>
        <v>16591</v>
      </c>
      <c r="H107" s="64">
        <f>#N/A</f>
        <v>16857</v>
      </c>
      <c r="I107" s="64">
        <f>#N/A</f>
        <v>16992</v>
      </c>
      <c r="J107" s="64">
        <f>#N/A</f>
        <v>17238</v>
      </c>
      <c r="K107" s="64">
        <f>#N/A</f>
        <v>17625</v>
      </c>
      <c r="L107" s="64">
        <f>#N/A</f>
        <v>17872</v>
      </c>
      <c r="M107" s="64">
        <f>#N/A</f>
        <v>17641</v>
      </c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</row>
    <row r="110" spans="1:46" x14ac:dyDescent="0.2">
      <c r="A110" s="218" t="s">
        <v>6</v>
      </c>
      <c r="B110" s="220">
        <v>2000</v>
      </c>
      <c r="C110" s="220"/>
      <c r="D110" s="220"/>
      <c r="E110" s="220"/>
      <c r="F110" s="220"/>
      <c r="G110" s="220"/>
      <c r="H110" s="220"/>
      <c r="I110" s="220"/>
      <c r="J110" s="220"/>
      <c r="K110" s="220"/>
      <c r="L110" s="220"/>
      <c r="M110" s="220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</row>
    <row r="111" spans="1:46" x14ac:dyDescent="0.2">
      <c r="A111" s="219"/>
      <c r="B111" s="77" t="s">
        <v>41</v>
      </c>
      <c r="C111" s="77" t="s">
        <v>42</v>
      </c>
      <c r="D111" s="77" t="s">
        <v>43</v>
      </c>
      <c r="E111" s="77" t="s">
        <v>44</v>
      </c>
      <c r="F111" s="77" t="s">
        <v>45</v>
      </c>
      <c r="G111" s="77" t="s">
        <v>46</v>
      </c>
      <c r="H111" s="77" t="s">
        <v>47</v>
      </c>
      <c r="I111" s="77" t="s">
        <v>48</v>
      </c>
      <c r="J111" s="77" t="s">
        <v>49</v>
      </c>
      <c r="K111" s="77" t="s">
        <v>50</v>
      </c>
      <c r="L111" s="77" t="s">
        <v>51</v>
      </c>
      <c r="M111" s="77" t="s">
        <v>52</v>
      </c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</row>
    <row r="112" spans="1:46" x14ac:dyDescent="0.2">
      <c r="A112" s="69" t="s">
        <v>92</v>
      </c>
      <c r="B112" s="68">
        <v>3246</v>
      </c>
      <c r="C112" s="68">
        <v>3279</v>
      </c>
      <c r="D112" s="68">
        <v>3339</v>
      </c>
      <c r="E112" s="68">
        <v>3323</v>
      </c>
      <c r="F112" s="68">
        <v>3299</v>
      </c>
      <c r="G112" s="68">
        <v>3377</v>
      </c>
      <c r="H112" s="68">
        <v>3359</v>
      </c>
      <c r="I112" s="68">
        <v>3416</v>
      </c>
      <c r="J112" s="68">
        <v>3409</v>
      </c>
      <c r="K112" s="68">
        <v>3417</v>
      </c>
      <c r="L112" s="68">
        <v>3387</v>
      </c>
      <c r="M112" s="68">
        <v>3276</v>
      </c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</row>
    <row r="113" spans="1:46" x14ac:dyDescent="0.2">
      <c r="A113" s="69" t="s">
        <v>93</v>
      </c>
      <c r="B113" s="68">
        <v>1836</v>
      </c>
      <c r="C113" s="68">
        <v>1823</v>
      </c>
      <c r="D113" s="68">
        <v>1862</v>
      </c>
      <c r="E113" s="68">
        <v>1860</v>
      </c>
      <c r="F113" s="68">
        <v>1826</v>
      </c>
      <c r="G113" s="68">
        <v>1832</v>
      </c>
      <c r="H113" s="68">
        <v>1782</v>
      </c>
      <c r="I113" s="68">
        <v>1793</v>
      </c>
      <c r="J113" s="68">
        <v>1798</v>
      </c>
      <c r="K113" s="68">
        <v>1774</v>
      </c>
      <c r="L113" s="68">
        <v>1762</v>
      </c>
      <c r="M113" s="68">
        <v>1780</v>
      </c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</row>
    <row r="114" spans="1:46" ht="13.5" customHeight="1" x14ac:dyDescent="0.2">
      <c r="A114" s="63" t="s">
        <v>56</v>
      </c>
      <c r="B114" s="64">
        <f>#N/A</f>
        <v>5082</v>
      </c>
      <c r="C114" s="64">
        <f>#N/A</f>
        <v>5102</v>
      </c>
      <c r="D114" s="64">
        <f>#N/A</f>
        <v>5201</v>
      </c>
      <c r="E114" s="64">
        <f>#N/A</f>
        <v>5183</v>
      </c>
      <c r="F114" s="64">
        <f>#N/A</f>
        <v>5125</v>
      </c>
      <c r="G114" s="64">
        <f>#N/A</f>
        <v>5209</v>
      </c>
      <c r="H114" s="64">
        <f>#N/A</f>
        <v>5141</v>
      </c>
      <c r="I114" s="64">
        <f>#N/A</f>
        <v>5209</v>
      </c>
      <c r="J114" s="64">
        <f>#N/A</f>
        <v>5207</v>
      </c>
      <c r="K114" s="64">
        <f>#N/A</f>
        <v>5191</v>
      </c>
      <c r="L114" s="64">
        <f>#N/A</f>
        <v>5149</v>
      </c>
      <c r="M114" s="64">
        <f>#N/A</f>
        <v>5056</v>
      </c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</row>
    <row r="117" spans="1:46" x14ac:dyDescent="0.2">
      <c r="A117" s="218" t="s">
        <v>163</v>
      </c>
      <c r="B117" s="220">
        <v>2000</v>
      </c>
      <c r="C117" s="220"/>
      <c r="D117" s="220"/>
      <c r="E117" s="220"/>
      <c r="F117" s="220"/>
      <c r="G117" s="220"/>
      <c r="H117" s="220"/>
      <c r="I117" s="220"/>
      <c r="J117" s="220"/>
      <c r="K117" s="220"/>
      <c r="L117" s="220"/>
      <c r="M117" s="220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</row>
    <row r="118" spans="1:46" x14ac:dyDescent="0.2">
      <c r="A118" s="219"/>
      <c r="B118" s="77" t="s">
        <v>41</v>
      </c>
      <c r="C118" s="77" t="s">
        <v>42</v>
      </c>
      <c r="D118" s="77" t="s">
        <v>43</v>
      </c>
      <c r="E118" s="77" t="s">
        <v>44</v>
      </c>
      <c r="F118" s="77" t="s">
        <v>45</v>
      </c>
      <c r="G118" s="77" t="s">
        <v>46</v>
      </c>
      <c r="H118" s="77" t="s">
        <v>47</v>
      </c>
      <c r="I118" s="77" t="s">
        <v>48</v>
      </c>
      <c r="J118" s="77" t="s">
        <v>49</v>
      </c>
      <c r="K118" s="77" t="s">
        <v>50</v>
      </c>
      <c r="L118" s="77" t="s">
        <v>51</v>
      </c>
      <c r="M118" s="77" t="s">
        <v>52</v>
      </c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</row>
    <row r="119" spans="1:46" x14ac:dyDescent="0.2">
      <c r="A119" s="69" t="s">
        <v>94</v>
      </c>
      <c r="B119" s="68">
        <v>9673</v>
      </c>
      <c r="C119" s="68">
        <v>9732</v>
      </c>
      <c r="D119" s="68">
        <v>9861</v>
      </c>
      <c r="E119" s="68">
        <v>9901</v>
      </c>
      <c r="F119" s="68">
        <v>10048</v>
      </c>
      <c r="G119" s="68">
        <v>10097</v>
      </c>
      <c r="H119" s="68">
        <v>10125</v>
      </c>
      <c r="I119" s="68">
        <v>10136</v>
      </c>
      <c r="J119" s="68">
        <v>10179</v>
      </c>
      <c r="K119" s="68">
        <v>10283</v>
      </c>
      <c r="L119" s="68">
        <v>10260</v>
      </c>
      <c r="M119" s="68">
        <v>10158</v>
      </c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</row>
    <row r="120" spans="1:46" ht="13.5" customHeight="1" x14ac:dyDescent="0.2">
      <c r="A120" s="63" t="s">
        <v>56</v>
      </c>
      <c r="B120" s="64">
        <f>#N/A</f>
        <v>9673</v>
      </c>
      <c r="C120" s="64">
        <f>#N/A</f>
        <v>9732</v>
      </c>
      <c r="D120" s="64">
        <f>#N/A</f>
        <v>9861</v>
      </c>
      <c r="E120" s="64">
        <f>#N/A</f>
        <v>9901</v>
      </c>
      <c r="F120" s="64">
        <f>#N/A</f>
        <v>10048</v>
      </c>
      <c r="G120" s="64">
        <f>#N/A</f>
        <v>10097</v>
      </c>
      <c r="H120" s="64">
        <f>#N/A</f>
        <v>10125</v>
      </c>
      <c r="I120" s="64">
        <f>#N/A</f>
        <v>10136</v>
      </c>
      <c r="J120" s="64">
        <f>#N/A</f>
        <v>10179</v>
      </c>
      <c r="K120" s="64">
        <f>#N/A</f>
        <v>10283</v>
      </c>
      <c r="L120" s="64">
        <f>#N/A</f>
        <v>10260</v>
      </c>
      <c r="M120" s="64">
        <f>#N/A</f>
        <v>10158</v>
      </c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</row>
    <row r="134" spans="1:46" s="33" customFormat="1" ht="20.25" x14ac:dyDescent="0.2">
      <c r="A134" s="44" t="s">
        <v>183</v>
      </c>
      <c r="B134" s="35"/>
      <c r="C134" s="35"/>
      <c r="D134" s="35"/>
      <c r="E134" s="35"/>
      <c r="F134" s="35"/>
      <c r="G134" s="35"/>
      <c r="H134" s="35"/>
      <c r="I134" s="35"/>
      <c r="J134" s="35"/>
      <c r="K134" s="35"/>
      <c r="L134" s="35"/>
    </row>
    <row r="135" spans="1:46" ht="15.75" customHeight="1" x14ac:dyDescent="0.2">
      <c r="A135" s="43" t="s">
        <v>165</v>
      </c>
      <c r="B135" s="43"/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3"/>
      <c r="N135" s="22"/>
      <c r="O135" s="22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</row>
    <row r="136" spans="1:46" ht="15.75" customHeight="1" x14ac:dyDescent="0.2">
      <c r="A136" s="43" t="s">
        <v>54</v>
      </c>
      <c r="B136" s="43"/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22"/>
      <c r="O136" s="22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</row>
    <row r="137" spans="1:46" ht="12.75" x14ac:dyDescent="0.2">
      <c r="A137" s="43" t="s">
        <v>53</v>
      </c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22"/>
      <c r="O137" s="22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</row>
    <row r="138" spans="1:46" ht="12.75" x14ac:dyDescent="0.2">
      <c r="A138" s="43">
        <v>2000</v>
      </c>
      <c r="B138" s="43"/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</row>
    <row r="139" spans="1:46" ht="12.75" customHeight="1" x14ac:dyDescent="0.2">
      <c r="A139" s="21"/>
      <c r="B139" s="21"/>
      <c r="C139" s="21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</row>
    <row r="140" spans="1:46" ht="12.75" customHeight="1" x14ac:dyDescent="0.2">
      <c r="A140" s="21"/>
      <c r="B140" s="21"/>
      <c r="C140" s="21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</row>
    <row r="141" spans="1:46" ht="12.75" customHeight="1" x14ac:dyDescent="0.2"/>
    <row r="142" spans="1:46" ht="12.75" customHeight="1" x14ac:dyDescent="0.2"/>
    <row r="143" spans="1:46" x14ac:dyDescent="0.2">
      <c r="A143" s="218" t="s">
        <v>7</v>
      </c>
      <c r="B143" s="220">
        <v>2000</v>
      </c>
      <c r="C143" s="220"/>
      <c r="D143" s="220"/>
      <c r="E143" s="220"/>
      <c r="F143" s="220"/>
      <c r="G143" s="220"/>
      <c r="H143" s="220"/>
      <c r="I143" s="220"/>
      <c r="J143" s="220"/>
      <c r="K143" s="220"/>
      <c r="L143" s="220"/>
      <c r="M143" s="220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</row>
    <row r="144" spans="1:46" x14ac:dyDescent="0.2">
      <c r="A144" s="219"/>
      <c r="B144" s="77" t="s">
        <v>41</v>
      </c>
      <c r="C144" s="77" t="s">
        <v>42</v>
      </c>
      <c r="D144" s="77" t="s">
        <v>43</v>
      </c>
      <c r="E144" s="77" t="s">
        <v>44</v>
      </c>
      <c r="F144" s="77" t="s">
        <v>45</v>
      </c>
      <c r="G144" s="77" t="s">
        <v>46</v>
      </c>
      <c r="H144" s="77" t="s">
        <v>47</v>
      </c>
      <c r="I144" s="77" t="s">
        <v>48</v>
      </c>
      <c r="J144" s="77" t="s">
        <v>49</v>
      </c>
      <c r="K144" s="77" t="s">
        <v>50</v>
      </c>
      <c r="L144" s="77" t="s">
        <v>51</v>
      </c>
      <c r="M144" s="77" t="s">
        <v>52</v>
      </c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</row>
    <row r="145" spans="1:46" ht="17.25" customHeight="1" x14ac:dyDescent="0.2">
      <c r="A145" s="61" t="s">
        <v>95</v>
      </c>
      <c r="B145" s="62">
        <v>400</v>
      </c>
      <c r="C145" s="62">
        <v>414</v>
      </c>
      <c r="D145" s="62">
        <v>432</v>
      </c>
      <c r="E145" s="62">
        <v>412</v>
      </c>
      <c r="F145" s="62">
        <v>434</v>
      </c>
      <c r="G145" s="62">
        <v>435</v>
      </c>
      <c r="H145" s="62">
        <v>426</v>
      </c>
      <c r="I145" s="62">
        <v>418</v>
      </c>
      <c r="J145" s="62">
        <v>422</v>
      </c>
      <c r="K145" s="62">
        <v>421</v>
      </c>
      <c r="L145" s="62">
        <v>422</v>
      </c>
      <c r="M145" s="62">
        <v>425</v>
      </c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</row>
    <row r="146" spans="1:46" x14ac:dyDescent="0.2">
      <c r="A146" s="61" t="s">
        <v>16</v>
      </c>
      <c r="B146" s="62">
        <v>309</v>
      </c>
      <c r="C146" s="62">
        <v>325</v>
      </c>
      <c r="D146" s="62">
        <v>321</v>
      </c>
      <c r="E146" s="62">
        <v>332</v>
      </c>
      <c r="F146" s="62">
        <v>354</v>
      </c>
      <c r="G146" s="62">
        <v>360</v>
      </c>
      <c r="H146" s="62">
        <v>352</v>
      </c>
      <c r="I146" s="62">
        <v>279</v>
      </c>
      <c r="J146" s="62">
        <v>276</v>
      </c>
      <c r="K146" s="62">
        <v>290</v>
      </c>
      <c r="L146" s="62">
        <v>293</v>
      </c>
      <c r="M146" s="62">
        <v>287</v>
      </c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</row>
    <row r="147" spans="1:46" x14ac:dyDescent="0.2">
      <c r="A147" s="61" t="s">
        <v>20</v>
      </c>
      <c r="B147" s="62">
        <v>44</v>
      </c>
      <c r="C147" s="62">
        <v>44</v>
      </c>
      <c r="D147" s="62">
        <v>44</v>
      </c>
      <c r="E147" s="62">
        <v>48</v>
      </c>
      <c r="F147" s="62">
        <v>47</v>
      </c>
      <c r="G147" s="62">
        <v>48</v>
      </c>
      <c r="H147" s="62">
        <v>46</v>
      </c>
      <c r="I147" s="62">
        <v>45</v>
      </c>
      <c r="J147" s="62">
        <v>45</v>
      </c>
      <c r="K147" s="62">
        <v>44</v>
      </c>
      <c r="L147" s="62">
        <v>45</v>
      </c>
      <c r="M147" s="62">
        <v>44</v>
      </c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</row>
    <row r="148" spans="1:46" x14ac:dyDescent="0.2">
      <c r="A148" s="61" t="s">
        <v>21</v>
      </c>
      <c r="B148" s="62">
        <v>80</v>
      </c>
      <c r="C148" s="62">
        <v>78</v>
      </c>
      <c r="D148" s="62">
        <v>79</v>
      </c>
      <c r="E148" s="62">
        <v>78</v>
      </c>
      <c r="F148" s="62">
        <v>81</v>
      </c>
      <c r="G148" s="62">
        <v>79</v>
      </c>
      <c r="H148" s="62">
        <v>80</v>
      </c>
      <c r="I148" s="62">
        <v>81</v>
      </c>
      <c r="J148" s="62">
        <v>81</v>
      </c>
      <c r="K148" s="62">
        <v>80</v>
      </c>
      <c r="L148" s="62">
        <v>80</v>
      </c>
      <c r="M148" s="62">
        <v>80</v>
      </c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</row>
    <row r="149" spans="1:46" x14ac:dyDescent="0.2">
      <c r="A149" s="61" t="s">
        <v>23</v>
      </c>
      <c r="B149" s="62">
        <v>2637</v>
      </c>
      <c r="C149" s="62">
        <v>2623</v>
      </c>
      <c r="D149" s="62">
        <v>2637</v>
      </c>
      <c r="E149" s="62">
        <v>2636</v>
      </c>
      <c r="F149" s="62">
        <v>2630</v>
      </c>
      <c r="G149" s="62">
        <v>2626</v>
      </c>
      <c r="H149" s="62">
        <v>2623</v>
      </c>
      <c r="I149" s="62">
        <v>2563</v>
      </c>
      <c r="J149" s="62">
        <v>2579</v>
      </c>
      <c r="K149" s="62">
        <v>2563</v>
      </c>
      <c r="L149" s="62">
        <v>2548</v>
      </c>
      <c r="M149" s="62">
        <v>2463</v>
      </c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</row>
    <row r="150" spans="1:46" x14ac:dyDescent="0.2">
      <c r="A150" s="61" t="s">
        <v>18</v>
      </c>
      <c r="B150" s="62">
        <v>241</v>
      </c>
      <c r="C150" s="62">
        <v>245</v>
      </c>
      <c r="D150" s="62">
        <v>250</v>
      </c>
      <c r="E150" s="62">
        <v>252</v>
      </c>
      <c r="F150" s="62">
        <v>246</v>
      </c>
      <c r="G150" s="62">
        <v>262</v>
      </c>
      <c r="H150" s="62">
        <v>267</v>
      </c>
      <c r="I150" s="62">
        <v>277</v>
      </c>
      <c r="J150" s="62">
        <v>266</v>
      </c>
      <c r="K150" s="62">
        <v>270</v>
      </c>
      <c r="L150" s="62">
        <v>269</v>
      </c>
      <c r="M150" s="62">
        <v>262</v>
      </c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</row>
    <row r="151" spans="1:46" x14ac:dyDescent="0.2">
      <c r="A151" s="61" t="s">
        <v>96</v>
      </c>
      <c r="B151" s="62">
        <v>879</v>
      </c>
      <c r="C151" s="62">
        <v>896</v>
      </c>
      <c r="D151" s="62">
        <v>902</v>
      </c>
      <c r="E151" s="62">
        <v>924</v>
      </c>
      <c r="F151" s="62">
        <v>934</v>
      </c>
      <c r="G151" s="62">
        <v>937</v>
      </c>
      <c r="H151" s="62">
        <v>1019</v>
      </c>
      <c r="I151" s="62">
        <v>1073</v>
      </c>
      <c r="J151" s="62">
        <v>1076</v>
      </c>
      <c r="K151" s="62">
        <v>1113</v>
      </c>
      <c r="L151" s="62">
        <v>1103</v>
      </c>
      <c r="M151" s="62">
        <v>1075</v>
      </c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</row>
    <row r="152" spans="1:46" x14ac:dyDescent="0.2">
      <c r="A152" s="61" t="s">
        <v>19</v>
      </c>
      <c r="B152" s="62">
        <v>1672</v>
      </c>
      <c r="C152" s="62">
        <v>1738</v>
      </c>
      <c r="D152" s="62">
        <v>1719</v>
      </c>
      <c r="E152" s="62">
        <v>1635</v>
      </c>
      <c r="F152" s="62">
        <v>1438</v>
      </c>
      <c r="G152" s="62">
        <v>1348</v>
      </c>
      <c r="H152" s="62">
        <v>1394</v>
      </c>
      <c r="I152" s="62">
        <v>1407</v>
      </c>
      <c r="J152" s="62">
        <v>1476</v>
      </c>
      <c r="K152" s="62">
        <v>1549</v>
      </c>
      <c r="L152" s="62">
        <v>1505</v>
      </c>
      <c r="M152" s="62">
        <v>1476</v>
      </c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</row>
    <row r="153" spans="1:46" x14ac:dyDescent="0.2">
      <c r="A153" s="61" t="s">
        <v>97</v>
      </c>
      <c r="B153" s="62">
        <v>1721</v>
      </c>
      <c r="C153" s="62">
        <v>1785</v>
      </c>
      <c r="D153" s="62">
        <v>1836</v>
      </c>
      <c r="E153" s="62">
        <v>1817</v>
      </c>
      <c r="F153" s="62">
        <v>1801</v>
      </c>
      <c r="G153" s="62">
        <v>1822</v>
      </c>
      <c r="H153" s="62">
        <v>1851</v>
      </c>
      <c r="I153" s="62">
        <v>1811</v>
      </c>
      <c r="J153" s="62">
        <v>1850</v>
      </c>
      <c r="K153" s="62">
        <v>1862</v>
      </c>
      <c r="L153" s="62">
        <v>1819</v>
      </c>
      <c r="M153" s="62">
        <v>1796</v>
      </c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</row>
    <row r="154" spans="1:46" x14ac:dyDescent="0.2">
      <c r="A154" s="61" t="s">
        <v>98</v>
      </c>
      <c r="B154" s="62">
        <v>1299</v>
      </c>
      <c r="C154" s="62">
        <v>1292</v>
      </c>
      <c r="D154" s="62">
        <v>1304</v>
      </c>
      <c r="E154" s="62">
        <v>1287</v>
      </c>
      <c r="F154" s="62">
        <v>1246</v>
      </c>
      <c r="G154" s="62">
        <v>1236</v>
      </c>
      <c r="H154" s="62">
        <v>1237</v>
      </c>
      <c r="I154" s="62">
        <v>1241</v>
      </c>
      <c r="J154" s="62">
        <v>1241</v>
      </c>
      <c r="K154" s="62">
        <v>1239</v>
      </c>
      <c r="L154" s="62">
        <v>1237</v>
      </c>
      <c r="M154" s="62">
        <v>1212</v>
      </c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</row>
    <row r="155" spans="1:46" x14ac:dyDescent="0.2">
      <c r="A155" s="61" t="s">
        <v>17</v>
      </c>
      <c r="B155" s="62">
        <v>1992</v>
      </c>
      <c r="C155" s="62">
        <v>2012</v>
      </c>
      <c r="D155" s="62">
        <v>2012</v>
      </c>
      <c r="E155" s="62">
        <v>1998</v>
      </c>
      <c r="F155" s="62">
        <v>2068</v>
      </c>
      <c r="G155" s="62">
        <v>2082</v>
      </c>
      <c r="H155" s="62">
        <v>2112</v>
      </c>
      <c r="I155" s="62">
        <v>2087</v>
      </c>
      <c r="J155" s="62">
        <v>2074</v>
      </c>
      <c r="K155" s="62">
        <v>2072</v>
      </c>
      <c r="L155" s="62">
        <v>2084</v>
      </c>
      <c r="M155" s="62">
        <v>2082</v>
      </c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</row>
    <row r="156" spans="1:46" x14ac:dyDescent="0.2">
      <c r="A156" s="61" t="s">
        <v>99</v>
      </c>
      <c r="B156" s="62">
        <v>6866</v>
      </c>
      <c r="C156" s="62">
        <v>7036</v>
      </c>
      <c r="D156" s="62">
        <v>7155</v>
      </c>
      <c r="E156" s="62">
        <v>7170</v>
      </c>
      <c r="F156" s="62">
        <v>7208</v>
      </c>
      <c r="G156" s="62">
        <v>7313</v>
      </c>
      <c r="H156" s="62">
        <v>7354</v>
      </c>
      <c r="I156" s="62">
        <v>7404</v>
      </c>
      <c r="J156" s="62">
        <v>7434</v>
      </c>
      <c r="K156" s="62">
        <v>7443</v>
      </c>
      <c r="L156" s="62">
        <v>7438</v>
      </c>
      <c r="M156" s="62">
        <v>7348</v>
      </c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</row>
    <row r="157" spans="1:46" x14ac:dyDescent="0.2">
      <c r="A157" s="61" t="s">
        <v>22</v>
      </c>
      <c r="B157" s="62">
        <v>918</v>
      </c>
      <c r="C157" s="62">
        <v>936</v>
      </c>
      <c r="D157" s="62">
        <v>934</v>
      </c>
      <c r="E157" s="62">
        <v>958</v>
      </c>
      <c r="F157" s="62">
        <v>964</v>
      </c>
      <c r="G157" s="62">
        <v>976</v>
      </c>
      <c r="H157" s="62">
        <v>958</v>
      </c>
      <c r="I157" s="62">
        <v>957</v>
      </c>
      <c r="J157" s="62">
        <v>964</v>
      </c>
      <c r="K157" s="62">
        <v>975</v>
      </c>
      <c r="L157" s="62">
        <v>982</v>
      </c>
      <c r="M157" s="62">
        <v>962</v>
      </c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</row>
    <row r="158" spans="1:46" ht="13.5" customHeight="1" x14ac:dyDescent="0.2">
      <c r="A158" s="63" t="s">
        <v>56</v>
      </c>
      <c r="B158" s="64">
        <f>#N/A</f>
        <v>19058</v>
      </c>
      <c r="C158" s="64">
        <f>#N/A</f>
        <v>19424</v>
      </c>
      <c r="D158" s="64">
        <f>#N/A</f>
        <v>19625</v>
      </c>
      <c r="E158" s="64">
        <f>#N/A</f>
        <v>19547</v>
      </c>
      <c r="F158" s="64">
        <f>#N/A</f>
        <v>19451</v>
      </c>
      <c r="G158" s="64">
        <f>#N/A</f>
        <v>19524</v>
      </c>
      <c r="H158" s="64">
        <f>#N/A</f>
        <v>19719</v>
      </c>
      <c r="I158" s="64">
        <f>#N/A</f>
        <v>19643</v>
      </c>
      <c r="J158" s="64">
        <f>#N/A</f>
        <v>19784</v>
      </c>
      <c r="K158" s="64">
        <f>#N/A</f>
        <v>19921</v>
      </c>
      <c r="L158" s="64">
        <f>#N/A</f>
        <v>19825</v>
      </c>
      <c r="M158" s="64">
        <f>#N/A</f>
        <v>19512</v>
      </c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</row>
    <row r="159" spans="1:46" ht="12.75" customHeight="1" x14ac:dyDescent="0.2"/>
    <row r="160" spans="1:46" ht="12.75" customHeight="1" x14ac:dyDescent="0.2"/>
    <row r="161" spans="1:46" x14ac:dyDescent="0.2">
      <c r="A161" s="218" t="s">
        <v>8</v>
      </c>
      <c r="B161" s="220">
        <v>2000</v>
      </c>
      <c r="C161" s="220"/>
      <c r="D161" s="220"/>
      <c r="E161" s="220"/>
      <c r="F161" s="220"/>
      <c r="G161" s="220"/>
      <c r="H161" s="220"/>
      <c r="I161" s="220"/>
      <c r="J161" s="220"/>
      <c r="K161" s="220"/>
      <c r="L161" s="220"/>
      <c r="M161" s="220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</row>
    <row r="162" spans="1:46" x14ac:dyDescent="0.2">
      <c r="A162" s="219"/>
      <c r="B162" s="77" t="s">
        <v>41</v>
      </c>
      <c r="C162" s="77" t="s">
        <v>42</v>
      </c>
      <c r="D162" s="77" t="s">
        <v>43</v>
      </c>
      <c r="E162" s="77" t="s">
        <v>44</v>
      </c>
      <c r="F162" s="77" t="s">
        <v>45</v>
      </c>
      <c r="G162" s="77" t="s">
        <v>46</v>
      </c>
      <c r="H162" s="77" t="s">
        <v>47</v>
      </c>
      <c r="I162" s="77" t="s">
        <v>48</v>
      </c>
      <c r="J162" s="77" t="s">
        <v>49</v>
      </c>
      <c r="K162" s="77" t="s">
        <v>50</v>
      </c>
      <c r="L162" s="77" t="s">
        <v>51</v>
      </c>
      <c r="M162" s="77" t="s">
        <v>52</v>
      </c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</row>
    <row r="163" spans="1:46" x14ac:dyDescent="0.2">
      <c r="A163" s="69" t="s">
        <v>25</v>
      </c>
      <c r="B163" s="68">
        <v>718</v>
      </c>
      <c r="C163" s="68">
        <v>752</v>
      </c>
      <c r="D163" s="68">
        <v>764</v>
      </c>
      <c r="E163" s="68">
        <v>764</v>
      </c>
      <c r="F163" s="68">
        <v>764</v>
      </c>
      <c r="G163" s="68">
        <v>772</v>
      </c>
      <c r="H163" s="68">
        <v>765</v>
      </c>
      <c r="I163" s="68">
        <v>768</v>
      </c>
      <c r="J163" s="68">
        <v>766</v>
      </c>
      <c r="K163" s="68">
        <v>772</v>
      </c>
      <c r="L163" s="68">
        <v>768</v>
      </c>
      <c r="M163" s="68">
        <v>762</v>
      </c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</row>
    <row r="164" spans="1:46" x14ac:dyDescent="0.2">
      <c r="A164" s="69" t="s">
        <v>24</v>
      </c>
      <c r="B164" s="68">
        <v>10</v>
      </c>
      <c r="C164" s="68">
        <v>10</v>
      </c>
      <c r="D164" s="68">
        <v>14</v>
      </c>
      <c r="E164" s="68">
        <v>15</v>
      </c>
      <c r="F164" s="68">
        <v>21</v>
      </c>
      <c r="G164" s="68">
        <v>21</v>
      </c>
      <c r="H164" s="68">
        <v>20</v>
      </c>
      <c r="I164" s="68">
        <v>21</v>
      </c>
      <c r="J164" s="68">
        <v>17</v>
      </c>
      <c r="K164" s="68">
        <v>16</v>
      </c>
      <c r="L164" s="68">
        <v>19</v>
      </c>
      <c r="M164" s="68">
        <v>18</v>
      </c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</row>
    <row r="165" spans="1:46" x14ac:dyDescent="0.2">
      <c r="A165" s="69" t="s">
        <v>39</v>
      </c>
      <c r="B165" s="68">
        <v>12</v>
      </c>
      <c r="C165" s="68">
        <v>12</v>
      </c>
      <c r="D165" s="68">
        <v>12</v>
      </c>
      <c r="E165" s="68">
        <v>14</v>
      </c>
      <c r="F165" s="68">
        <v>14</v>
      </c>
      <c r="G165" s="68">
        <v>14</v>
      </c>
      <c r="H165" s="68">
        <v>14</v>
      </c>
      <c r="I165" s="68">
        <v>14</v>
      </c>
      <c r="J165" s="68">
        <v>14</v>
      </c>
      <c r="K165" s="68">
        <v>13</v>
      </c>
      <c r="L165" s="68">
        <v>13</v>
      </c>
      <c r="M165" s="68">
        <v>14</v>
      </c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</row>
    <row r="166" spans="1:46" ht="13.5" customHeight="1" x14ac:dyDescent="0.2">
      <c r="A166" s="63" t="s">
        <v>56</v>
      </c>
      <c r="B166" s="64">
        <f>#N/A</f>
        <v>740</v>
      </c>
      <c r="C166" s="64">
        <f>#N/A</f>
        <v>774</v>
      </c>
      <c r="D166" s="64">
        <f>#N/A</f>
        <v>790</v>
      </c>
      <c r="E166" s="64">
        <f>#N/A</f>
        <v>793</v>
      </c>
      <c r="F166" s="64">
        <f>#N/A</f>
        <v>799</v>
      </c>
      <c r="G166" s="64">
        <f>#N/A</f>
        <v>807</v>
      </c>
      <c r="H166" s="64">
        <f>#N/A</f>
        <v>799</v>
      </c>
      <c r="I166" s="64">
        <f>#N/A</f>
        <v>803</v>
      </c>
      <c r="J166" s="64">
        <f>#N/A</f>
        <v>797</v>
      </c>
      <c r="K166" s="64">
        <f>#N/A</f>
        <v>801</v>
      </c>
      <c r="L166" s="64">
        <f>#N/A</f>
        <v>800</v>
      </c>
      <c r="M166" s="64">
        <f>#N/A</f>
        <v>794</v>
      </c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</row>
    <row r="167" spans="1:46" ht="13.5" customHeight="1" x14ac:dyDescent="0.2"/>
    <row r="168" spans="1:46" ht="13.5" customHeight="1" x14ac:dyDescent="0.2"/>
    <row r="169" spans="1:46" x14ac:dyDescent="0.2">
      <c r="A169" s="218" t="s">
        <v>162</v>
      </c>
      <c r="B169" s="220">
        <v>2000</v>
      </c>
      <c r="C169" s="220"/>
      <c r="D169" s="220"/>
      <c r="E169" s="220"/>
      <c r="F169" s="220"/>
      <c r="G169" s="220"/>
      <c r="H169" s="220"/>
      <c r="I169" s="220"/>
      <c r="J169" s="220"/>
      <c r="K169" s="220"/>
      <c r="L169" s="220"/>
      <c r="M169" s="220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</row>
    <row r="170" spans="1:46" x14ac:dyDescent="0.2">
      <c r="A170" s="219"/>
      <c r="B170" s="77" t="s">
        <v>41</v>
      </c>
      <c r="C170" s="77" t="s">
        <v>42</v>
      </c>
      <c r="D170" s="77" t="s">
        <v>43</v>
      </c>
      <c r="E170" s="77" t="s">
        <v>44</v>
      </c>
      <c r="F170" s="77" t="s">
        <v>45</v>
      </c>
      <c r="G170" s="77" t="s">
        <v>46</v>
      </c>
      <c r="H170" s="77" t="s">
        <v>47</v>
      </c>
      <c r="I170" s="77" t="s">
        <v>48</v>
      </c>
      <c r="J170" s="77" t="s">
        <v>49</v>
      </c>
      <c r="K170" s="77" t="s">
        <v>50</v>
      </c>
      <c r="L170" s="77" t="s">
        <v>51</v>
      </c>
      <c r="M170" s="77" t="s">
        <v>52</v>
      </c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</row>
    <row r="171" spans="1:46" x14ac:dyDescent="0.2">
      <c r="A171" s="69" t="s">
        <v>26</v>
      </c>
      <c r="B171" s="68">
        <v>6491</v>
      </c>
      <c r="C171" s="68">
        <v>6663</v>
      </c>
      <c r="D171" s="68">
        <v>6586</v>
      </c>
      <c r="E171" s="68">
        <v>6537</v>
      </c>
      <c r="F171" s="68">
        <v>6461</v>
      </c>
      <c r="G171" s="68">
        <v>6324</v>
      </c>
      <c r="H171" s="68">
        <v>6285</v>
      </c>
      <c r="I171" s="68">
        <v>6222</v>
      </c>
      <c r="J171" s="68">
        <v>6170</v>
      </c>
      <c r="K171" s="68">
        <v>6123</v>
      </c>
      <c r="L171" s="68">
        <v>6126</v>
      </c>
      <c r="M171" s="68">
        <v>6061</v>
      </c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</row>
    <row r="172" spans="1:46" x14ac:dyDescent="0.2">
      <c r="A172" s="69" t="s">
        <v>100</v>
      </c>
      <c r="B172" s="68">
        <v>1028</v>
      </c>
      <c r="C172" s="68">
        <v>1073</v>
      </c>
      <c r="D172" s="68">
        <v>1105</v>
      </c>
      <c r="E172" s="68">
        <v>1086</v>
      </c>
      <c r="F172" s="68">
        <v>1074</v>
      </c>
      <c r="G172" s="68">
        <v>1080</v>
      </c>
      <c r="H172" s="68">
        <v>1079</v>
      </c>
      <c r="I172" s="68">
        <v>1092</v>
      </c>
      <c r="J172" s="68">
        <v>1066</v>
      </c>
      <c r="K172" s="68">
        <v>1051</v>
      </c>
      <c r="L172" s="68">
        <v>1080</v>
      </c>
      <c r="M172" s="68">
        <v>1046</v>
      </c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</row>
    <row r="173" spans="1:46" x14ac:dyDescent="0.2">
      <c r="A173" s="69" t="s">
        <v>27</v>
      </c>
      <c r="B173" s="68">
        <v>19413</v>
      </c>
      <c r="C173" s="68">
        <v>19797</v>
      </c>
      <c r="D173" s="68">
        <v>20390</v>
      </c>
      <c r="E173" s="68">
        <v>20445</v>
      </c>
      <c r="F173" s="68">
        <v>20397</v>
      </c>
      <c r="G173" s="68">
        <v>20364</v>
      </c>
      <c r="H173" s="68">
        <v>20613</v>
      </c>
      <c r="I173" s="68">
        <v>20769</v>
      </c>
      <c r="J173" s="68">
        <v>20936</v>
      </c>
      <c r="K173" s="68">
        <v>20927</v>
      </c>
      <c r="L173" s="68">
        <v>21087</v>
      </c>
      <c r="M173" s="68">
        <v>20396</v>
      </c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</row>
    <row r="174" spans="1:46" ht="13.5" customHeight="1" x14ac:dyDescent="0.2">
      <c r="A174" s="63" t="s">
        <v>56</v>
      </c>
      <c r="B174" s="64">
        <f>#N/A</f>
        <v>26932</v>
      </c>
      <c r="C174" s="64">
        <f>#N/A</f>
        <v>27533</v>
      </c>
      <c r="D174" s="64">
        <f>#N/A</f>
        <v>28081</v>
      </c>
      <c r="E174" s="64">
        <f>#N/A</f>
        <v>28068</v>
      </c>
      <c r="F174" s="64">
        <f>#N/A</f>
        <v>27932</v>
      </c>
      <c r="G174" s="64">
        <f>#N/A</f>
        <v>27768</v>
      </c>
      <c r="H174" s="64">
        <f>#N/A</f>
        <v>27977</v>
      </c>
      <c r="I174" s="64">
        <f>#N/A</f>
        <v>28083</v>
      </c>
      <c r="J174" s="64">
        <f>#N/A</f>
        <v>28172</v>
      </c>
      <c r="K174" s="64">
        <f>#N/A</f>
        <v>28101</v>
      </c>
      <c r="L174" s="64">
        <f>#N/A</f>
        <v>28293</v>
      </c>
      <c r="M174" s="64">
        <f>#N/A</f>
        <v>27503</v>
      </c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</row>
    <row r="175" spans="1:46" ht="15" customHeight="1" x14ac:dyDescent="0.2"/>
    <row r="176" spans="1:46" ht="15" customHeight="1" x14ac:dyDescent="0.2"/>
    <row r="177" spans="1:46" ht="15" customHeight="1" x14ac:dyDescent="0.2"/>
    <row r="178" spans="1:46" ht="15" customHeight="1" x14ac:dyDescent="0.2"/>
    <row r="179" spans="1:46" s="33" customFormat="1" ht="20.25" x14ac:dyDescent="0.2">
      <c r="A179" s="44" t="s">
        <v>183</v>
      </c>
      <c r="B179" s="35"/>
      <c r="C179" s="35"/>
      <c r="D179" s="35"/>
      <c r="E179" s="35"/>
      <c r="F179" s="35"/>
      <c r="G179" s="35"/>
      <c r="H179" s="35"/>
      <c r="I179" s="35"/>
      <c r="J179" s="35"/>
      <c r="K179" s="35"/>
      <c r="L179" s="35"/>
    </row>
    <row r="180" spans="1:46" ht="15.75" customHeight="1" x14ac:dyDescent="0.2">
      <c r="A180" s="43" t="s">
        <v>165</v>
      </c>
      <c r="B180" s="43"/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3"/>
      <c r="N180" s="22"/>
      <c r="O180" s="22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</row>
    <row r="181" spans="1:46" ht="15.75" customHeight="1" x14ac:dyDescent="0.2">
      <c r="A181" s="43" t="s">
        <v>54</v>
      </c>
      <c r="B181" s="43"/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3"/>
      <c r="N181" s="22"/>
      <c r="O181" s="22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</row>
    <row r="182" spans="1:46" ht="12.75" x14ac:dyDescent="0.2">
      <c r="A182" s="43" t="s">
        <v>53</v>
      </c>
      <c r="B182" s="43"/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3"/>
      <c r="N182" s="22"/>
      <c r="O182" s="22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</row>
    <row r="183" spans="1:46" ht="12.75" x14ac:dyDescent="0.2">
      <c r="A183" s="43">
        <v>2000</v>
      </c>
      <c r="B183" s="43"/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3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</row>
    <row r="184" spans="1:46" ht="15" customHeight="1" x14ac:dyDescent="0.2">
      <c r="A184" s="21"/>
      <c r="B184" s="21"/>
      <c r="C184" s="21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</row>
    <row r="185" spans="1:46" ht="15" customHeight="1" x14ac:dyDescent="0.2">
      <c r="A185" s="21"/>
      <c r="B185" s="21"/>
      <c r="C185" s="21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</row>
    <row r="186" spans="1:46" ht="15" customHeight="1" x14ac:dyDescent="0.2"/>
    <row r="187" spans="1:46" ht="11.25" customHeight="1" x14ac:dyDescent="0.2">
      <c r="A187" s="218" t="s">
        <v>161</v>
      </c>
      <c r="B187" s="220">
        <v>2000</v>
      </c>
      <c r="C187" s="220"/>
      <c r="D187" s="220"/>
      <c r="E187" s="220"/>
      <c r="F187" s="220"/>
      <c r="G187" s="220"/>
      <c r="H187" s="220"/>
      <c r="I187" s="220"/>
      <c r="J187" s="220"/>
      <c r="K187" s="220"/>
      <c r="L187" s="220"/>
      <c r="M187" s="220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</row>
    <row r="188" spans="1:46" x14ac:dyDescent="0.2">
      <c r="A188" s="219"/>
      <c r="B188" s="77" t="s">
        <v>41</v>
      </c>
      <c r="C188" s="77" t="s">
        <v>42</v>
      </c>
      <c r="D188" s="77" t="s">
        <v>43</v>
      </c>
      <c r="E188" s="77" t="s">
        <v>44</v>
      </c>
      <c r="F188" s="77" t="s">
        <v>45</v>
      </c>
      <c r="G188" s="77" t="s">
        <v>46</v>
      </c>
      <c r="H188" s="77" t="s">
        <v>47</v>
      </c>
      <c r="I188" s="77" t="s">
        <v>48</v>
      </c>
      <c r="J188" s="77" t="s">
        <v>49</v>
      </c>
      <c r="K188" s="77" t="s">
        <v>50</v>
      </c>
      <c r="L188" s="77" t="s">
        <v>51</v>
      </c>
      <c r="M188" s="77" t="s">
        <v>52</v>
      </c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</row>
    <row r="189" spans="1:46" x14ac:dyDescent="0.2">
      <c r="A189" s="61" t="s">
        <v>34</v>
      </c>
      <c r="B189" s="62">
        <v>78</v>
      </c>
      <c r="C189" s="62">
        <v>81</v>
      </c>
      <c r="D189" s="62">
        <v>82</v>
      </c>
      <c r="E189" s="62">
        <v>82</v>
      </c>
      <c r="F189" s="62">
        <v>81</v>
      </c>
      <c r="G189" s="62">
        <v>78</v>
      </c>
      <c r="H189" s="62">
        <v>77</v>
      </c>
      <c r="I189" s="62">
        <v>83</v>
      </c>
      <c r="J189" s="62">
        <v>82</v>
      </c>
      <c r="K189" s="62">
        <v>78</v>
      </c>
      <c r="L189" s="62">
        <v>86</v>
      </c>
      <c r="M189" s="62">
        <v>83</v>
      </c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</row>
    <row r="190" spans="1:46" x14ac:dyDescent="0.2">
      <c r="A190" s="61" t="s">
        <v>30</v>
      </c>
      <c r="B190" s="62">
        <v>876</v>
      </c>
      <c r="C190" s="62">
        <v>907</v>
      </c>
      <c r="D190" s="62">
        <v>905</v>
      </c>
      <c r="E190" s="62">
        <v>895</v>
      </c>
      <c r="F190" s="62">
        <v>933</v>
      </c>
      <c r="G190" s="62">
        <v>909</v>
      </c>
      <c r="H190" s="62">
        <v>896</v>
      </c>
      <c r="I190" s="62">
        <v>874</v>
      </c>
      <c r="J190" s="62">
        <v>875</v>
      </c>
      <c r="K190" s="62">
        <v>883</v>
      </c>
      <c r="L190" s="62">
        <v>872</v>
      </c>
      <c r="M190" s="62">
        <v>863</v>
      </c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</row>
    <row r="191" spans="1:46" x14ac:dyDescent="0.2">
      <c r="A191" s="61" t="s">
        <v>36</v>
      </c>
      <c r="B191" s="62">
        <v>587</v>
      </c>
      <c r="C191" s="62">
        <v>564</v>
      </c>
      <c r="D191" s="62">
        <v>563</v>
      </c>
      <c r="E191" s="62">
        <v>578</v>
      </c>
      <c r="F191" s="62">
        <v>560</v>
      </c>
      <c r="G191" s="62">
        <v>614</v>
      </c>
      <c r="H191" s="62">
        <v>556</v>
      </c>
      <c r="I191" s="62">
        <v>631</v>
      </c>
      <c r="J191" s="62">
        <v>577</v>
      </c>
      <c r="K191" s="62">
        <v>575</v>
      </c>
      <c r="L191" s="62">
        <v>585</v>
      </c>
      <c r="M191" s="62">
        <v>571</v>
      </c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</row>
    <row r="192" spans="1:46" x14ac:dyDescent="0.2">
      <c r="A192" s="61" t="s">
        <v>37</v>
      </c>
      <c r="B192" s="62">
        <v>262</v>
      </c>
      <c r="C192" s="62">
        <v>266</v>
      </c>
      <c r="D192" s="62">
        <v>285</v>
      </c>
      <c r="E192" s="62">
        <v>286</v>
      </c>
      <c r="F192" s="62">
        <v>282</v>
      </c>
      <c r="G192" s="62">
        <v>282</v>
      </c>
      <c r="H192" s="62">
        <v>291</v>
      </c>
      <c r="I192" s="62">
        <v>307</v>
      </c>
      <c r="J192" s="62">
        <v>304</v>
      </c>
      <c r="K192" s="62">
        <v>307</v>
      </c>
      <c r="L192" s="62">
        <v>315</v>
      </c>
      <c r="M192" s="62">
        <v>313</v>
      </c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</row>
    <row r="193" spans="1:46" x14ac:dyDescent="0.2">
      <c r="A193" s="61" t="s">
        <v>101</v>
      </c>
      <c r="B193" s="62">
        <v>763</v>
      </c>
      <c r="C193" s="62">
        <v>783</v>
      </c>
      <c r="D193" s="62">
        <v>797</v>
      </c>
      <c r="E193" s="62">
        <v>780</v>
      </c>
      <c r="F193" s="62">
        <v>797</v>
      </c>
      <c r="G193" s="62">
        <v>784</v>
      </c>
      <c r="H193" s="62">
        <v>777</v>
      </c>
      <c r="I193" s="62">
        <v>791</v>
      </c>
      <c r="J193" s="62">
        <v>791</v>
      </c>
      <c r="K193" s="62">
        <v>800</v>
      </c>
      <c r="L193" s="62">
        <v>822</v>
      </c>
      <c r="M193" s="62">
        <v>823</v>
      </c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</row>
    <row r="194" spans="1:46" x14ac:dyDescent="0.2">
      <c r="A194" s="61" t="s">
        <v>102</v>
      </c>
      <c r="B194" s="62">
        <v>245</v>
      </c>
      <c r="C194" s="62">
        <v>250</v>
      </c>
      <c r="D194" s="62">
        <v>236</v>
      </c>
      <c r="E194" s="62">
        <v>248</v>
      </c>
      <c r="F194" s="62">
        <v>277</v>
      </c>
      <c r="G194" s="62">
        <v>277</v>
      </c>
      <c r="H194" s="62">
        <v>268</v>
      </c>
      <c r="I194" s="62">
        <v>252</v>
      </c>
      <c r="J194" s="62">
        <v>235</v>
      </c>
      <c r="K194" s="62">
        <v>228</v>
      </c>
      <c r="L194" s="62">
        <v>232</v>
      </c>
      <c r="M194" s="62">
        <v>222</v>
      </c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</row>
    <row r="195" spans="1:46" x14ac:dyDescent="0.2">
      <c r="A195" s="61" t="s">
        <v>31</v>
      </c>
      <c r="B195" s="62">
        <v>117</v>
      </c>
      <c r="C195" s="62">
        <v>116</v>
      </c>
      <c r="D195" s="62">
        <v>112</v>
      </c>
      <c r="E195" s="62">
        <v>118</v>
      </c>
      <c r="F195" s="62">
        <v>121</v>
      </c>
      <c r="G195" s="62">
        <v>126</v>
      </c>
      <c r="H195" s="62">
        <v>110</v>
      </c>
      <c r="I195" s="62">
        <v>107</v>
      </c>
      <c r="J195" s="62">
        <v>107</v>
      </c>
      <c r="K195" s="62">
        <v>104</v>
      </c>
      <c r="L195" s="62">
        <v>106</v>
      </c>
      <c r="M195" s="62">
        <v>106</v>
      </c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  <c r="AH195" s="21"/>
      <c r="AI195" s="21"/>
      <c r="AJ195" s="21"/>
      <c r="AK195" s="21"/>
      <c r="AL195" s="21"/>
      <c r="AM195" s="21"/>
      <c r="AN195" s="21"/>
      <c r="AO195" s="21"/>
      <c r="AP195" s="21"/>
      <c r="AQ195" s="21"/>
      <c r="AR195" s="21"/>
      <c r="AS195" s="21"/>
      <c r="AT195" s="21"/>
    </row>
    <row r="196" spans="1:46" x14ac:dyDescent="0.2">
      <c r="A196" s="61" t="s">
        <v>32</v>
      </c>
      <c r="B196" s="62">
        <v>20</v>
      </c>
      <c r="C196" s="62">
        <v>21</v>
      </c>
      <c r="D196" s="62">
        <v>21</v>
      </c>
      <c r="E196" s="62">
        <v>21</v>
      </c>
      <c r="F196" s="62">
        <v>21</v>
      </c>
      <c r="G196" s="62">
        <v>23</v>
      </c>
      <c r="H196" s="62">
        <v>23</v>
      </c>
      <c r="I196" s="62">
        <v>22</v>
      </c>
      <c r="J196" s="62">
        <v>27</v>
      </c>
      <c r="K196" s="62">
        <v>27</v>
      </c>
      <c r="L196" s="62">
        <v>27</v>
      </c>
      <c r="M196" s="62">
        <v>26</v>
      </c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  <c r="AH196" s="21"/>
      <c r="AI196" s="21"/>
      <c r="AJ196" s="21"/>
      <c r="AK196" s="21"/>
      <c r="AL196" s="21"/>
      <c r="AM196" s="21"/>
      <c r="AN196" s="21"/>
      <c r="AO196" s="21"/>
      <c r="AP196" s="21"/>
      <c r="AQ196" s="21"/>
      <c r="AR196" s="21"/>
      <c r="AS196" s="21"/>
      <c r="AT196" s="21"/>
    </row>
    <row r="197" spans="1:46" x14ac:dyDescent="0.2">
      <c r="A197" s="61" t="s">
        <v>103</v>
      </c>
      <c r="B197" s="62">
        <v>502</v>
      </c>
      <c r="C197" s="62">
        <v>524</v>
      </c>
      <c r="D197" s="62">
        <v>527</v>
      </c>
      <c r="E197" s="62">
        <v>530</v>
      </c>
      <c r="F197" s="62">
        <v>507</v>
      </c>
      <c r="G197" s="62">
        <v>527</v>
      </c>
      <c r="H197" s="62">
        <v>527</v>
      </c>
      <c r="I197" s="62">
        <v>522</v>
      </c>
      <c r="J197" s="62">
        <v>537</v>
      </c>
      <c r="K197" s="62">
        <v>536</v>
      </c>
      <c r="L197" s="62">
        <v>542</v>
      </c>
      <c r="M197" s="62">
        <v>486</v>
      </c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  <c r="AH197" s="21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  <c r="AS197" s="21"/>
      <c r="AT197" s="21"/>
    </row>
    <row r="198" spans="1:46" x14ac:dyDescent="0.2">
      <c r="A198" s="61" t="s">
        <v>35</v>
      </c>
      <c r="B198" s="62">
        <v>775</v>
      </c>
      <c r="C198" s="62">
        <v>744</v>
      </c>
      <c r="D198" s="62">
        <v>768</v>
      </c>
      <c r="E198" s="62">
        <v>736</v>
      </c>
      <c r="F198" s="62">
        <v>730</v>
      </c>
      <c r="G198" s="62">
        <v>685</v>
      </c>
      <c r="H198" s="62">
        <v>692</v>
      </c>
      <c r="I198" s="62">
        <v>692</v>
      </c>
      <c r="J198" s="62">
        <v>673</v>
      </c>
      <c r="K198" s="62">
        <v>674</v>
      </c>
      <c r="L198" s="62">
        <v>651</v>
      </c>
      <c r="M198" s="62">
        <v>644</v>
      </c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  <c r="AH198" s="21"/>
      <c r="AI198" s="21"/>
      <c r="AJ198" s="21"/>
      <c r="AK198" s="21"/>
      <c r="AL198" s="21"/>
      <c r="AM198" s="21"/>
      <c r="AN198" s="21"/>
      <c r="AO198" s="21"/>
      <c r="AP198" s="21"/>
      <c r="AQ198" s="21"/>
      <c r="AR198" s="21"/>
      <c r="AS198" s="21"/>
      <c r="AT198" s="21"/>
    </row>
    <row r="199" spans="1:46" x14ac:dyDescent="0.2">
      <c r="A199" s="61" t="s">
        <v>33</v>
      </c>
      <c r="B199" s="62">
        <v>1192</v>
      </c>
      <c r="C199" s="62">
        <v>1224</v>
      </c>
      <c r="D199" s="62">
        <v>1239</v>
      </c>
      <c r="E199" s="62">
        <v>1250</v>
      </c>
      <c r="F199" s="62">
        <v>1235</v>
      </c>
      <c r="G199" s="62">
        <v>1191</v>
      </c>
      <c r="H199" s="62">
        <v>1214</v>
      </c>
      <c r="I199" s="62">
        <v>1221</v>
      </c>
      <c r="J199" s="62">
        <v>1230</v>
      </c>
      <c r="K199" s="62">
        <v>1245</v>
      </c>
      <c r="L199" s="62">
        <v>1298</v>
      </c>
      <c r="M199" s="62">
        <v>1293</v>
      </c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  <c r="AH199" s="21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1"/>
      <c r="AT199" s="21"/>
    </row>
    <row r="200" spans="1:46" ht="22.5" x14ac:dyDescent="0.2">
      <c r="A200" s="61" t="s">
        <v>104</v>
      </c>
      <c r="B200" s="62">
        <v>947</v>
      </c>
      <c r="C200" s="62">
        <v>965</v>
      </c>
      <c r="D200" s="62">
        <v>883</v>
      </c>
      <c r="E200" s="62">
        <v>873</v>
      </c>
      <c r="F200" s="62">
        <v>881</v>
      </c>
      <c r="G200" s="62">
        <v>907</v>
      </c>
      <c r="H200" s="62">
        <v>822</v>
      </c>
      <c r="I200" s="62">
        <v>779</v>
      </c>
      <c r="J200" s="62">
        <v>759</v>
      </c>
      <c r="K200" s="62">
        <v>765</v>
      </c>
      <c r="L200" s="62">
        <v>758</v>
      </c>
      <c r="M200" s="62">
        <v>725</v>
      </c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  <c r="AH200" s="21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  <c r="AT200" s="21"/>
    </row>
    <row r="201" spans="1:46" x14ac:dyDescent="0.2">
      <c r="A201" s="61" t="s">
        <v>29</v>
      </c>
      <c r="B201" s="62">
        <v>3170</v>
      </c>
      <c r="C201" s="62">
        <v>3101</v>
      </c>
      <c r="D201" s="62">
        <v>3126</v>
      </c>
      <c r="E201" s="62">
        <v>3046</v>
      </c>
      <c r="F201" s="62">
        <v>3002</v>
      </c>
      <c r="G201" s="62">
        <v>2933</v>
      </c>
      <c r="H201" s="62">
        <v>2878</v>
      </c>
      <c r="I201" s="62">
        <v>2845</v>
      </c>
      <c r="J201" s="62">
        <v>2828</v>
      </c>
      <c r="K201" s="62">
        <v>2857</v>
      </c>
      <c r="L201" s="62">
        <v>2872</v>
      </c>
      <c r="M201" s="62">
        <v>2740</v>
      </c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  <c r="AH201" s="21"/>
      <c r="AI201" s="21"/>
      <c r="AJ201" s="21"/>
      <c r="AK201" s="21"/>
      <c r="AL201" s="21"/>
      <c r="AM201" s="21"/>
      <c r="AN201" s="21"/>
      <c r="AO201" s="21"/>
      <c r="AP201" s="21"/>
      <c r="AQ201" s="21"/>
      <c r="AR201" s="21"/>
      <c r="AS201" s="21"/>
      <c r="AT201" s="21"/>
    </row>
    <row r="202" spans="1:46" x14ac:dyDescent="0.2">
      <c r="A202" s="61" t="s">
        <v>28</v>
      </c>
      <c r="B202" s="62">
        <v>1654</v>
      </c>
      <c r="C202" s="62">
        <v>1657</v>
      </c>
      <c r="D202" s="62">
        <v>1693</v>
      </c>
      <c r="E202" s="62">
        <v>1704</v>
      </c>
      <c r="F202" s="62">
        <v>1691</v>
      </c>
      <c r="G202" s="62">
        <v>1583</v>
      </c>
      <c r="H202" s="62">
        <v>1690</v>
      </c>
      <c r="I202" s="62">
        <v>1656</v>
      </c>
      <c r="J202" s="62">
        <v>1695</v>
      </c>
      <c r="K202" s="62">
        <v>1684</v>
      </c>
      <c r="L202" s="62">
        <v>1696</v>
      </c>
      <c r="M202" s="62">
        <v>1699</v>
      </c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  <c r="AH202" s="21"/>
      <c r="AI202" s="21"/>
      <c r="AJ202" s="21"/>
      <c r="AK202" s="21"/>
      <c r="AL202" s="21"/>
      <c r="AM202" s="21"/>
      <c r="AN202" s="21"/>
      <c r="AO202" s="21"/>
      <c r="AP202" s="21"/>
      <c r="AQ202" s="21"/>
      <c r="AR202" s="21"/>
      <c r="AS202" s="21"/>
      <c r="AT202" s="21"/>
    </row>
    <row r="203" spans="1:46" ht="13.5" customHeight="1" x14ac:dyDescent="0.2">
      <c r="A203" s="63" t="s">
        <v>56</v>
      </c>
      <c r="B203" s="64">
        <f>#N/A</f>
        <v>11188</v>
      </c>
      <c r="C203" s="64">
        <f>#N/A</f>
        <v>11203</v>
      </c>
      <c r="D203" s="64">
        <f>#N/A</f>
        <v>11237</v>
      </c>
      <c r="E203" s="64">
        <f>#N/A</f>
        <v>11147</v>
      </c>
      <c r="F203" s="64">
        <f>#N/A</f>
        <v>11118</v>
      </c>
      <c r="G203" s="64">
        <f>#N/A</f>
        <v>10919</v>
      </c>
      <c r="H203" s="64">
        <f>#N/A</f>
        <v>10821</v>
      </c>
      <c r="I203" s="64">
        <f>#N/A</f>
        <v>10782</v>
      </c>
      <c r="J203" s="64">
        <f>#N/A</f>
        <v>10720</v>
      </c>
      <c r="K203" s="64">
        <f>#N/A</f>
        <v>10763</v>
      </c>
      <c r="L203" s="64">
        <f>#N/A</f>
        <v>10862</v>
      </c>
      <c r="M203" s="64">
        <f>#N/A</f>
        <v>10594</v>
      </c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  <c r="AH203" s="21"/>
      <c r="AI203" s="21"/>
      <c r="AJ203" s="21"/>
      <c r="AK203" s="21"/>
      <c r="AL203" s="21"/>
      <c r="AM203" s="21"/>
      <c r="AN203" s="21"/>
      <c r="AO203" s="21"/>
      <c r="AP203" s="21"/>
      <c r="AQ203" s="21"/>
      <c r="AR203" s="21"/>
      <c r="AS203" s="21"/>
      <c r="AT203" s="21"/>
    </row>
    <row r="204" spans="1:46" ht="15" customHeight="1" x14ac:dyDescent="0.2"/>
    <row r="205" spans="1:46" ht="15" customHeight="1" x14ac:dyDescent="0.2"/>
    <row r="206" spans="1:46" x14ac:dyDescent="0.2">
      <c r="A206" s="218" t="s">
        <v>9</v>
      </c>
      <c r="B206" s="220">
        <v>2000</v>
      </c>
      <c r="C206" s="220"/>
      <c r="D206" s="220"/>
      <c r="E206" s="220"/>
      <c r="F206" s="220"/>
      <c r="G206" s="220"/>
      <c r="H206" s="220"/>
      <c r="I206" s="220"/>
      <c r="J206" s="220"/>
      <c r="K206" s="220"/>
      <c r="L206" s="220"/>
      <c r="M206" s="220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</row>
    <row r="207" spans="1:46" x14ac:dyDescent="0.2">
      <c r="A207" s="219"/>
      <c r="B207" s="77" t="s">
        <v>41</v>
      </c>
      <c r="C207" s="77" t="s">
        <v>42</v>
      </c>
      <c r="D207" s="77" t="s">
        <v>43</v>
      </c>
      <c r="E207" s="77" t="s">
        <v>44</v>
      </c>
      <c r="F207" s="77" t="s">
        <v>45</v>
      </c>
      <c r="G207" s="77" t="s">
        <v>46</v>
      </c>
      <c r="H207" s="77" t="s">
        <v>47</v>
      </c>
      <c r="I207" s="77" t="s">
        <v>48</v>
      </c>
      <c r="J207" s="77" t="s">
        <v>49</v>
      </c>
      <c r="K207" s="77" t="s">
        <v>50</v>
      </c>
      <c r="L207" s="77" t="s">
        <v>51</v>
      </c>
      <c r="M207" s="77" t="s">
        <v>52</v>
      </c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  <c r="AH207" s="21"/>
      <c r="AI207" s="21"/>
      <c r="AJ207" s="21"/>
      <c r="AK207" s="21"/>
      <c r="AL207" s="21"/>
      <c r="AM207" s="21"/>
      <c r="AN207" s="21"/>
      <c r="AO207" s="21"/>
      <c r="AP207" s="21"/>
      <c r="AQ207" s="21"/>
      <c r="AR207" s="21"/>
      <c r="AS207" s="21"/>
      <c r="AT207" s="21"/>
    </row>
    <row r="208" spans="1:46" x14ac:dyDescent="0.2">
      <c r="A208" s="61" t="s">
        <v>105</v>
      </c>
      <c r="B208" s="62">
        <v>3806</v>
      </c>
      <c r="C208" s="62">
        <v>3852</v>
      </c>
      <c r="D208" s="62">
        <v>3899</v>
      </c>
      <c r="E208" s="62">
        <v>3859</v>
      </c>
      <c r="F208" s="62">
        <v>3913</v>
      </c>
      <c r="G208" s="62">
        <v>3988</v>
      </c>
      <c r="H208" s="62">
        <v>4033</v>
      </c>
      <c r="I208" s="62">
        <v>4022</v>
      </c>
      <c r="J208" s="62">
        <v>4008</v>
      </c>
      <c r="K208" s="62">
        <v>3963</v>
      </c>
      <c r="L208" s="62">
        <v>4026</v>
      </c>
      <c r="M208" s="62">
        <v>3968</v>
      </c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  <c r="AH208" s="21"/>
      <c r="AI208" s="21"/>
      <c r="AJ208" s="21"/>
      <c r="AK208" s="21"/>
      <c r="AL208" s="21"/>
      <c r="AM208" s="21"/>
      <c r="AN208" s="21"/>
      <c r="AO208" s="21"/>
      <c r="AP208" s="21"/>
      <c r="AQ208" s="21"/>
      <c r="AR208" s="21"/>
      <c r="AS208" s="21"/>
      <c r="AT208" s="21"/>
    </row>
    <row r="209" spans="1:46" ht="22.5" x14ac:dyDescent="0.2">
      <c r="A209" s="61" t="s">
        <v>106</v>
      </c>
      <c r="B209" s="62">
        <v>377</v>
      </c>
      <c r="C209" s="62">
        <v>411</v>
      </c>
      <c r="D209" s="62">
        <v>408</v>
      </c>
      <c r="E209" s="62">
        <v>403</v>
      </c>
      <c r="F209" s="62">
        <v>405</v>
      </c>
      <c r="G209" s="62">
        <v>378</v>
      </c>
      <c r="H209" s="62">
        <v>369</v>
      </c>
      <c r="I209" s="62">
        <v>377</v>
      </c>
      <c r="J209" s="62">
        <v>402</v>
      </c>
      <c r="K209" s="62">
        <v>414</v>
      </c>
      <c r="L209" s="62">
        <v>417</v>
      </c>
      <c r="M209" s="62">
        <v>420</v>
      </c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  <c r="AH209" s="21"/>
      <c r="AI209" s="21"/>
      <c r="AJ209" s="21"/>
      <c r="AK209" s="21"/>
      <c r="AL209" s="21"/>
      <c r="AM209" s="21"/>
      <c r="AN209" s="21"/>
      <c r="AO209" s="21"/>
      <c r="AP209" s="21"/>
      <c r="AQ209" s="21"/>
      <c r="AR209" s="21"/>
      <c r="AS209" s="21"/>
      <c r="AT209" s="21"/>
    </row>
    <row r="210" spans="1:46" ht="13.5" customHeight="1" x14ac:dyDescent="0.2">
      <c r="A210" s="63" t="s">
        <v>56</v>
      </c>
      <c r="B210" s="64">
        <f>#N/A</f>
        <v>4183</v>
      </c>
      <c r="C210" s="64">
        <f>#N/A</f>
        <v>4263</v>
      </c>
      <c r="D210" s="64">
        <f>#N/A</f>
        <v>4307</v>
      </c>
      <c r="E210" s="64">
        <f>#N/A</f>
        <v>4262</v>
      </c>
      <c r="F210" s="64">
        <f>#N/A</f>
        <v>4318</v>
      </c>
      <c r="G210" s="64">
        <f>#N/A</f>
        <v>4366</v>
      </c>
      <c r="H210" s="64">
        <f>#N/A</f>
        <v>4402</v>
      </c>
      <c r="I210" s="64">
        <f>#N/A</f>
        <v>4399</v>
      </c>
      <c r="J210" s="64">
        <f>#N/A</f>
        <v>4410</v>
      </c>
      <c r="K210" s="64">
        <f>#N/A</f>
        <v>4377</v>
      </c>
      <c r="L210" s="64">
        <f>#N/A</f>
        <v>4443</v>
      </c>
      <c r="M210" s="64">
        <f>#N/A</f>
        <v>4388</v>
      </c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  <c r="AH210" s="21"/>
      <c r="AI210" s="21"/>
      <c r="AJ210" s="21"/>
      <c r="AK210" s="21"/>
      <c r="AL210" s="21"/>
      <c r="AM210" s="21"/>
      <c r="AN210" s="21"/>
      <c r="AO210" s="21"/>
      <c r="AP210" s="21"/>
      <c r="AQ210" s="21"/>
      <c r="AR210" s="21"/>
      <c r="AS210" s="21"/>
      <c r="AT210" s="21"/>
    </row>
    <row r="211" spans="1:46" ht="12.75" customHeight="1" x14ac:dyDescent="0.2"/>
    <row r="212" spans="1:46" ht="12.75" customHeight="1" x14ac:dyDescent="0.2"/>
    <row r="213" spans="1:46" ht="12.75" customHeight="1" x14ac:dyDescent="0.2"/>
    <row r="214" spans="1:46" ht="12.75" customHeight="1" x14ac:dyDescent="0.2"/>
    <row r="215" spans="1:46" ht="12.75" customHeight="1" x14ac:dyDescent="0.2"/>
    <row r="216" spans="1:46" ht="12.75" customHeight="1" x14ac:dyDescent="0.2"/>
    <row r="217" spans="1:46" ht="12.75" customHeight="1" x14ac:dyDescent="0.2"/>
    <row r="218" spans="1:46" ht="12.75" customHeight="1" x14ac:dyDescent="0.2"/>
    <row r="219" spans="1:46" ht="12.75" customHeight="1" x14ac:dyDescent="0.2"/>
    <row r="220" spans="1:46" ht="12.75" customHeight="1" x14ac:dyDescent="0.2"/>
    <row r="221" spans="1:46" ht="12.75" customHeight="1" x14ac:dyDescent="0.2"/>
    <row r="222" spans="1:46" ht="12.75" customHeight="1" x14ac:dyDescent="0.2"/>
    <row r="223" spans="1:46" s="33" customFormat="1" ht="20.25" x14ac:dyDescent="0.2">
      <c r="A223" s="44" t="s">
        <v>183</v>
      </c>
      <c r="B223" s="35"/>
      <c r="C223" s="35"/>
      <c r="D223" s="35"/>
      <c r="E223" s="35"/>
      <c r="F223" s="35"/>
      <c r="G223" s="35"/>
      <c r="H223" s="35"/>
      <c r="I223" s="35"/>
      <c r="J223" s="35"/>
      <c r="K223" s="35"/>
      <c r="L223" s="35"/>
    </row>
    <row r="224" spans="1:46" ht="12" customHeight="1" x14ac:dyDescent="0.2">
      <c r="A224" s="43" t="s">
        <v>165</v>
      </c>
      <c r="B224" s="43"/>
      <c r="C224" s="43"/>
      <c r="D224" s="43"/>
      <c r="E224" s="43"/>
      <c r="F224" s="43"/>
      <c r="G224" s="43"/>
      <c r="H224" s="43"/>
      <c r="I224" s="43"/>
      <c r="J224" s="43"/>
      <c r="K224" s="43"/>
      <c r="L224" s="43"/>
      <c r="M224" s="43"/>
      <c r="N224" s="22"/>
      <c r="O224" s="22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  <c r="AH224" s="21"/>
      <c r="AI224" s="21"/>
      <c r="AJ224" s="21"/>
      <c r="AK224" s="21"/>
      <c r="AL224" s="21"/>
      <c r="AM224" s="21"/>
      <c r="AN224" s="21"/>
      <c r="AO224" s="21"/>
      <c r="AP224" s="21"/>
      <c r="AQ224" s="21"/>
      <c r="AR224" s="21"/>
      <c r="AS224" s="21"/>
      <c r="AT224" s="21"/>
    </row>
    <row r="225" spans="1:46" ht="12" customHeight="1" x14ac:dyDescent="0.2">
      <c r="A225" s="43" t="s">
        <v>54</v>
      </c>
      <c r="B225" s="43"/>
      <c r="C225" s="43"/>
      <c r="D225" s="43"/>
      <c r="E225" s="43"/>
      <c r="F225" s="43"/>
      <c r="G225" s="43"/>
      <c r="H225" s="43"/>
      <c r="I225" s="43"/>
      <c r="J225" s="43"/>
      <c r="K225" s="43"/>
      <c r="L225" s="43"/>
      <c r="M225" s="43"/>
      <c r="N225" s="22"/>
      <c r="O225" s="22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  <c r="AH225" s="21"/>
      <c r="AI225" s="21"/>
      <c r="AJ225" s="21"/>
      <c r="AK225" s="21"/>
      <c r="AL225" s="21"/>
      <c r="AM225" s="21"/>
      <c r="AN225" s="21"/>
      <c r="AO225" s="21"/>
      <c r="AP225" s="21"/>
      <c r="AQ225" s="21"/>
      <c r="AR225" s="21"/>
      <c r="AS225" s="21"/>
      <c r="AT225" s="21"/>
    </row>
    <row r="226" spans="1:46" ht="12" customHeight="1" x14ac:dyDescent="0.2">
      <c r="A226" s="43" t="s">
        <v>53</v>
      </c>
      <c r="B226" s="43"/>
      <c r="C226" s="43"/>
      <c r="D226" s="43"/>
      <c r="E226" s="43"/>
      <c r="F226" s="43"/>
      <c r="G226" s="43"/>
      <c r="H226" s="43"/>
      <c r="I226" s="43"/>
      <c r="J226" s="43"/>
      <c r="K226" s="43"/>
      <c r="L226" s="43"/>
      <c r="M226" s="43"/>
      <c r="N226" s="22"/>
      <c r="O226" s="22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  <c r="AH226" s="21"/>
      <c r="AI226" s="21"/>
      <c r="AJ226" s="21"/>
      <c r="AK226" s="21"/>
      <c r="AL226" s="21"/>
      <c r="AM226" s="21"/>
      <c r="AN226" s="21"/>
      <c r="AO226" s="21"/>
      <c r="AP226" s="21"/>
      <c r="AQ226" s="21"/>
      <c r="AR226" s="21"/>
      <c r="AS226" s="21"/>
      <c r="AT226" s="21"/>
    </row>
    <row r="227" spans="1:46" ht="12" customHeight="1" x14ac:dyDescent="0.2">
      <c r="A227" s="43">
        <v>2000</v>
      </c>
      <c r="B227" s="43"/>
      <c r="C227" s="43"/>
      <c r="D227" s="43"/>
      <c r="E227" s="43"/>
      <c r="F227" s="43"/>
      <c r="G227" s="43"/>
      <c r="H227" s="43"/>
      <c r="I227" s="43"/>
      <c r="J227" s="43"/>
      <c r="K227" s="43"/>
      <c r="L227" s="43"/>
      <c r="M227" s="43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  <c r="AH227" s="21"/>
      <c r="AI227" s="21"/>
      <c r="AJ227" s="21"/>
      <c r="AK227" s="21"/>
      <c r="AL227" s="21"/>
      <c r="AM227" s="21"/>
      <c r="AN227" s="21"/>
      <c r="AO227" s="21"/>
      <c r="AP227" s="21"/>
      <c r="AQ227" s="21"/>
      <c r="AR227" s="21"/>
      <c r="AS227" s="21"/>
      <c r="AT227" s="21"/>
    </row>
    <row r="228" spans="1:46" x14ac:dyDescent="0.2">
      <c r="A228" s="21"/>
      <c r="B228" s="21"/>
      <c r="C228" s="21"/>
      <c r="D228" s="21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  <c r="AH228" s="21"/>
      <c r="AI228" s="21"/>
      <c r="AJ228" s="21"/>
      <c r="AK228" s="21"/>
      <c r="AL228" s="21"/>
      <c r="AM228" s="21"/>
      <c r="AN228" s="21"/>
      <c r="AO228" s="21"/>
      <c r="AP228" s="21"/>
      <c r="AQ228" s="21"/>
      <c r="AR228" s="21"/>
      <c r="AS228" s="21"/>
      <c r="AT228" s="21"/>
    </row>
    <row r="229" spans="1:46" x14ac:dyDescent="0.2">
      <c r="A229" s="21"/>
      <c r="B229" s="21"/>
      <c r="C229" s="21"/>
      <c r="D229" s="21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  <c r="AH229" s="21"/>
      <c r="AI229" s="21"/>
      <c r="AJ229" s="21"/>
      <c r="AK229" s="21"/>
      <c r="AL229" s="21"/>
      <c r="AM229" s="21"/>
      <c r="AN229" s="21"/>
      <c r="AO229" s="21"/>
      <c r="AP229" s="21"/>
      <c r="AQ229" s="21"/>
      <c r="AR229" s="21"/>
      <c r="AS229" s="21"/>
      <c r="AT229" s="21"/>
    </row>
    <row r="230" spans="1:46" x14ac:dyDescent="0.2">
      <c r="A230" s="21"/>
      <c r="B230" s="21"/>
      <c r="C230" s="21"/>
      <c r="D230" s="21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  <c r="AH230" s="21"/>
      <c r="AI230" s="21"/>
      <c r="AJ230" s="21"/>
      <c r="AK230" s="21"/>
      <c r="AL230" s="21"/>
      <c r="AM230" s="21"/>
      <c r="AN230" s="21"/>
      <c r="AO230" s="21"/>
      <c r="AP230" s="21"/>
      <c r="AQ230" s="21"/>
      <c r="AR230" s="21"/>
      <c r="AS230" s="21"/>
      <c r="AT230" s="21"/>
    </row>
    <row r="231" spans="1:46" ht="11.25" customHeight="1" x14ac:dyDescent="0.2">
      <c r="A231" s="218" t="s">
        <v>160</v>
      </c>
      <c r="B231" s="220">
        <v>2000</v>
      </c>
      <c r="C231" s="220"/>
      <c r="D231" s="220"/>
      <c r="E231" s="220"/>
      <c r="F231" s="220"/>
      <c r="G231" s="220"/>
      <c r="H231" s="220"/>
      <c r="I231" s="220"/>
      <c r="J231" s="220"/>
      <c r="K231" s="220"/>
      <c r="L231" s="220"/>
      <c r="M231" s="220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  <c r="AH231" s="21"/>
      <c r="AI231" s="21"/>
      <c r="AJ231" s="21"/>
      <c r="AK231" s="21"/>
      <c r="AL231" s="21"/>
      <c r="AM231" s="21"/>
      <c r="AN231" s="21"/>
      <c r="AO231" s="21"/>
      <c r="AP231" s="21"/>
      <c r="AQ231" s="21"/>
      <c r="AR231" s="21"/>
      <c r="AS231" s="21"/>
      <c r="AT231" s="21"/>
    </row>
    <row r="232" spans="1:46" x14ac:dyDescent="0.2">
      <c r="A232" s="219"/>
      <c r="B232" s="77" t="s">
        <v>41</v>
      </c>
      <c r="C232" s="77" t="s">
        <v>42</v>
      </c>
      <c r="D232" s="77" t="s">
        <v>43</v>
      </c>
      <c r="E232" s="77" t="s">
        <v>44</v>
      </c>
      <c r="F232" s="77" t="s">
        <v>45</v>
      </c>
      <c r="G232" s="77" t="s">
        <v>46</v>
      </c>
      <c r="H232" s="77" t="s">
        <v>47</v>
      </c>
      <c r="I232" s="77" t="s">
        <v>48</v>
      </c>
      <c r="J232" s="77" t="s">
        <v>49</v>
      </c>
      <c r="K232" s="77" t="s">
        <v>50</v>
      </c>
      <c r="L232" s="77" t="s">
        <v>51</v>
      </c>
      <c r="M232" s="77" t="s">
        <v>52</v>
      </c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  <c r="AH232" s="21"/>
      <c r="AI232" s="21"/>
      <c r="AJ232" s="21"/>
      <c r="AK232" s="21"/>
      <c r="AL232" s="21"/>
      <c r="AM232" s="21"/>
      <c r="AN232" s="21"/>
      <c r="AO232" s="21"/>
      <c r="AP232" s="21"/>
      <c r="AQ232" s="21"/>
      <c r="AR232" s="21"/>
      <c r="AS232" s="21"/>
      <c r="AT232" s="21"/>
    </row>
    <row r="233" spans="1:46" x14ac:dyDescent="0.2">
      <c r="A233" s="61" t="s">
        <v>107</v>
      </c>
      <c r="B233" s="62">
        <v>406</v>
      </c>
      <c r="C233" s="62">
        <v>407</v>
      </c>
      <c r="D233" s="62">
        <v>399</v>
      </c>
      <c r="E233" s="62">
        <v>413</v>
      </c>
      <c r="F233" s="62">
        <v>425</v>
      </c>
      <c r="G233" s="62">
        <v>413</v>
      </c>
      <c r="H233" s="62">
        <v>425</v>
      </c>
      <c r="I233" s="62">
        <v>417</v>
      </c>
      <c r="J233" s="62">
        <v>415</v>
      </c>
      <c r="K233" s="62">
        <v>400</v>
      </c>
      <c r="L233" s="62">
        <v>403</v>
      </c>
      <c r="M233" s="62">
        <v>391</v>
      </c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  <c r="AH233" s="21"/>
      <c r="AI233" s="21"/>
      <c r="AJ233" s="21"/>
      <c r="AK233" s="21"/>
      <c r="AL233" s="21"/>
      <c r="AM233" s="21"/>
      <c r="AN233" s="21"/>
      <c r="AO233" s="21"/>
      <c r="AP233" s="21"/>
      <c r="AQ233" s="21"/>
      <c r="AR233" s="21"/>
      <c r="AS233" s="21"/>
      <c r="AT233" s="21"/>
    </row>
    <row r="234" spans="1:46" x14ac:dyDescent="0.2">
      <c r="A234" s="61" t="s">
        <v>108</v>
      </c>
      <c r="B234" s="62">
        <v>290</v>
      </c>
      <c r="C234" s="62">
        <v>312</v>
      </c>
      <c r="D234" s="62">
        <v>313</v>
      </c>
      <c r="E234" s="62">
        <v>309</v>
      </c>
      <c r="F234" s="62">
        <v>309</v>
      </c>
      <c r="G234" s="62">
        <v>308</v>
      </c>
      <c r="H234" s="62">
        <v>296</v>
      </c>
      <c r="I234" s="62">
        <v>300</v>
      </c>
      <c r="J234" s="62">
        <v>299</v>
      </c>
      <c r="K234" s="62">
        <v>302</v>
      </c>
      <c r="L234" s="62">
        <v>303</v>
      </c>
      <c r="M234" s="62">
        <v>299</v>
      </c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  <c r="AH234" s="21"/>
      <c r="AI234" s="21"/>
      <c r="AJ234" s="21"/>
      <c r="AK234" s="21"/>
      <c r="AL234" s="21"/>
      <c r="AM234" s="21"/>
      <c r="AN234" s="21"/>
      <c r="AO234" s="21"/>
      <c r="AP234" s="21"/>
      <c r="AQ234" s="21"/>
      <c r="AR234" s="21"/>
      <c r="AS234" s="21"/>
      <c r="AT234" s="21"/>
    </row>
    <row r="235" spans="1:46" x14ac:dyDescent="0.2">
      <c r="A235" s="61" t="s">
        <v>109</v>
      </c>
      <c r="B235" s="62">
        <v>649</v>
      </c>
      <c r="C235" s="62">
        <v>670</v>
      </c>
      <c r="D235" s="62">
        <v>684</v>
      </c>
      <c r="E235" s="62">
        <v>683</v>
      </c>
      <c r="F235" s="62">
        <v>669</v>
      </c>
      <c r="G235" s="62">
        <v>666</v>
      </c>
      <c r="H235" s="62">
        <v>689</v>
      </c>
      <c r="I235" s="62">
        <v>690</v>
      </c>
      <c r="J235" s="62">
        <v>669</v>
      </c>
      <c r="K235" s="62">
        <v>660</v>
      </c>
      <c r="L235" s="62">
        <v>670</v>
      </c>
      <c r="M235" s="62">
        <v>662</v>
      </c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  <c r="AH235" s="21"/>
      <c r="AI235" s="21"/>
      <c r="AJ235" s="21"/>
      <c r="AK235" s="21"/>
      <c r="AL235" s="21"/>
      <c r="AM235" s="21"/>
      <c r="AN235" s="21"/>
      <c r="AO235" s="21"/>
      <c r="AP235" s="21"/>
      <c r="AQ235" s="21"/>
      <c r="AR235" s="21"/>
      <c r="AS235" s="21"/>
      <c r="AT235" s="21"/>
    </row>
    <row r="236" spans="1:46" x14ac:dyDescent="0.2">
      <c r="A236" s="61" t="s">
        <v>110</v>
      </c>
      <c r="B236" s="62">
        <v>688</v>
      </c>
      <c r="C236" s="62">
        <v>683</v>
      </c>
      <c r="D236" s="62">
        <v>711</v>
      </c>
      <c r="E236" s="62">
        <v>728</v>
      </c>
      <c r="F236" s="62">
        <v>751</v>
      </c>
      <c r="G236" s="62">
        <v>767</v>
      </c>
      <c r="H236" s="62">
        <v>777</v>
      </c>
      <c r="I236" s="62">
        <v>757</v>
      </c>
      <c r="J236" s="62">
        <v>752</v>
      </c>
      <c r="K236" s="62">
        <v>755</v>
      </c>
      <c r="L236" s="62">
        <v>762</v>
      </c>
      <c r="M236" s="62">
        <v>755</v>
      </c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  <c r="AH236" s="21"/>
      <c r="AI236" s="21"/>
      <c r="AJ236" s="21"/>
      <c r="AK236" s="21"/>
      <c r="AL236" s="21"/>
      <c r="AM236" s="21"/>
      <c r="AN236" s="21"/>
      <c r="AO236" s="21"/>
      <c r="AP236" s="21"/>
      <c r="AQ236" s="21"/>
      <c r="AR236" s="21"/>
      <c r="AS236" s="21"/>
      <c r="AT236" s="21"/>
    </row>
    <row r="237" spans="1:46" x14ac:dyDescent="0.2">
      <c r="A237" s="61" t="s">
        <v>111</v>
      </c>
      <c r="B237" s="62">
        <v>13544</v>
      </c>
      <c r="C237" s="62">
        <v>13745</v>
      </c>
      <c r="D237" s="62">
        <v>13803</v>
      </c>
      <c r="E237" s="62">
        <v>13771</v>
      </c>
      <c r="F237" s="62">
        <v>13920</v>
      </c>
      <c r="G237" s="62">
        <v>13811</v>
      </c>
      <c r="H237" s="62">
        <v>13937</v>
      </c>
      <c r="I237" s="62">
        <v>14065</v>
      </c>
      <c r="J237" s="62">
        <v>14134</v>
      </c>
      <c r="K237" s="62">
        <v>14311</v>
      </c>
      <c r="L237" s="62">
        <v>14410</v>
      </c>
      <c r="M237" s="62">
        <v>14086</v>
      </c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</row>
    <row r="238" spans="1:46" x14ac:dyDescent="0.2">
      <c r="A238" s="61" t="s">
        <v>112</v>
      </c>
      <c r="B238" s="62">
        <v>4297</v>
      </c>
      <c r="C238" s="62">
        <v>4379</v>
      </c>
      <c r="D238" s="62">
        <v>4373</v>
      </c>
      <c r="E238" s="62">
        <v>4334</v>
      </c>
      <c r="F238" s="62">
        <v>4425</v>
      </c>
      <c r="G238" s="62">
        <v>4468</v>
      </c>
      <c r="H238" s="62">
        <v>4647</v>
      </c>
      <c r="I238" s="62">
        <v>4634</v>
      </c>
      <c r="J238" s="62">
        <v>4597</v>
      </c>
      <c r="K238" s="62">
        <v>4583</v>
      </c>
      <c r="L238" s="62">
        <v>4600</v>
      </c>
      <c r="M238" s="62">
        <v>4519</v>
      </c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</row>
    <row r="239" spans="1:46" ht="22.5" x14ac:dyDescent="0.2">
      <c r="A239" s="61" t="s">
        <v>113</v>
      </c>
      <c r="B239" s="62">
        <v>3782</v>
      </c>
      <c r="C239" s="62">
        <v>3793</v>
      </c>
      <c r="D239" s="62">
        <v>3776</v>
      </c>
      <c r="E239" s="62">
        <v>3723</v>
      </c>
      <c r="F239" s="62">
        <v>3822</v>
      </c>
      <c r="G239" s="62">
        <v>3821</v>
      </c>
      <c r="H239" s="62">
        <v>3806</v>
      </c>
      <c r="I239" s="62">
        <v>3845</v>
      </c>
      <c r="J239" s="62">
        <v>3848</v>
      </c>
      <c r="K239" s="62">
        <v>3830</v>
      </c>
      <c r="L239" s="62">
        <v>3830</v>
      </c>
      <c r="M239" s="62">
        <v>3758</v>
      </c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  <c r="AH239" s="21"/>
      <c r="AI239" s="21"/>
      <c r="AJ239" s="21"/>
      <c r="AK239" s="21"/>
      <c r="AL239" s="21"/>
      <c r="AM239" s="21"/>
      <c r="AN239" s="21"/>
      <c r="AO239" s="21"/>
      <c r="AP239" s="21"/>
      <c r="AQ239" s="21"/>
      <c r="AR239" s="21"/>
      <c r="AS239" s="21"/>
      <c r="AT239" s="21"/>
    </row>
    <row r="240" spans="1:46" ht="22.5" x14ac:dyDescent="0.2">
      <c r="A240" s="61" t="s">
        <v>114</v>
      </c>
      <c r="B240" s="62">
        <v>2714</v>
      </c>
      <c r="C240" s="62">
        <v>2741</v>
      </c>
      <c r="D240" s="62">
        <v>2776</v>
      </c>
      <c r="E240" s="62">
        <v>2741</v>
      </c>
      <c r="F240" s="62">
        <v>2698</v>
      </c>
      <c r="G240" s="62">
        <v>2712</v>
      </c>
      <c r="H240" s="62">
        <v>2659</v>
      </c>
      <c r="I240" s="62">
        <v>2623</v>
      </c>
      <c r="J240" s="62">
        <v>2630</v>
      </c>
      <c r="K240" s="62">
        <v>2664</v>
      </c>
      <c r="L240" s="62">
        <v>2756</v>
      </c>
      <c r="M240" s="62">
        <v>2693</v>
      </c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  <c r="AH240" s="21"/>
      <c r="AI240" s="21"/>
      <c r="AJ240" s="21"/>
      <c r="AK240" s="21"/>
      <c r="AL240" s="21"/>
      <c r="AM240" s="21"/>
      <c r="AN240" s="21"/>
      <c r="AO240" s="21"/>
      <c r="AP240" s="21"/>
      <c r="AQ240" s="21"/>
      <c r="AR240" s="21"/>
      <c r="AS240" s="21"/>
      <c r="AT240" s="21"/>
    </row>
    <row r="241" spans="1:46" ht="22.5" x14ac:dyDescent="0.2">
      <c r="A241" s="61" t="s">
        <v>115</v>
      </c>
      <c r="B241" s="62">
        <v>4504</v>
      </c>
      <c r="C241" s="62">
        <v>4389</v>
      </c>
      <c r="D241" s="62">
        <v>4339</v>
      </c>
      <c r="E241" s="62">
        <v>4376</v>
      </c>
      <c r="F241" s="62">
        <v>4505</v>
      </c>
      <c r="G241" s="62">
        <v>4447</v>
      </c>
      <c r="H241" s="62">
        <v>4341</v>
      </c>
      <c r="I241" s="62">
        <v>4337</v>
      </c>
      <c r="J241" s="62">
        <v>4313</v>
      </c>
      <c r="K241" s="62">
        <v>4497</v>
      </c>
      <c r="L241" s="62">
        <v>4564</v>
      </c>
      <c r="M241" s="62">
        <v>4441</v>
      </c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  <c r="AH241" s="21"/>
      <c r="AI241" s="21"/>
      <c r="AJ241" s="21"/>
      <c r="AK241" s="21"/>
      <c r="AL241" s="21"/>
      <c r="AM241" s="21"/>
      <c r="AN241" s="21"/>
      <c r="AO241" s="21"/>
      <c r="AP241" s="21"/>
      <c r="AQ241" s="21"/>
      <c r="AR241" s="21"/>
      <c r="AS241" s="21"/>
      <c r="AT241" s="21"/>
    </row>
    <row r="242" spans="1:46" x14ac:dyDescent="0.2">
      <c r="A242" s="61" t="s">
        <v>116</v>
      </c>
      <c r="B242" s="62">
        <v>1319</v>
      </c>
      <c r="C242" s="62">
        <v>1330</v>
      </c>
      <c r="D242" s="62">
        <v>1325</v>
      </c>
      <c r="E242" s="62">
        <v>1312</v>
      </c>
      <c r="F242" s="62">
        <v>1322</v>
      </c>
      <c r="G242" s="62">
        <v>1340</v>
      </c>
      <c r="H242" s="62">
        <v>1366</v>
      </c>
      <c r="I242" s="62">
        <v>1317</v>
      </c>
      <c r="J242" s="62">
        <v>1275</v>
      </c>
      <c r="K242" s="62">
        <v>1291</v>
      </c>
      <c r="L242" s="62">
        <v>1295</v>
      </c>
      <c r="M242" s="62">
        <v>1284</v>
      </c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  <c r="AH242" s="21"/>
      <c r="AI242" s="21"/>
      <c r="AJ242" s="21"/>
      <c r="AK242" s="21"/>
      <c r="AL242" s="21"/>
      <c r="AM242" s="21"/>
      <c r="AN242" s="21"/>
      <c r="AO242" s="21"/>
      <c r="AP242" s="21"/>
      <c r="AQ242" s="21"/>
      <c r="AR242" s="21"/>
      <c r="AS242" s="21"/>
      <c r="AT242" s="21"/>
    </row>
    <row r="243" spans="1:46" x14ac:dyDescent="0.2">
      <c r="A243" s="61" t="s">
        <v>117</v>
      </c>
      <c r="B243" s="62">
        <v>142</v>
      </c>
      <c r="C243" s="62">
        <v>146</v>
      </c>
      <c r="D243" s="62">
        <v>151</v>
      </c>
      <c r="E243" s="62">
        <v>142</v>
      </c>
      <c r="F243" s="62">
        <v>139</v>
      </c>
      <c r="G243" s="62">
        <v>138</v>
      </c>
      <c r="H243" s="62">
        <v>128</v>
      </c>
      <c r="I243" s="62">
        <v>127</v>
      </c>
      <c r="J243" s="62">
        <v>134</v>
      </c>
      <c r="K243" s="62">
        <v>131</v>
      </c>
      <c r="L243" s="62">
        <v>129</v>
      </c>
      <c r="M243" s="62">
        <v>128</v>
      </c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  <c r="AH243" s="21"/>
      <c r="AI243" s="21"/>
      <c r="AJ243" s="21"/>
      <c r="AK243" s="21"/>
      <c r="AL243" s="21"/>
      <c r="AM243" s="21"/>
      <c r="AN243" s="21"/>
      <c r="AO243" s="21"/>
      <c r="AP243" s="21"/>
      <c r="AQ243" s="21"/>
      <c r="AR243" s="21"/>
      <c r="AS243" s="21"/>
      <c r="AT243" s="21"/>
    </row>
    <row r="244" spans="1:46" ht="13.5" customHeight="1" x14ac:dyDescent="0.2">
      <c r="A244" s="63" t="s">
        <v>56</v>
      </c>
      <c r="B244" s="64">
        <f>#N/A</f>
        <v>32335</v>
      </c>
      <c r="C244" s="64">
        <f>#N/A</f>
        <v>32595</v>
      </c>
      <c r="D244" s="64">
        <f>#N/A</f>
        <v>32650</v>
      </c>
      <c r="E244" s="64">
        <f>#N/A</f>
        <v>32532</v>
      </c>
      <c r="F244" s="64">
        <f>#N/A</f>
        <v>32985</v>
      </c>
      <c r="G244" s="64">
        <f>#N/A</f>
        <v>32891</v>
      </c>
      <c r="H244" s="64">
        <f>#N/A</f>
        <v>33071</v>
      </c>
      <c r="I244" s="64">
        <f>#N/A</f>
        <v>33112</v>
      </c>
      <c r="J244" s="64">
        <f>#N/A</f>
        <v>33066</v>
      </c>
      <c r="K244" s="64">
        <f>#N/A</f>
        <v>33424</v>
      </c>
      <c r="L244" s="64">
        <f>#N/A</f>
        <v>33722</v>
      </c>
      <c r="M244" s="64">
        <f>#N/A</f>
        <v>33016</v>
      </c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  <c r="AT244" s="21"/>
    </row>
    <row r="247" spans="1:46" ht="11.25" customHeight="1" x14ac:dyDescent="0.2">
      <c r="A247" s="218" t="s">
        <v>159</v>
      </c>
      <c r="B247" s="220">
        <v>2000</v>
      </c>
      <c r="C247" s="220"/>
      <c r="D247" s="220"/>
      <c r="E247" s="220"/>
      <c r="F247" s="220"/>
      <c r="G247" s="220"/>
      <c r="H247" s="220"/>
      <c r="I247" s="220"/>
      <c r="J247" s="220"/>
      <c r="K247" s="220"/>
      <c r="L247" s="220"/>
      <c r="M247" s="220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  <c r="AH247" s="21"/>
      <c r="AI247" s="21"/>
      <c r="AJ247" s="21"/>
      <c r="AK247" s="21"/>
      <c r="AL247" s="21"/>
      <c r="AM247" s="21"/>
      <c r="AN247" s="21"/>
      <c r="AO247" s="21"/>
      <c r="AP247" s="21"/>
      <c r="AQ247" s="21"/>
      <c r="AR247" s="21"/>
      <c r="AS247" s="21"/>
      <c r="AT247" s="21"/>
    </row>
    <row r="248" spans="1:46" x14ac:dyDescent="0.2">
      <c r="A248" s="219"/>
      <c r="B248" s="77" t="s">
        <v>41</v>
      </c>
      <c r="C248" s="77" t="s">
        <v>42</v>
      </c>
      <c r="D248" s="77" t="s">
        <v>43</v>
      </c>
      <c r="E248" s="77" t="s">
        <v>44</v>
      </c>
      <c r="F248" s="77" t="s">
        <v>45</v>
      </c>
      <c r="G248" s="77" t="s">
        <v>46</v>
      </c>
      <c r="H248" s="77" t="s">
        <v>47</v>
      </c>
      <c r="I248" s="77" t="s">
        <v>48</v>
      </c>
      <c r="J248" s="77" t="s">
        <v>49</v>
      </c>
      <c r="K248" s="77" t="s">
        <v>50</v>
      </c>
      <c r="L248" s="77" t="s">
        <v>51</v>
      </c>
      <c r="M248" s="77" t="s">
        <v>52</v>
      </c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  <c r="AH248" s="21"/>
      <c r="AI248" s="21"/>
      <c r="AJ248" s="21"/>
      <c r="AK248" s="21"/>
      <c r="AL248" s="21"/>
      <c r="AM248" s="21"/>
      <c r="AN248" s="21"/>
      <c r="AO248" s="21"/>
      <c r="AP248" s="21"/>
      <c r="AQ248" s="21"/>
      <c r="AR248" s="21"/>
      <c r="AS248" s="21"/>
      <c r="AT248" s="21"/>
    </row>
    <row r="249" spans="1:46" x14ac:dyDescent="0.2">
      <c r="A249" s="61" t="s">
        <v>118</v>
      </c>
      <c r="B249" s="62">
        <v>239</v>
      </c>
      <c r="C249" s="62">
        <v>241</v>
      </c>
      <c r="D249" s="62">
        <v>242</v>
      </c>
      <c r="E249" s="62">
        <v>236</v>
      </c>
      <c r="F249" s="62">
        <v>231</v>
      </c>
      <c r="G249" s="62">
        <v>236</v>
      </c>
      <c r="H249" s="62">
        <v>252</v>
      </c>
      <c r="I249" s="62">
        <v>225</v>
      </c>
      <c r="J249" s="62">
        <v>244</v>
      </c>
      <c r="K249" s="62">
        <v>233</v>
      </c>
      <c r="L249" s="62">
        <v>250</v>
      </c>
      <c r="M249" s="62">
        <v>226</v>
      </c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  <c r="AH249" s="21"/>
      <c r="AI249" s="21"/>
      <c r="AJ249" s="21"/>
      <c r="AK249" s="21"/>
      <c r="AL249" s="21"/>
      <c r="AM249" s="21"/>
      <c r="AN249" s="21"/>
      <c r="AO249" s="21"/>
      <c r="AP249" s="21"/>
      <c r="AQ249" s="21"/>
      <c r="AR249" s="21"/>
      <c r="AS249" s="21"/>
      <c r="AT249" s="21"/>
    </row>
    <row r="250" spans="1:46" ht="22.5" x14ac:dyDescent="0.2">
      <c r="A250" s="61" t="s">
        <v>119</v>
      </c>
      <c r="B250" s="62">
        <v>3535</v>
      </c>
      <c r="C250" s="62">
        <v>3547</v>
      </c>
      <c r="D250" s="62">
        <v>3581</v>
      </c>
      <c r="E250" s="62">
        <v>3658</v>
      </c>
      <c r="F250" s="62">
        <v>3760</v>
      </c>
      <c r="G250" s="62">
        <v>3775</v>
      </c>
      <c r="H250" s="62">
        <v>3844</v>
      </c>
      <c r="I250" s="62">
        <v>3886</v>
      </c>
      <c r="J250" s="62">
        <v>3879</v>
      </c>
      <c r="K250" s="62">
        <v>3861</v>
      </c>
      <c r="L250" s="62">
        <v>3874</v>
      </c>
      <c r="M250" s="62">
        <v>3806</v>
      </c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  <c r="AH250" s="21"/>
      <c r="AI250" s="21"/>
      <c r="AJ250" s="21"/>
      <c r="AK250" s="21"/>
      <c r="AL250" s="21"/>
      <c r="AM250" s="21"/>
      <c r="AN250" s="21"/>
      <c r="AO250" s="21"/>
      <c r="AP250" s="21"/>
      <c r="AQ250" s="21"/>
      <c r="AR250" s="21"/>
      <c r="AS250" s="21"/>
      <c r="AT250" s="21"/>
    </row>
    <row r="251" spans="1:46" ht="22.5" x14ac:dyDescent="0.2">
      <c r="A251" s="61" t="s">
        <v>120</v>
      </c>
      <c r="B251" s="62">
        <v>1828</v>
      </c>
      <c r="C251" s="62">
        <v>1821</v>
      </c>
      <c r="D251" s="62">
        <v>1742</v>
      </c>
      <c r="E251" s="62">
        <v>1732</v>
      </c>
      <c r="F251" s="62">
        <v>1705</v>
      </c>
      <c r="G251" s="62">
        <v>1659</v>
      </c>
      <c r="H251" s="62">
        <v>1713</v>
      </c>
      <c r="I251" s="62">
        <v>1599</v>
      </c>
      <c r="J251" s="62">
        <v>1580</v>
      </c>
      <c r="K251" s="62">
        <v>1587</v>
      </c>
      <c r="L251" s="62">
        <v>1590</v>
      </c>
      <c r="M251" s="62">
        <v>1553</v>
      </c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  <c r="AH251" s="21"/>
      <c r="AI251" s="21"/>
      <c r="AJ251" s="21"/>
      <c r="AK251" s="21"/>
      <c r="AL251" s="21"/>
      <c r="AM251" s="21"/>
      <c r="AN251" s="21"/>
      <c r="AO251" s="21"/>
      <c r="AP251" s="21"/>
      <c r="AQ251" s="21"/>
      <c r="AR251" s="21"/>
      <c r="AS251" s="21"/>
      <c r="AT251" s="21"/>
    </row>
    <row r="252" spans="1:46" ht="22.5" x14ac:dyDescent="0.2">
      <c r="A252" s="61" t="s">
        <v>121</v>
      </c>
      <c r="B252" s="62">
        <v>96</v>
      </c>
      <c r="C252" s="62">
        <v>97</v>
      </c>
      <c r="D252" s="62">
        <v>98</v>
      </c>
      <c r="E252" s="62">
        <v>96</v>
      </c>
      <c r="F252" s="62">
        <v>96</v>
      </c>
      <c r="G252" s="62">
        <v>98</v>
      </c>
      <c r="H252" s="62">
        <v>97</v>
      </c>
      <c r="I252" s="62">
        <v>99</v>
      </c>
      <c r="J252" s="62">
        <v>99</v>
      </c>
      <c r="K252" s="62">
        <v>101</v>
      </c>
      <c r="L252" s="62">
        <v>109</v>
      </c>
      <c r="M252" s="62">
        <v>111</v>
      </c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  <c r="AH252" s="21"/>
      <c r="AI252" s="21"/>
      <c r="AJ252" s="21"/>
      <c r="AK252" s="21"/>
      <c r="AL252" s="21"/>
      <c r="AM252" s="21"/>
      <c r="AN252" s="21"/>
      <c r="AO252" s="21"/>
      <c r="AP252" s="21"/>
      <c r="AQ252" s="21"/>
      <c r="AR252" s="21"/>
      <c r="AS252" s="21"/>
      <c r="AT252" s="21"/>
    </row>
    <row r="253" spans="1:46" ht="22.5" x14ac:dyDescent="0.2">
      <c r="A253" s="61" t="s">
        <v>122</v>
      </c>
      <c r="B253" s="62">
        <v>464</v>
      </c>
      <c r="C253" s="62">
        <v>463</v>
      </c>
      <c r="D253" s="62">
        <v>469</v>
      </c>
      <c r="E253" s="62">
        <v>488</v>
      </c>
      <c r="F253" s="62">
        <v>521</v>
      </c>
      <c r="G253" s="62">
        <v>552</v>
      </c>
      <c r="H253" s="62">
        <v>569</v>
      </c>
      <c r="I253" s="62">
        <v>568</v>
      </c>
      <c r="J253" s="62">
        <v>1049</v>
      </c>
      <c r="K253" s="62">
        <v>1123</v>
      </c>
      <c r="L253" s="62">
        <v>1181</v>
      </c>
      <c r="M253" s="62">
        <v>1178</v>
      </c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  <c r="AH253" s="21"/>
      <c r="AI253" s="21"/>
      <c r="AJ253" s="21"/>
      <c r="AK253" s="21"/>
      <c r="AL253" s="21"/>
      <c r="AM253" s="21"/>
      <c r="AN253" s="21"/>
      <c r="AO253" s="21"/>
      <c r="AP253" s="21"/>
      <c r="AQ253" s="21"/>
      <c r="AR253" s="21"/>
      <c r="AS253" s="21"/>
      <c r="AT253" s="21"/>
    </row>
    <row r="254" spans="1:46" x14ac:dyDescent="0.2">
      <c r="A254" s="61" t="s">
        <v>123</v>
      </c>
      <c r="B254" s="62">
        <v>952</v>
      </c>
      <c r="C254" s="62">
        <v>952</v>
      </c>
      <c r="D254" s="62">
        <v>948</v>
      </c>
      <c r="E254" s="62">
        <v>945</v>
      </c>
      <c r="F254" s="62">
        <v>940</v>
      </c>
      <c r="G254" s="62">
        <v>941</v>
      </c>
      <c r="H254" s="62">
        <v>939</v>
      </c>
      <c r="I254" s="62">
        <v>940</v>
      </c>
      <c r="J254" s="62">
        <v>933</v>
      </c>
      <c r="K254" s="62">
        <v>933</v>
      </c>
      <c r="L254" s="62">
        <v>932</v>
      </c>
      <c r="M254" s="62">
        <v>927</v>
      </c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  <c r="AH254" s="21"/>
      <c r="AI254" s="21"/>
      <c r="AJ254" s="21"/>
      <c r="AK254" s="21"/>
      <c r="AL254" s="21"/>
      <c r="AM254" s="21"/>
      <c r="AN254" s="21"/>
      <c r="AO254" s="21"/>
      <c r="AP254" s="21"/>
      <c r="AQ254" s="21"/>
      <c r="AR254" s="21"/>
      <c r="AS254" s="21"/>
      <c r="AT254" s="21"/>
    </row>
    <row r="255" spans="1:46" x14ac:dyDescent="0.2">
      <c r="A255" s="61" t="s">
        <v>124</v>
      </c>
      <c r="B255" s="62">
        <v>1346</v>
      </c>
      <c r="C255" s="62">
        <v>1349</v>
      </c>
      <c r="D255" s="62">
        <v>1362</v>
      </c>
      <c r="E255" s="62">
        <v>1352</v>
      </c>
      <c r="F255" s="62">
        <v>1363</v>
      </c>
      <c r="G255" s="62">
        <v>1380</v>
      </c>
      <c r="H255" s="62">
        <v>1364</v>
      </c>
      <c r="I255" s="62">
        <v>1369</v>
      </c>
      <c r="J255" s="62">
        <v>1352</v>
      </c>
      <c r="K255" s="62">
        <v>1393</v>
      </c>
      <c r="L255" s="62">
        <v>1394</v>
      </c>
      <c r="M255" s="62">
        <v>1367</v>
      </c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  <c r="AH255" s="21"/>
      <c r="AI255" s="21"/>
      <c r="AJ255" s="21"/>
      <c r="AK255" s="21"/>
      <c r="AL255" s="21"/>
      <c r="AM255" s="21"/>
      <c r="AN255" s="21"/>
      <c r="AO255" s="21"/>
      <c r="AP255" s="21"/>
      <c r="AQ255" s="21"/>
      <c r="AR255" s="21"/>
      <c r="AS255" s="21"/>
      <c r="AT255" s="21"/>
    </row>
    <row r="256" spans="1:46" ht="13.5" customHeight="1" x14ac:dyDescent="0.2">
      <c r="A256" s="63" t="s">
        <v>56</v>
      </c>
      <c r="B256" s="64">
        <f>#N/A</f>
        <v>8460</v>
      </c>
      <c r="C256" s="64">
        <f>#N/A</f>
        <v>8470</v>
      </c>
      <c r="D256" s="64">
        <f>#N/A</f>
        <v>8442</v>
      </c>
      <c r="E256" s="64">
        <f>#N/A</f>
        <v>8507</v>
      </c>
      <c r="F256" s="64">
        <f>#N/A</f>
        <v>8616</v>
      </c>
      <c r="G256" s="64">
        <f>#N/A</f>
        <v>8641</v>
      </c>
      <c r="H256" s="64">
        <f>#N/A</f>
        <v>8778</v>
      </c>
      <c r="I256" s="64">
        <f>#N/A</f>
        <v>8686</v>
      </c>
      <c r="J256" s="64">
        <f>#N/A</f>
        <v>9136</v>
      </c>
      <c r="K256" s="64">
        <f>#N/A</f>
        <v>9231</v>
      </c>
      <c r="L256" s="64">
        <f>#N/A</f>
        <v>9330</v>
      </c>
      <c r="M256" s="64">
        <f>#N/A</f>
        <v>9168</v>
      </c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  <c r="AH256" s="21"/>
      <c r="AI256" s="21"/>
      <c r="AJ256" s="21"/>
      <c r="AK256" s="21"/>
      <c r="AL256" s="21"/>
      <c r="AM256" s="21"/>
      <c r="AN256" s="21"/>
      <c r="AO256" s="21"/>
      <c r="AP256" s="21"/>
      <c r="AQ256" s="21"/>
      <c r="AR256" s="21"/>
      <c r="AS256" s="21"/>
      <c r="AT256" s="21"/>
    </row>
    <row r="257" spans="1:46" s="33" customFormat="1" x14ac:dyDescent="0.2">
      <c r="A257" s="30"/>
      <c r="B257" s="31"/>
      <c r="C257" s="31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32"/>
      <c r="AH257" s="32"/>
      <c r="AI257" s="32"/>
      <c r="AJ257" s="32"/>
      <c r="AK257" s="32"/>
      <c r="AL257" s="32"/>
      <c r="AM257" s="32"/>
      <c r="AN257" s="32"/>
      <c r="AO257" s="32"/>
      <c r="AP257" s="32"/>
      <c r="AQ257" s="32"/>
      <c r="AR257" s="32"/>
      <c r="AS257" s="32"/>
      <c r="AT257" s="32"/>
    </row>
    <row r="258" spans="1:46" s="33" customFormat="1" x14ac:dyDescent="0.2">
      <c r="A258" s="30"/>
      <c r="B258" s="31"/>
      <c r="C258" s="31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  <c r="AA258" s="32"/>
      <c r="AB258" s="32"/>
      <c r="AC258" s="32"/>
      <c r="AD258" s="32"/>
      <c r="AE258" s="32"/>
      <c r="AF258" s="32"/>
      <c r="AG258" s="32"/>
      <c r="AH258" s="32"/>
      <c r="AI258" s="32"/>
      <c r="AJ258" s="32"/>
      <c r="AK258" s="32"/>
      <c r="AL258" s="32"/>
      <c r="AM258" s="32"/>
      <c r="AN258" s="32"/>
      <c r="AO258" s="32"/>
      <c r="AP258" s="32"/>
      <c r="AQ258" s="32"/>
      <c r="AR258" s="32"/>
      <c r="AS258" s="32"/>
      <c r="AT258" s="32"/>
    </row>
    <row r="259" spans="1:46" s="33" customFormat="1" x14ac:dyDescent="0.2">
      <c r="A259" s="30"/>
      <c r="B259" s="31"/>
      <c r="C259" s="31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  <c r="AA259" s="32"/>
      <c r="AB259" s="32"/>
      <c r="AC259" s="32"/>
      <c r="AD259" s="32"/>
      <c r="AE259" s="32"/>
      <c r="AF259" s="32"/>
      <c r="AG259" s="32"/>
      <c r="AH259" s="32"/>
      <c r="AI259" s="32"/>
      <c r="AJ259" s="32"/>
      <c r="AK259" s="32"/>
      <c r="AL259" s="32"/>
      <c r="AM259" s="32"/>
      <c r="AN259" s="32"/>
      <c r="AO259" s="32"/>
      <c r="AP259" s="32"/>
      <c r="AQ259" s="32"/>
      <c r="AR259" s="32"/>
      <c r="AS259" s="32"/>
      <c r="AT259" s="32"/>
    </row>
    <row r="260" spans="1:46" s="33" customFormat="1" x14ac:dyDescent="0.2">
      <c r="A260" s="30"/>
      <c r="B260" s="31"/>
      <c r="C260" s="31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  <c r="AA260" s="32"/>
      <c r="AB260" s="32"/>
      <c r="AC260" s="32"/>
      <c r="AD260" s="32"/>
      <c r="AE260" s="32"/>
      <c r="AF260" s="32"/>
      <c r="AG260" s="32"/>
      <c r="AH260" s="32"/>
      <c r="AI260" s="32"/>
      <c r="AJ260" s="32"/>
      <c r="AK260" s="32"/>
      <c r="AL260" s="32"/>
      <c r="AM260" s="32"/>
      <c r="AN260" s="32"/>
      <c r="AO260" s="32"/>
      <c r="AP260" s="32"/>
      <c r="AQ260" s="32"/>
      <c r="AR260" s="32"/>
      <c r="AS260" s="32"/>
      <c r="AT260" s="32"/>
    </row>
    <row r="261" spans="1:46" s="33" customFormat="1" x14ac:dyDescent="0.2">
      <c r="A261" s="30"/>
      <c r="B261" s="31"/>
      <c r="C261" s="31"/>
      <c r="D261" s="31"/>
      <c r="E261" s="31"/>
      <c r="F261" s="31"/>
      <c r="G261" s="31"/>
      <c r="H261" s="31"/>
      <c r="I261" s="31"/>
      <c r="J261" s="31"/>
      <c r="K261" s="31"/>
      <c r="L261" s="31"/>
      <c r="M261" s="31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  <c r="AA261" s="32"/>
      <c r="AB261" s="32"/>
      <c r="AC261" s="32"/>
      <c r="AD261" s="32"/>
      <c r="AE261" s="32"/>
      <c r="AF261" s="32"/>
      <c r="AG261" s="32"/>
      <c r="AH261" s="32"/>
      <c r="AI261" s="32"/>
      <c r="AJ261" s="32"/>
      <c r="AK261" s="32"/>
      <c r="AL261" s="32"/>
      <c r="AM261" s="32"/>
      <c r="AN261" s="32"/>
      <c r="AO261" s="32"/>
      <c r="AP261" s="32"/>
      <c r="AQ261" s="32"/>
      <c r="AR261" s="32"/>
      <c r="AS261" s="32"/>
      <c r="AT261" s="32"/>
    </row>
    <row r="262" spans="1:46" s="33" customFormat="1" x14ac:dyDescent="0.2">
      <c r="A262" s="30"/>
      <c r="B262" s="31"/>
      <c r="C262" s="31"/>
      <c r="D262" s="31"/>
      <c r="E262" s="31"/>
      <c r="F262" s="31"/>
      <c r="G262" s="31"/>
      <c r="H262" s="31"/>
      <c r="I262" s="31"/>
      <c r="J262" s="31"/>
      <c r="K262" s="31"/>
      <c r="L262" s="31"/>
      <c r="M262" s="31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  <c r="AA262" s="32"/>
      <c r="AB262" s="32"/>
      <c r="AC262" s="32"/>
      <c r="AD262" s="32"/>
      <c r="AE262" s="32"/>
      <c r="AF262" s="32"/>
      <c r="AG262" s="32"/>
      <c r="AH262" s="32"/>
      <c r="AI262" s="32"/>
      <c r="AJ262" s="32"/>
      <c r="AK262" s="32"/>
      <c r="AL262" s="32"/>
      <c r="AM262" s="32"/>
      <c r="AN262" s="32"/>
      <c r="AO262" s="32"/>
      <c r="AP262" s="32"/>
      <c r="AQ262" s="32"/>
      <c r="AR262" s="32"/>
      <c r="AS262" s="32"/>
      <c r="AT262" s="32"/>
    </row>
    <row r="263" spans="1:46" s="33" customFormat="1" x14ac:dyDescent="0.2">
      <c r="A263" s="30"/>
      <c r="B263" s="31"/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  <c r="AA263" s="32"/>
      <c r="AB263" s="32"/>
      <c r="AC263" s="32"/>
      <c r="AD263" s="32"/>
      <c r="AE263" s="32"/>
      <c r="AF263" s="32"/>
      <c r="AG263" s="32"/>
      <c r="AH263" s="32"/>
      <c r="AI263" s="32"/>
      <c r="AJ263" s="32"/>
      <c r="AK263" s="32"/>
      <c r="AL263" s="32"/>
      <c r="AM263" s="32"/>
      <c r="AN263" s="32"/>
      <c r="AO263" s="32"/>
      <c r="AP263" s="32"/>
      <c r="AQ263" s="32"/>
      <c r="AR263" s="32"/>
      <c r="AS263" s="32"/>
      <c r="AT263" s="32"/>
    </row>
    <row r="264" spans="1:46" s="33" customFormat="1" x14ac:dyDescent="0.2">
      <c r="A264" s="30"/>
      <c r="B264" s="31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  <c r="AB264" s="32"/>
      <c r="AC264" s="32"/>
      <c r="AD264" s="32"/>
      <c r="AE264" s="32"/>
      <c r="AF264" s="32"/>
      <c r="AG264" s="32"/>
      <c r="AH264" s="32"/>
      <c r="AI264" s="32"/>
      <c r="AJ264" s="32"/>
      <c r="AK264" s="32"/>
      <c r="AL264" s="32"/>
      <c r="AM264" s="32"/>
      <c r="AN264" s="32"/>
      <c r="AO264" s="32"/>
      <c r="AP264" s="32"/>
      <c r="AQ264" s="32"/>
      <c r="AR264" s="32"/>
      <c r="AS264" s="32"/>
      <c r="AT264" s="32"/>
    </row>
    <row r="265" spans="1:46" s="33" customFormat="1" ht="20.25" x14ac:dyDescent="0.2">
      <c r="A265" s="44" t="s">
        <v>183</v>
      </c>
      <c r="B265" s="35"/>
      <c r="C265" s="35"/>
      <c r="D265" s="35"/>
      <c r="E265" s="35"/>
      <c r="F265" s="35"/>
      <c r="G265" s="35"/>
      <c r="H265" s="35"/>
      <c r="I265" s="35"/>
      <c r="J265" s="35"/>
      <c r="K265" s="35"/>
      <c r="L265" s="35"/>
    </row>
    <row r="266" spans="1:46" ht="12" customHeight="1" x14ac:dyDescent="0.2">
      <c r="A266" s="43" t="s">
        <v>165</v>
      </c>
      <c r="B266" s="43"/>
      <c r="C266" s="43"/>
      <c r="D266" s="43"/>
      <c r="E266" s="43"/>
      <c r="F266" s="43"/>
      <c r="G266" s="43"/>
      <c r="H266" s="43"/>
      <c r="I266" s="43"/>
      <c r="J266" s="43"/>
      <c r="K266" s="43"/>
      <c r="L266" s="43"/>
      <c r="M266" s="43"/>
      <c r="N266" s="22"/>
      <c r="O266" s="22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  <c r="AH266" s="21"/>
      <c r="AI266" s="21"/>
      <c r="AJ266" s="21"/>
      <c r="AK266" s="21"/>
      <c r="AL266" s="21"/>
      <c r="AM266" s="21"/>
      <c r="AN266" s="21"/>
      <c r="AO266" s="21"/>
      <c r="AP266" s="21"/>
      <c r="AQ266" s="21"/>
      <c r="AR266" s="21"/>
      <c r="AS266" s="21"/>
      <c r="AT266" s="21"/>
    </row>
    <row r="267" spans="1:46" ht="12" customHeight="1" x14ac:dyDescent="0.2">
      <c r="A267" s="43" t="s">
        <v>54</v>
      </c>
      <c r="B267" s="43"/>
      <c r="C267" s="43"/>
      <c r="D267" s="43"/>
      <c r="E267" s="43"/>
      <c r="F267" s="43"/>
      <c r="G267" s="43"/>
      <c r="H267" s="43"/>
      <c r="I267" s="43"/>
      <c r="J267" s="43"/>
      <c r="K267" s="43"/>
      <c r="L267" s="43"/>
      <c r="M267" s="43"/>
      <c r="N267" s="22"/>
      <c r="O267" s="22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  <c r="AH267" s="21"/>
      <c r="AI267" s="21"/>
      <c r="AJ267" s="21"/>
      <c r="AK267" s="21"/>
      <c r="AL267" s="21"/>
      <c r="AM267" s="21"/>
      <c r="AN267" s="21"/>
      <c r="AO267" s="21"/>
      <c r="AP267" s="21"/>
      <c r="AQ267" s="21"/>
      <c r="AR267" s="21"/>
      <c r="AS267" s="21"/>
      <c r="AT267" s="21"/>
    </row>
    <row r="268" spans="1:46" ht="12" customHeight="1" x14ac:dyDescent="0.2">
      <c r="A268" s="43" t="s">
        <v>53</v>
      </c>
      <c r="B268" s="43"/>
      <c r="C268" s="43"/>
      <c r="D268" s="43"/>
      <c r="E268" s="43"/>
      <c r="F268" s="43"/>
      <c r="G268" s="43"/>
      <c r="H268" s="43"/>
      <c r="I268" s="43"/>
      <c r="J268" s="43"/>
      <c r="K268" s="43"/>
      <c r="L268" s="43"/>
      <c r="M268" s="43"/>
      <c r="N268" s="22"/>
      <c r="O268" s="22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  <c r="AH268" s="21"/>
      <c r="AI268" s="21"/>
      <c r="AJ268" s="21"/>
      <c r="AK268" s="21"/>
      <c r="AL268" s="21"/>
      <c r="AM268" s="21"/>
      <c r="AN268" s="21"/>
      <c r="AO268" s="21"/>
      <c r="AP268" s="21"/>
      <c r="AQ268" s="21"/>
      <c r="AR268" s="21"/>
      <c r="AS268" s="21"/>
      <c r="AT268" s="21"/>
    </row>
    <row r="269" spans="1:46" ht="12.75" x14ac:dyDescent="0.2">
      <c r="A269" s="43">
        <v>2000</v>
      </c>
      <c r="B269" s="43"/>
      <c r="C269" s="43"/>
      <c r="D269" s="43"/>
      <c r="E269" s="43"/>
      <c r="F269" s="43"/>
      <c r="G269" s="43"/>
      <c r="H269" s="43"/>
      <c r="I269" s="43"/>
      <c r="J269" s="43"/>
      <c r="K269" s="43"/>
      <c r="L269" s="43"/>
      <c r="M269" s="43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/>
      <c r="AI269" s="21"/>
      <c r="AJ269" s="21"/>
      <c r="AK269" s="21"/>
      <c r="AL269" s="21"/>
      <c r="AM269" s="21"/>
      <c r="AN269" s="21"/>
      <c r="AO269" s="21"/>
      <c r="AP269" s="21"/>
      <c r="AQ269" s="21"/>
      <c r="AR269" s="21"/>
      <c r="AS269" s="21"/>
      <c r="AT269" s="21"/>
    </row>
    <row r="270" spans="1:46" ht="7.5" customHeight="1" x14ac:dyDescent="0.2">
      <c r="A270" s="21"/>
      <c r="B270" s="21"/>
      <c r="C270" s="21"/>
      <c r="D270" s="21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  <c r="AH270" s="21"/>
      <c r="AI270" s="21"/>
      <c r="AJ270" s="21"/>
      <c r="AK270" s="21"/>
      <c r="AL270" s="21"/>
      <c r="AM270" s="21"/>
      <c r="AN270" s="21"/>
      <c r="AO270" s="21"/>
      <c r="AP270" s="21"/>
      <c r="AQ270" s="21"/>
      <c r="AR270" s="21"/>
      <c r="AS270" s="21"/>
      <c r="AT270" s="21"/>
    </row>
    <row r="271" spans="1:46" ht="7.5" customHeight="1" x14ac:dyDescent="0.2"/>
    <row r="272" spans="1:46" ht="7.5" customHeight="1" x14ac:dyDescent="0.2"/>
    <row r="273" spans="1:46" ht="14.25" customHeight="1" x14ac:dyDescent="0.2">
      <c r="A273" s="218" t="s">
        <v>137</v>
      </c>
      <c r="B273" s="220">
        <v>2000</v>
      </c>
      <c r="C273" s="220"/>
      <c r="D273" s="220"/>
      <c r="E273" s="220"/>
      <c r="F273" s="220"/>
      <c r="G273" s="220"/>
      <c r="H273" s="220"/>
      <c r="I273" s="220"/>
      <c r="J273" s="220"/>
      <c r="K273" s="220"/>
      <c r="L273" s="220"/>
      <c r="M273" s="220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  <c r="AH273" s="21"/>
      <c r="AI273" s="21"/>
      <c r="AJ273" s="21"/>
      <c r="AK273" s="21"/>
      <c r="AL273" s="21"/>
      <c r="AM273" s="21"/>
      <c r="AN273" s="21"/>
      <c r="AO273" s="21"/>
      <c r="AP273" s="21"/>
      <c r="AQ273" s="21"/>
      <c r="AR273" s="21"/>
      <c r="AS273" s="21"/>
      <c r="AT273" s="21"/>
    </row>
    <row r="274" spans="1:46" ht="14.25" customHeight="1" x14ac:dyDescent="0.2">
      <c r="A274" s="219"/>
      <c r="B274" s="77" t="s">
        <v>41</v>
      </c>
      <c r="C274" s="77" t="s">
        <v>42</v>
      </c>
      <c r="D274" s="77" t="s">
        <v>43</v>
      </c>
      <c r="E274" s="77" t="s">
        <v>44</v>
      </c>
      <c r="F274" s="77" t="s">
        <v>45</v>
      </c>
      <c r="G274" s="77" t="s">
        <v>46</v>
      </c>
      <c r="H274" s="77" t="s">
        <v>47</v>
      </c>
      <c r="I274" s="77" t="s">
        <v>48</v>
      </c>
      <c r="J274" s="77" t="s">
        <v>49</v>
      </c>
      <c r="K274" s="77" t="s">
        <v>50</v>
      </c>
      <c r="L274" s="77" t="s">
        <v>51</v>
      </c>
      <c r="M274" s="77" t="s">
        <v>52</v>
      </c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  <c r="AH274" s="21"/>
      <c r="AI274" s="21"/>
      <c r="AJ274" s="21"/>
      <c r="AK274" s="21"/>
      <c r="AL274" s="21"/>
      <c r="AM274" s="21"/>
      <c r="AN274" s="21"/>
      <c r="AO274" s="21"/>
      <c r="AP274" s="21"/>
      <c r="AQ274" s="21"/>
      <c r="AR274" s="21"/>
      <c r="AS274" s="21"/>
      <c r="AT274" s="21"/>
    </row>
    <row r="275" spans="1:46" x14ac:dyDescent="0.2">
      <c r="A275" s="61" t="s">
        <v>125</v>
      </c>
      <c r="B275" s="62">
        <v>342</v>
      </c>
      <c r="C275" s="62">
        <v>346</v>
      </c>
      <c r="D275" s="62">
        <v>340</v>
      </c>
      <c r="E275" s="62">
        <v>338</v>
      </c>
      <c r="F275" s="62">
        <v>334</v>
      </c>
      <c r="G275" s="62">
        <v>330</v>
      </c>
      <c r="H275" s="62">
        <v>321</v>
      </c>
      <c r="I275" s="62">
        <v>317</v>
      </c>
      <c r="J275" s="62">
        <v>316</v>
      </c>
      <c r="K275" s="62">
        <v>345</v>
      </c>
      <c r="L275" s="62">
        <v>362</v>
      </c>
      <c r="M275" s="62">
        <v>356</v>
      </c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1"/>
    </row>
    <row r="276" spans="1:46" x14ac:dyDescent="0.2">
      <c r="A276" s="61" t="s">
        <v>126</v>
      </c>
      <c r="B276" s="62">
        <v>597</v>
      </c>
      <c r="C276" s="62">
        <v>601</v>
      </c>
      <c r="D276" s="62">
        <v>622</v>
      </c>
      <c r="E276" s="62">
        <v>606</v>
      </c>
      <c r="F276" s="62">
        <v>584</v>
      </c>
      <c r="G276" s="62">
        <v>580</v>
      </c>
      <c r="H276" s="62">
        <v>555</v>
      </c>
      <c r="I276" s="62">
        <v>577</v>
      </c>
      <c r="J276" s="62">
        <v>609</v>
      </c>
      <c r="K276" s="62">
        <v>638</v>
      </c>
      <c r="L276" s="62">
        <v>625</v>
      </c>
      <c r="M276" s="62">
        <v>605</v>
      </c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  <c r="AH276" s="21"/>
      <c r="AI276" s="21"/>
      <c r="AJ276" s="21"/>
      <c r="AK276" s="21"/>
      <c r="AL276" s="21"/>
      <c r="AM276" s="21"/>
      <c r="AN276" s="21"/>
      <c r="AO276" s="21"/>
      <c r="AP276" s="21"/>
      <c r="AQ276" s="21"/>
      <c r="AR276" s="21"/>
      <c r="AS276" s="21"/>
      <c r="AT276" s="21"/>
    </row>
    <row r="277" spans="1:46" x14ac:dyDescent="0.2">
      <c r="A277" s="61" t="s">
        <v>127</v>
      </c>
      <c r="B277" s="62">
        <v>5</v>
      </c>
      <c r="C277" s="62">
        <v>5</v>
      </c>
      <c r="D277" s="62">
        <v>5</v>
      </c>
      <c r="E277" s="62">
        <v>5</v>
      </c>
      <c r="F277" s="62">
        <v>5</v>
      </c>
      <c r="G277" s="62">
        <v>5</v>
      </c>
      <c r="H277" s="62">
        <v>5</v>
      </c>
      <c r="I277" s="62">
        <v>5</v>
      </c>
      <c r="J277" s="62">
        <v>5</v>
      </c>
      <c r="K277" s="62">
        <v>4</v>
      </c>
      <c r="L277" s="62">
        <v>4</v>
      </c>
      <c r="M277" s="62">
        <v>4</v>
      </c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  <c r="AI277" s="21"/>
      <c r="AJ277" s="21"/>
      <c r="AK277" s="21"/>
      <c r="AL277" s="21"/>
      <c r="AM277" s="21"/>
      <c r="AN277" s="21"/>
      <c r="AO277" s="21"/>
      <c r="AP277" s="21"/>
      <c r="AQ277" s="21"/>
      <c r="AR277" s="21"/>
      <c r="AS277" s="21"/>
      <c r="AT277" s="21"/>
    </row>
    <row r="278" spans="1:46" x14ac:dyDescent="0.2">
      <c r="A278" s="61" t="s">
        <v>128</v>
      </c>
      <c r="B278" s="62">
        <v>39</v>
      </c>
      <c r="C278" s="62">
        <v>40</v>
      </c>
      <c r="D278" s="62">
        <v>40</v>
      </c>
      <c r="E278" s="62">
        <v>39</v>
      </c>
      <c r="F278" s="62">
        <v>39</v>
      </c>
      <c r="G278" s="62">
        <v>40</v>
      </c>
      <c r="H278" s="62">
        <v>40</v>
      </c>
      <c r="I278" s="62">
        <v>41</v>
      </c>
      <c r="J278" s="62">
        <v>40</v>
      </c>
      <c r="K278" s="62">
        <v>40</v>
      </c>
      <c r="L278" s="62">
        <v>39</v>
      </c>
      <c r="M278" s="62">
        <v>39</v>
      </c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  <c r="AH278" s="21"/>
      <c r="AI278" s="21"/>
      <c r="AJ278" s="21"/>
      <c r="AK278" s="21"/>
      <c r="AL278" s="21"/>
      <c r="AM278" s="21"/>
      <c r="AN278" s="21"/>
      <c r="AO278" s="21"/>
      <c r="AP278" s="21"/>
      <c r="AQ278" s="21"/>
      <c r="AR278" s="21"/>
      <c r="AS278" s="21"/>
      <c r="AT278" s="21"/>
    </row>
    <row r="279" spans="1:46" ht="22.5" x14ac:dyDescent="0.2">
      <c r="A279" s="61" t="s">
        <v>129</v>
      </c>
      <c r="B279" s="62">
        <v>994</v>
      </c>
      <c r="C279" s="62">
        <v>1066</v>
      </c>
      <c r="D279" s="62">
        <v>1288</v>
      </c>
      <c r="E279" s="62">
        <v>1364</v>
      </c>
      <c r="F279" s="62">
        <v>1554</v>
      </c>
      <c r="G279" s="62">
        <v>1922</v>
      </c>
      <c r="H279" s="62">
        <v>2166</v>
      </c>
      <c r="I279" s="62">
        <v>2126</v>
      </c>
      <c r="J279" s="62">
        <v>1937</v>
      </c>
      <c r="K279" s="62">
        <v>1688</v>
      </c>
      <c r="L279" s="62">
        <v>1629</v>
      </c>
      <c r="M279" s="62">
        <v>1660</v>
      </c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  <c r="AH279" s="21"/>
      <c r="AI279" s="21"/>
      <c r="AJ279" s="21"/>
      <c r="AK279" s="21"/>
      <c r="AL279" s="21"/>
      <c r="AM279" s="21"/>
      <c r="AN279" s="21"/>
      <c r="AO279" s="21"/>
      <c r="AP279" s="21"/>
      <c r="AQ279" s="21"/>
      <c r="AR279" s="21"/>
      <c r="AS279" s="21"/>
      <c r="AT279" s="21"/>
    </row>
    <row r="280" spans="1:46" ht="22.5" x14ac:dyDescent="0.2">
      <c r="A280" s="61" t="s">
        <v>130</v>
      </c>
      <c r="B280" s="62">
        <v>13535</v>
      </c>
      <c r="C280" s="62">
        <v>13906</v>
      </c>
      <c r="D280" s="62">
        <v>14246</v>
      </c>
      <c r="E280" s="62">
        <v>13730</v>
      </c>
      <c r="F280" s="62">
        <v>14388</v>
      </c>
      <c r="G280" s="62">
        <v>14125</v>
      </c>
      <c r="H280" s="62">
        <v>14599</v>
      </c>
      <c r="I280" s="62">
        <v>14744</v>
      </c>
      <c r="J280" s="62">
        <v>14908</v>
      </c>
      <c r="K280" s="62">
        <v>15566</v>
      </c>
      <c r="L280" s="62">
        <v>15810</v>
      </c>
      <c r="M280" s="62">
        <v>15160</v>
      </c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  <c r="AH280" s="21"/>
      <c r="AI280" s="21"/>
      <c r="AJ280" s="21"/>
      <c r="AK280" s="21"/>
      <c r="AL280" s="21"/>
      <c r="AM280" s="21"/>
      <c r="AN280" s="21"/>
      <c r="AO280" s="21"/>
      <c r="AP280" s="21"/>
      <c r="AQ280" s="21"/>
      <c r="AR280" s="21"/>
      <c r="AS280" s="21"/>
      <c r="AT280" s="21"/>
    </row>
    <row r="281" spans="1:46" x14ac:dyDescent="0.2">
      <c r="A281" s="61" t="s">
        <v>131</v>
      </c>
      <c r="B281" s="62">
        <v>11157</v>
      </c>
      <c r="C281" s="62">
        <v>11306</v>
      </c>
      <c r="D281" s="62">
        <v>11401</v>
      </c>
      <c r="E281" s="62">
        <v>11805</v>
      </c>
      <c r="F281" s="62">
        <v>11999</v>
      </c>
      <c r="G281" s="62">
        <v>12586</v>
      </c>
      <c r="H281" s="62">
        <v>13803</v>
      </c>
      <c r="I281" s="62">
        <v>15467</v>
      </c>
      <c r="J281" s="62">
        <v>16428</v>
      </c>
      <c r="K281" s="62">
        <v>16794</v>
      </c>
      <c r="L281" s="62">
        <v>15691</v>
      </c>
      <c r="M281" s="62">
        <v>14171</v>
      </c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  <c r="AH281" s="21"/>
      <c r="AI281" s="21"/>
      <c r="AJ281" s="21"/>
      <c r="AK281" s="21"/>
      <c r="AL281" s="21"/>
      <c r="AM281" s="21"/>
      <c r="AN281" s="21"/>
      <c r="AO281" s="21"/>
      <c r="AP281" s="21"/>
      <c r="AQ281" s="21"/>
      <c r="AR281" s="21"/>
      <c r="AS281" s="21"/>
      <c r="AT281" s="21"/>
    </row>
    <row r="282" spans="1:46" ht="22.5" x14ac:dyDescent="0.2">
      <c r="A282" s="61" t="s">
        <v>132</v>
      </c>
      <c r="B282" s="62">
        <v>61</v>
      </c>
      <c r="C282" s="62">
        <v>66</v>
      </c>
      <c r="D282" s="62">
        <v>87</v>
      </c>
      <c r="E282" s="62">
        <v>83</v>
      </c>
      <c r="F282" s="62">
        <v>96</v>
      </c>
      <c r="G282" s="62">
        <v>98</v>
      </c>
      <c r="H282" s="62">
        <v>84</v>
      </c>
      <c r="I282" s="62">
        <v>89</v>
      </c>
      <c r="J282" s="62">
        <v>86</v>
      </c>
      <c r="K282" s="62">
        <v>90</v>
      </c>
      <c r="L282" s="62">
        <v>88</v>
      </c>
      <c r="M282" s="62">
        <v>87</v>
      </c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  <c r="AH282" s="21"/>
      <c r="AI282" s="21"/>
      <c r="AJ282" s="21"/>
      <c r="AK282" s="21"/>
      <c r="AL282" s="21"/>
      <c r="AM282" s="21"/>
      <c r="AN282" s="21"/>
      <c r="AO282" s="21"/>
      <c r="AP282" s="21"/>
      <c r="AQ282" s="21"/>
      <c r="AR282" s="21"/>
      <c r="AS282" s="21"/>
      <c r="AT282" s="21"/>
    </row>
    <row r="283" spans="1:46" ht="22.5" x14ac:dyDescent="0.2">
      <c r="A283" s="61" t="s">
        <v>133</v>
      </c>
      <c r="B283" s="62">
        <v>2954</v>
      </c>
      <c r="C283" s="62">
        <v>2972</v>
      </c>
      <c r="D283" s="62">
        <v>3012</v>
      </c>
      <c r="E283" s="62">
        <v>3026</v>
      </c>
      <c r="F283" s="62">
        <v>3071</v>
      </c>
      <c r="G283" s="62">
        <v>3014</v>
      </c>
      <c r="H283" s="62">
        <v>3022</v>
      </c>
      <c r="I283" s="62">
        <v>3032</v>
      </c>
      <c r="J283" s="62">
        <v>3010</v>
      </c>
      <c r="K283" s="62">
        <v>2013</v>
      </c>
      <c r="L283" s="62">
        <v>1958</v>
      </c>
      <c r="M283" s="62">
        <v>1925</v>
      </c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  <c r="AH283" s="21"/>
      <c r="AI283" s="21"/>
      <c r="AJ283" s="21"/>
      <c r="AK283" s="21"/>
      <c r="AL283" s="21"/>
      <c r="AM283" s="21"/>
      <c r="AN283" s="21"/>
      <c r="AO283" s="21"/>
      <c r="AP283" s="21"/>
      <c r="AQ283" s="21"/>
      <c r="AR283" s="21"/>
      <c r="AS283" s="21"/>
      <c r="AT283" s="21"/>
    </row>
    <row r="284" spans="1:46" ht="22.5" x14ac:dyDescent="0.2">
      <c r="A284" s="61" t="s">
        <v>134</v>
      </c>
      <c r="B284" s="62">
        <v>7453</v>
      </c>
      <c r="C284" s="62">
        <v>7179</v>
      </c>
      <c r="D284" s="62">
        <v>7121</v>
      </c>
      <c r="E284" s="62">
        <v>7059</v>
      </c>
      <c r="F284" s="62">
        <v>7209</v>
      </c>
      <c r="G284" s="62">
        <v>7257</v>
      </c>
      <c r="H284" s="62">
        <v>7682</v>
      </c>
      <c r="I284" s="62">
        <v>8025</v>
      </c>
      <c r="J284" s="62">
        <v>7535</v>
      </c>
      <c r="K284" s="62">
        <v>7500</v>
      </c>
      <c r="L284" s="62">
        <v>7644</v>
      </c>
      <c r="M284" s="62">
        <v>7635</v>
      </c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  <c r="AH284" s="21"/>
      <c r="AI284" s="21"/>
      <c r="AJ284" s="21"/>
      <c r="AK284" s="21"/>
      <c r="AL284" s="21"/>
      <c r="AM284" s="21"/>
      <c r="AN284" s="21"/>
      <c r="AO284" s="21"/>
      <c r="AP284" s="21"/>
      <c r="AQ284" s="21"/>
      <c r="AR284" s="21"/>
      <c r="AS284" s="21"/>
      <c r="AT284" s="21"/>
    </row>
    <row r="285" spans="1:46" ht="22.5" x14ac:dyDescent="0.2">
      <c r="A285" s="61" t="s">
        <v>135</v>
      </c>
      <c r="B285" s="62">
        <v>0</v>
      </c>
      <c r="C285" s="62">
        <v>0</v>
      </c>
      <c r="D285" s="62">
        <v>0</v>
      </c>
      <c r="E285" s="62">
        <v>0</v>
      </c>
      <c r="F285" s="62">
        <v>0</v>
      </c>
      <c r="G285" s="62">
        <v>0</v>
      </c>
      <c r="H285" s="62">
        <v>0</v>
      </c>
      <c r="I285" s="62">
        <v>0</v>
      </c>
      <c r="J285" s="62">
        <v>0</v>
      </c>
      <c r="K285" s="62">
        <v>0</v>
      </c>
      <c r="L285" s="62">
        <v>0</v>
      </c>
      <c r="M285" s="62">
        <v>0</v>
      </c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  <c r="AH285" s="21"/>
      <c r="AI285" s="21"/>
      <c r="AJ285" s="21"/>
      <c r="AK285" s="21"/>
      <c r="AL285" s="21"/>
      <c r="AM285" s="21"/>
      <c r="AN285" s="21"/>
      <c r="AO285" s="21"/>
      <c r="AP285" s="21"/>
      <c r="AQ285" s="21"/>
      <c r="AR285" s="21"/>
      <c r="AS285" s="21"/>
      <c r="AT285" s="21"/>
    </row>
    <row r="286" spans="1:46" ht="22.5" x14ac:dyDescent="0.2">
      <c r="A286" s="61" t="s">
        <v>136</v>
      </c>
      <c r="B286" s="62">
        <v>29</v>
      </c>
      <c r="C286" s="62">
        <v>30</v>
      </c>
      <c r="D286" s="62">
        <v>30</v>
      </c>
      <c r="E286" s="62">
        <v>35</v>
      </c>
      <c r="F286" s="62">
        <v>37</v>
      </c>
      <c r="G286" s="62">
        <v>40</v>
      </c>
      <c r="H286" s="62">
        <v>36</v>
      </c>
      <c r="I286" s="62">
        <v>40</v>
      </c>
      <c r="J286" s="62">
        <v>45</v>
      </c>
      <c r="K286" s="62">
        <v>53</v>
      </c>
      <c r="L286" s="62">
        <v>51</v>
      </c>
      <c r="M286" s="62">
        <v>66</v>
      </c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  <c r="AH286" s="21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/>
      <c r="AS286" s="21"/>
      <c r="AT286" s="21"/>
    </row>
    <row r="287" spans="1:46" ht="13.5" customHeight="1" x14ac:dyDescent="0.2">
      <c r="A287" s="63" t="s">
        <v>56</v>
      </c>
      <c r="B287" s="64">
        <f>SUM(B275:B286)</f>
        <v>37166</v>
      </c>
      <c r="C287" s="64">
        <f>#N/A</f>
        <v>37517</v>
      </c>
      <c r="D287" s="64">
        <f>#N/A</f>
        <v>38192</v>
      </c>
      <c r="E287" s="64">
        <f>#N/A</f>
        <v>38090</v>
      </c>
      <c r="F287" s="64">
        <f>#N/A</f>
        <v>39316</v>
      </c>
      <c r="G287" s="64">
        <f>#N/A</f>
        <v>39997</v>
      </c>
      <c r="H287" s="64">
        <f>#N/A</f>
        <v>42313</v>
      </c>
      <c r="I287" s="64">
        <f>#N/A</f>
        <v>44463</v>
      </c>
      <c r="J287" s="64">
        <f>#N/A</f>
        <v>44919</v>
      </c>
      <c r="K287" s="64">
        <f>#N/A</f>
        <v>44731</v>
      </c>
      <c r="L287" s="64">
        <f>#N/A</f>
        <v>43901</v>
      </c>
      <c r="M287" s="64">
        <f>#N/A</f>
        <v>41708</v>
      </c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  <c r="AH287" s="21"/>
      <c r="AI287" s="21"/>
      <c r="AJ287" s="21"/>
      <c r="AK287" s="21"/>
      <c r="AL287" s="21"/>
      <c r="AM287" s="21"/>
      <c r="AN287" s="21"/>
      <c r="AO287" s="21"/>
      <c r="AP287" s="21"/>
      <c r="AQ287" s="21"/>
      <c r="AR287" s="21"/>
      <c r="AS287" s="21"/>
      <c r="AT287" s="21"/>
    </row>
    <row r="288" spans="1:46" ht="7.5" customHeight="1" x14ac:dyDescent="0.2"/>
    <row r="289" spans="1:46" ht="7.5" customHeight="1" x14ac:dyDescent="0.2"/>
    <row r="290" spans="1:46" ht="11.25" customHeight="1" x14ac:dyDescent="0.2">
      <c r="A290" s="218" t="s">
        <v>148</v>
      </c>
      <c r="B290" s="220">
        <v>2000</v>
      </c>
      <c r="C290" s="220"/>
      <c r="D290" s="220"/>
      <c r="E290" s="220"/>
      <c r="F290" s="220"/>
      <c r="G290" s="220"/>
      <c r="H290" s="220"/>
      <c r="I290" s="220"/>
      <c r="J290" s="220"/>
      <c r="K290" s="220"/>
      <c r="L290" s="220"/>
      <c r="M290" s="220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  <c r="AH290" s="21"/>
      <c r="AI290" s="21"/>
      <c r="AJ290" s="21"/>
      <c r="AK290" s="21"/>
      <c r="AL290" s="21"/>
      <c r="AM290" s="21"/>
      <c r="AN290" s="21"/>
      <c r="AO290" s="21"/>
      <c r="AP290" s="21"/>
      <c r="AQ290" s="21"/>
      <c r="AR290" s="21"/>
      <c r="AS290" s="21"/>
      <c r="AT290" s="21"/>
    </row>
    <row r="291" spans="1:46" x14ac:dyDescent="0.2">
      <c r="A291" s="219"/>
      <c r="B291" s="77" t="s">
        <v>41</v>
      </c>
      <c r="C291" s="77" t="s">
        <v>42</v>
      </c>
      <c r="D291" s="77" t="s">
        <v>43</v>
      </c>
      <c r="E291" s="77" t="s">
        <v>44</v>
      </c>
      <c r="F291" s="77" t="s">
        <v>45</v>
      </c>
      <c r="G291" s="77" t="s">
        <v>46</v>
      </c>
      <c r="H291" s="77" t="s">
        <v>47</v>
      </c>
      <c r="I291" s="77" t="s">
        <v>48</v>
      </c>
      <c r="J291" s="77" t="s">
        <v>49</v>
      </c>
      <c r="K291" s="77" t="s">
        <v>50</v>
      </c>
      <c r="L291" s="77" t="s">
        <v>51</v>
      </c>
      <c r="M291" s="77" t="s">
        <v>52</v>
      </c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  <c r="AH291" s="21"/>
      <c r="AI291" s="21"/>
      <c r="AJ291" s="21"/>
      <c r="AK291" s="21"/>
      <c r="AL291" s="21"/>
      <c r="AM291" s="21"/>
      <c r="AN291" s="21"/>
      <c r="AO291" s="21"/>
      <c r="AP291" s="21"/>
      <c r="AQ291" s="21"/>
      <c r="AR291" s="21"/>
      <c r="AS291" s="21"/>
      <c r="AT291" s="21"/>
    </row>
    <row r="292" spans="1:46" ht="22.5" x14ac:dyDescent="0.2">
      <c r="A292" s="61" t="s">
        <v>138</v>
      </c>
      <c r="B292" s="62">
        <v>855</v>
      </c>
      <c r="C292" s="62">
        <v>860</v>
      </c>
      <c r="D292" s="62">
        <v>878</v>
      </c>
      <c r="E292" s="62">
        <v>879</v>
      </c>
      <c r="F292" s="62">
        <v>890</v>
      </c>
      <c r="G292" s="62">
        <v>892</v>
      </c>
      <c r="H292" s="62">
        <v>900</v>
      </c>
      <c r="I292" s="62">
        <v>1018</v>
      </c>
      <c r="J292" s="62">
        <v>996</v>
      </c>
      <c r="K292" s="62">
        <v>992</v>
      </c>
      <c r="L292" s="62">
        <v>938</v>
      </c>
      <c r="M292" s="62">
        <v>907</v>
      </c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  <c r="AH292" s="21"/>
      <c r="AI292" s="21"/>
      <c r="AJ292" s="21"/>
      <c r="AK292" s="21"/>
      <c r="AL292" s="21"/>
      <c r="AM292" s="21"/>
      <c r="AN292" s="21"/>
      <c r="AO292" s="21"/>
      <c r="AP292" s="21"/>
      <c r="AQ292" s="21"/>
      <c r="AR292" s="21"/>
      <c r="AS292" s="21"/>
      <c r="AT292" s="21"/>
    </row>
    <row r="293" spans="1:46" x14ac:dyDescent="0.2">
      <c r="A293" s="61" t="s">
        <v>139</v>
      </c>
      <c r="B293" s="62">
        <v>158</v>
      </c>
      <c r="C293" s="62">
        <v>153</v>
      </c>
      <c r="D293" s="62">
        <v>163</v>
      </c>
      <c r="E293" s="62">
        <v>165</v>
      </c>
      <c r="F293" s="62">
        <v>158</v>
      </c>
      <c r="G293" s="62">
        <v>164</v>
      </c>
      <c r="H293" s="62">
        <v>175</v>
      </c>
      <c r="I293" s="62">
        <v>165</v>
      </c>
      <c r="J293" s="62">
        <v>187</v>
      </c>
      <c r="K293" s="62">
        <v>175</v>
      </c>
      <c r="L293" s="62">
        <v>175</v>
      </c>
      <c r="M293" s="62">
        <v>154</v>
      </c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  <c r="AH293" s="21"/>
      <c r="AI293" s="21"/>
      <c r="AJ293" s="21"/>
      <c r="AK293" s="21"/>
      <c r="AL293" s="21"/>
      <c r="AM293" s="21"/>
      <c r="AN293" s="21"/>
      <c r="AO293" s="21"/>
      <c r="AP293" s="21"/>
      <c r="AQ293" s="21"/>
      <c r="AR293" s="21"/>
      <c r="AS293" s="21"/>
      <c r="AT293" s="21"/>
    </row>
    <row r="294" spans="1:46" x14ac:dyDescent="0.2">
      <c r="A294" s="61" t="s">
        <v>140</v>
      </c>
      <c r="B294" s="62">
        <v>1306</v>
      </c>
      <c r="C294" s="62">
        <v>1317</v>
      </c>
      <c r="D294" s="62">
        <v>1310</v>
      </c>
      <c r="E294" s="62">
        <v>1361</v>
      </c>
      <c r="F294" s="62">
        <v>1398</v>
      </c>
      <c r="G294" s="62">
        <v>1391</v>
      </c>
      <c r="H294" s="62">
        <v>1397</v>
      </c>
      <c r="I294" s="62">
        <v>1396</v>
      </c>
      <c r="J294" s="62">
        <v>1438</v>
      </c>
      <c r="K294" s="62">
        <v>1471</v>
      </c>
      <c r="L294" s="62">
        <v>1475</v>
      </c>
      <c r="M294" s="62">
        <v>1481</v>
      </c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  <c r="AH294" s="21"/>
      <c r="AI294" s="21"/>
      <c r="AJ294" s="21"/>
      <c r="AK294" s="21"/>
      <c r="AL294" s="21"/>
      <c r="AM294" s="21"/>
      <c r="AN294" s="21"/>
      <c r="AO294" s="21"/>
      <c r="AP294" s="21"/>
      <c r="AQ294" s="21"/>
      <c r="AR294" s="21"/>
      <c r="AS294" s="21"/>
      <c r="AT294" s="21"/>
    </row>
    <row r="295" spans="1:46" x14ac:dyDescent="0.2">
      <c r="A295" s="61" t="s">
        <v>141</v>
      </c>
      <c r="B295" s="62">
        <v>8</v>
      </c>
      <c r="C295" s="62">
        <v>8</v>
      </c>
      <c r="D295" s="62">
        <v>6</v>
      </c>
      <c r="E295" s="62">
        <v>6</v>
      </c>
      <c r="F295" s="62">
        <v>6</v>
      </c>
      <c r="G295" s="62">
        <v>6</v>
      </c>
      <c r="H295" s="62">
        <v>5</v>
      </c>
      <c r="I295" s="62">
        <v>7</v>
      </c>
      <c r="J295" s="62">
        <v>5</v>
      </c>
      <c r="K295" s="62">
        <v>5</v>
      </c>
      <c r="L295" s="62">
        <v>8</v>
      </c>
      <c r="M295" s="62">
        <v>7</v>
      </c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  <c r="AH295" s="21"/>
      <c r="AI295" s="21"/>
      <c r="AJ295" s="21"/>
      <c r="AK295" s="21"/>
      <c r="AL295" s="21"/>
      <c r="AM295" s="21"/>
      <c r="AN295" s="21"/>
      <c r="AO295" s="21"/>
      <c r="AP295" s="21"/>
      <c r="AQ295" s="21"/>
      <c r="AR295" s="21"/>
      <c r="AS295" s="21"/>
      <c r="AT295" s="21"/>
    </row>
    <row r="296" spans="1:46" x14ac:dyDescent="0.2">
      <c r="A296" s="61" t="s">
        <v>142</v>
      </c>
      <c r="B296" s="62">
        <v>941</v>
      </c>
      <c r="C296" s="62">
        <v>948</v>
      </c>
      <c r="D296" s="62">
        <v>952</v>
      </c>
      <c r="E296" s="62">
        <v>915</v>
      </c>
      <c r="F296" s="62">
        <v>874</v>
      </c>
      <c r="G296" s="62">
        <v>886</v>
      </c>
      <c r="H296" s="62">
        <v>915</v>
      </c>
      <c r="I296" s="62">
        <v>876</v>
      </c>
      <c r="J296" s="62">
        <v>914</v>
      </c>
      <c r="K296" s="62">
        <v>906</v>
      </c>
      <c r="L296" s="62">
        <v>916</v>
      </c>
      <c r="M296" s="62">
        <v>915</v>
      </c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  <c r="AH296" s="21"/>
      <c r="AI296" s="21"/>
      <c r="AJ296" s="21"/>
      <c r="AK296" s="21"/>
      <c r="AL296" s="21"/>
      <c r="AM296" s="21"/>
      <c r="AN296" s="21"/>
      <c r="AO296" s="21"/>
      <c r="AP296" s="21"/>
      <c r="AQ296" s="21"/>
      <c r="AR296" s="21"/>
      <c r="AS296" s="21"/>
      <c r="AT296" s="21"/>
    </row>
    <row r="297" spans="1:46" x14ac:dyDescent="0.2">
      <c r="A297" s="61" t="s">
        <v>143</v>
      </c>
      <c r="B297" s="62">
        <v>6</v>
      </c>
      <c r="C297" s="62">
        <v>6</v>
      </c>
      <c r="D297" s="62">
        <v>6</v>
      </c>
      <c r="E297" s="62">
        <v>6</v>
      </c>
      <c r="F297" s="62">
        <v>6</v>
      </c>
      <c r="G297" s="62">
        <v>6</v>
      </c>
      <c r="H297" s="62">
        <v>10</v>
      </c>
      <c r="I297" s="62">
        <v>11</v>
      </c>
      <c r="J297" s="62">
        <v>10</v>
      </c>
      <c r="K297" s="62">
        <v>10</v>
      </c>
      <c r="L297" s="62">
        <v>10</v>
      </c>
      <c r="M297" s="62">
        <v>10</v>
      </c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  <c r="AH297" s="21"/>
      <c r="AI297" s="21"/>
      <c r="AJ297" s="21"/>
      <c r="AK297" s="21"/>
      <c r="AL297" s="21"/>
      <c r="AM297" s="21"/>
      <c r="AN297" s="21"/>
      <c r="AO297" s="21"/>
      <c r="AP297" s="21"/>
      <c r="AQ297" s="21"/>
      <c r="AR297" s="21"/>
      <c r="AS297" s="21"/>
      <c r="AT297" s="21"/>
    </row>
    <row r="298" spans="1:46" ht="22.5" x14ac:dyDescent="0.2">
      <c r="A298" s="61" t="s">
        <v>144</v>
      </c>
      <c r="B298" s="62">
        <v>571</v>
      </c>
      <c r="C298" s="62">
        <v>586</v>
      </c>
      <c r="D298" s="62">
        <v>650</v>
      </c>
      <c r="E298" s="62">
        <v>682</v>
      </c>
      <c r="F298" s="62">
        <v>693</v>
      </c>
      <c r="G298" s="62">
        <v>670</v>
      </c>
      <c r="H298" s="62">
        <v>630</v>
      </c>
      <c r="I298" s="62">
        <v>623</v>
      </c>
      <c r="J298" s="62">
        <v>638</v>
      </c>
      <c r="K298" s="62">
        <v>1802</v>
      </c>
      <c r="L298" s="62">
        <v>1810</v>
      </c>
      <c r="M298" s="62">
        <v>1782</v>
      </c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  <c r="AH298" s="21"/>
      <c r="AI298" s="21"/>
      <c r="AJ298" s="21"/>
      <c r="AK298" s="21"/>
      <c r="AL298" s="21"/>
      <c r="AM298" s="21"/>
      <c r="AN298" s="21"/>
      <c r="AO298" s="21"/>
      <c r="AP298" s="21"/>
      <c r="AQ298" s="21"/>
      <c r="AR298" s="21"/>
      <c r="AS298" s="21"/>
      <c r="AT298" s="21"/>
    </row>
    <row r="299" spans="1:46" ht="22.5" x14ac:dyDescent="0.2">
      <c r="A299" s="61" t="s">
        <v>145</v>
      </c>
      <c r="B299" s="62">
        <v>4278</v>
      </c>
      <c r="C299" s="62">
        <v>4342</v>
      </c>
      <c r="D299" s="62">
        <v>4276</v>
      </c>
      <c r="E299" s="62">
        <v>4253</v>
      </c>
      <c r="F299" s="62">
        <v>4206</v>
      </c>
      <c r="G299" s="62">
        <v>4143</v>
      </c>
      <c r="H299" s="62">
        <v>4164</v>
      </c>
      <c r="I299" s="62">
        <v>4113</v>
      </c>
      <c r="J299" s="62">
        <v>3995</v>
      </c>
      <c r="K299" s="62">
        <v>4017</v>
      </c>
      <c r="L299" s="62">
        <v>4025</v>
      </c>
      <c r="M299" s="62">
        <v>3929</v>
      </c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  <c r="AH299" s="21"/>
      <c r="AI299" s="21"/>
      <c r="AJ299" s="21"/>
      <c r="AK299" s="21"/>
      <c r="AL299" s="21"/>
      <c r="AM299" s="21"/>
      <c r="AN299" s="21"/>
      <c r="AO299" s="21"/>
      <c r="AP299" s="21"/>
      <c r="AQ299" s="21"/>
      <c r="AR299" s="21"/>
      <c r="AS299" s="21"/>
      <c r="AT299" s="21"/>
    </row>
    <row r="300" spans="1:46" ht="21.75" customHeight="1" x14ac:dyDescent="0.2">
      <c r="A300" s="61" t="s">
        <v>146</v>
      </c>
      <c r="B300" s="62">
        <v>72</v>
      </c>
      <c r="C300" s="62">
        <v>72</v>
      </c>
      <c r="D300" s="62">
        <v>74</v>
      </c>
      <c r="E300" s="62">
        <v>73</v>
      </c>
      <c r="F300" s="62">
        <v>75</v>
      </c>
      <c r="G300" s="62">
        <v>75</v>
      </c>
      <c r="H300" s="62">
        <v>74</v>
      </c>
      <c r="I300" s="62">
        <v>73</v>
      </c>
      <c r="J300" s="62">
        <v>75</v>
      </c>
      <c r="K300" s="62">
        <v>76</v>
      </c>
      <c r="L300" s="62">
        <v>75</v>
      </c>
      <c r="M300" s="62">
        <v>73</v>
      </c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  <c r="AH300" s="21"/>
      <c r="AI300" s="21"/>
      <c r="AJ300" s="21"/>
      <c r="AK300" s="21"/>
      <c r="AL300" s="21"/>
      <c r="AM300" s="21"/>
      <c r="AN300" s="21"/>
      <c r="AO300" s="21"/>
      <c r="AP300" s="21"/>
      <c r="AQ300" s="21"/>
      <c r="AR300" s="21"/>
      <c r="AS300" s="21"/>
      <c r="AT300" s="21"/>
    </row>
    <row r="301" spans="1:46" x14ac:dyDescent="0.2">
      <c r="A301" s="61" t="s">
        <v>147</v>
      </c>
      <c r="B301" s="62">
        <v>1</v>
      </c>
      <c r="C301" s="62">
        <v>0</v>
      </c>
      <c r="D301" s="62">
        <v>0</v>
      </c>
      <c r="E301" s="62">
        <v>0</v>
      </c>
      <c r="F301" s="62">
        <v>0</v>
      </c>
      <c r="G301" s="62">
        <v>0</v>
      </c>
      <c r="H301" s="62">
        <v>0</v>
      </c>
      <c r="I301" s="62">
        <v>0</v>
      </c>
      <c r="J301" s="62">
        <v>0</v>
      </c>
      <c r="K301" s="62">
        <v>0</v>
      </c>
      <c r="L301" s="62">
        <v>0</v>
      </c>
      <c r="M301" s="62">
        <v>0</v>
      </c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  <c r="AH301" s="21"/>
      <c r="AI301" s="21"/>
      <c r="AJ301" s="21"/>
      <c r="AK301" s="21"/>
      <c r="AL301" s="21"/>
      <c r="AM301" s="21"/>
      <c r="AN301" s="21"/>
      <c r="AO301" s="21"/>
      <c r="AP301" s="21"/>
      <c r="AQ301" s="21"/>
      <c r="AR301" s="21"/>
      <c r="AS301" s="21"/>
      <c r="AT301" s="21"/>
    </row>
    <row r="302" spans="1:46" ht="13.5" customHeight="1" x14ac:dyDescent="0.2">
      <c r="A302" s="63" t="s">
        <v>56</v>
      </c>
      <c r="B302" s="64">
        <f>#N/A</f>
        <v>8196</v>
      </c>
      <c r="C302" s="64">
        <f>#N/A</f>
        <v>8292</v>
      </c>
      <c r="D302" s="64">
        <f>#N/A</f>
        <v>8315</v>
      </c>
      <c r="E302" s="64">
        <f>#N/A</f>
        <v>8340</v>
      </c>
      <c r="F302" s="64">
        <f>#N/A</f>
        <v>8306</v>
      </c>
      <c r="G302" s="64">
        <f>#N/A</f>
        <v>8233</v>
      </c>
      <c r="H302" s="64">
        <f>#N/A</f>
        <v>8270</v>
      </c>
      <c r="I302" s="64">
        <f>#N/A</f>
        <v>8282</v>
      </c>
      <c r="J302" s="64">
        <f>#N/A</f>
        <v>8258</v>
      </c>
      <c r="K302" s="64">
        <f>#N/A</f>
        <v>9454</v>
      </c>
      <c r="L302" s="64">
        <f>#N/A</f>
        <v>9432</v>
      </c>
      <c r="M302" s="64">
        <f>#N/A</f>
        <v>9258</v>
      </c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  <c r="AH302" s="21"/>
      <c r="AI302" s="21"/>
      <c r="AJ302" s="21"/>
      <c r="AK302" s="21"/>
      <c r="AL302" s="21"/>
      <c r="AM302" s="21"/>
      <c r="AN302" s="21"/>
      <c r="AO302" s="21"/>
      <c r="AP302" s="21"/>
      <c r="AQ302" s="21"/>
      <c r="AR302" s="21"/>
      <c r="AS302" s="21"/>
      <c r="AT302" s="21"/>
    </row>
    <row r="303" spans="1:46" ht="21" customHeight="1" x14ac:dyDescent="0.2"/>
    <row r="304" spans="1:46" s="33" customFormat="1" ht="20.25" x14ac:dyDescent="0.2">
      <c r="A304" s="44" t="s">
        <v>183</v>
      </c>
      <c r="B304" s="35"/>
      <c r="C304" s="35"/>
      <c r="D304" s="35"/>
      <c r="E304" s="35"/>
      <c r="F304" s="35"/>
      <c r="G304" s="35"/>
      <c r="H304" s="35"/>
      <c r="I304" s="35"/>
      <c r="J304" s="35"/>
      <c r="K304" s="35"/>
      <c r="L304" s="35"/>
    </row>
    <row r="305" spans="1:46" ht="15.75" customHeight="1" x14ac:dyDescent="0.2">
      <c r="A305" s="43" t="s">
        <v>165</v>
      </c>
      <c r="B305" s="43"/>
      <c r="C305" s="43"/>
      <c r="D305" s="43"/>
      <c r="E305" s="43"/>
      <c r="F305" s="43"/>
      <c r="G305" s="43"/>
      <c r="H305" s="43"/>
      <c r="I305" s="43"/>
      <c r="J305" s="43"/>
      <c r="K305" s="43"/>
      <c r="L305" s="43"/>
      <c r="M305" s="43"/>
      <c r="N305" s="22"/>
      <c r="O305" s="22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  <c r="AH305" s="21"/>
      <c r="AI305" s="21"/>
      <c r="AJ305" s="21"/>
      <c r="AK305" s="21"/>
      <c r="AL305" s="21"/>
      <c r="AM305" s="21"/>
      <c r="AN305" s="21"/>
      <c r="AO305" s="21"/>
      <c r="AP305" s="21"/>
      <c r="AQ305" s="21"/>
      <c r="AR305" s="21"/>
      <c r="AS305" s="21"/>
      <c r="AT305" s="21"/>
    </row>
    <row r="306" spans="1:46" ht="15.75" customHeight="1" x14ac:dyDescent="0.2">
      <c r="A306" s="43" t="s">
        <v>54</v>
      </c>
      <c r="B306" s="43"/>
      <c r="C306" s="43"/>
      <c r="D306" s="43"/>
      <c r="E306" s="43"/>
      <c r="F306" s="43"/>
      <c r="G306" s="43"/>
      <c r="H306" s="43"/>
      <c r="I306" s="43"/>
      <c r="J306" s="43"/>
      <c r="K306" s="43"/>
      <c r="L306" s="43"/>
      <c r="M306" s="43"/>
      <c r="N306" s="22"/>
      <c r="O306" s="22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  <c r="AH306" s="21"/>
      <c r="AI306" s="21"/>
      <c r="AJ306" s="21"/>
      <c r="AK306" s="21"/>
      <c r="AL306" s="21"/>
      <c r="AM306" s="21"/>
      <c r="AN306" s="21"/>
      <c r="AO306" s="21"/>
      <c r="AP306" s="21"/>
      <c r="AQ306" s="21"/>
      <c r="AR306" s="21"/>
      <c r="AS306" s="21"/>
      <c r="AT306" s="21"/>
    </row>
    <row r="307" spans="1:46" ht="12.75" x14ac:dyDescent="0.2">
      <c r="A307" s="43" t="s">
        <v>53</v>
      </c>
      <c r="B307" s="43"/>
      <c r="C307" s="43"/>
      <c r="D307" s="43"/>
      <c r="E307" s="43"/>
      <c r="F307" s="43"/>
      <c r="G307" s="43"/>
      <c r="H307" s="43"/>
      <c r="I307" s="43"/>
      <c r="J307" s="43"/>
      <c r="K307" s="43"/>
      <c r="L307" s="43"/>
      <c r="M307" s="43"/>
      <c r="N307" s="22"/>
      <c r="O307" s="22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  <c r="AH307" s="21"/>
      <c r="AI307" s="21"/>
      <c r="AJ307" s="21"/>
      <c r="AK307" s="21"/>
      <c r="AL307" s="21"/>
      <c r="AM307" s="21"/>
      <c r="AN307" s="21"/>
      <c r="AO307" s="21"/>
      <c r="AP307" s="21"/>
      <c r="AQ307" s="21"/>
      <c r="AR307" s="21"/>
      <c r="AS307" s="21"/>
      <c r="AT307" s="21"/>
    </row>
    <row r="308" spans="1:46" ht="12.75" x14ac:dyDescent="0.2">
      <c r="A308" s="43">
        <v>2000</v>
      </c>
      <c r="B308" s="43"/>
      <c r="C308" s="43"/>
      <c r="D308" s="43"/>
      <c r="E308" s="43"/>
      <c r="F308" s="43"/>
      <c r="G308" s="43"/>
      <c r="H308" s="43"/>
      <c r="I308" s="43"/>
      <c r="J308" s="43"/>
      <c r="K308" s="43"/>
      <c r="L308" s="43"/>
      <c r="M308" s="43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  <c r="AH308" s="21"/>
      <c r="AI308" s="21"/>
      <c r="AJ308" s="21"/>
      <c r="AK308" s="21"/>
      <c r="AL308" s="21"/>
      <c r="AM308" s="21"/>
      <c r="AN308" s="21"/>
      <c r="AO308" s="21"/>
      <c r="AP308" s="21"/>
      <c r="AQ308" s="21"/>
      <c r="AR308" s="21"/>
      <c r="AS308" s="21"/>
      <c r="AT308" s="21"/>
    </row>
    <row r="309" spans="1:46" x14ac:dyDescent="0.2">
      <c r="A309" s="21"/>
      <c r="B309" s="21"/>
      <c r="C309" s="21"/>
      <c r="D309" s="21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  <c r="AH309" s="21"/>
      <c r="AI309" s="21"/>
      <c r="AJ309" s="21"/>
      <c r="AK309" s="21"/>
      <c r="AL309" s="21"/>
      <c r="AM309" s="21"/>
      <c r="AN309" s="21"/>
      <c r="AO309" s="21"/>
      <c r="AP309" s="21"/>
      <c r="AQ309" s="21"/>
      <c r="AR309" s="21"/>
      <c r="AS309" s="21"/>
      <c r="AT309" s="21"/>
    </row>
    <row r="312" spans="1:46" x14ac:dyDescent="0.2">
      <c r="A312" s="218" t="s">
        <v>10</v>
      </c>
      <c r="B312" s="220">
        <v>2000</v>
      </c>
      <c r="C312" s="220"/>
      <c r="D312" s="220"/>
      <c r="E312" s="220"/>
      <c r="F312" s="220"/>
      <c r="G312" s="220"/>
      <c r="H312" s="220"/>
      <c r="I312" s="220"/>
      <c r="J312" s="220"/>
      <c r="K312" s="220"/>
      <c r="L312" s="220"/>
      <c r="M312" s="220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  <c r="AH312" s="21"/>
      <c r="AI312" s="21"/>
      <c r="AJ312" s="21"/>
      <c r="AK312" s="21"/>
      <c r="AL312" s="21"/>
      <c r="AM312" s="21"/>
      <c r="AN312" s="21"/>
      <c r="AO312" s="21"/>
      <c r="AP312" s="21"/>
      <c r="AQ312" s="21"/>
      <c r="AR312" s="21"/>
      <c r="AS312" s="21"/>
      <c r="AT312" s="21"/>
    </row>
    <row r="313" spans="1:46" x14ac:dyDescent="0.2">
      <c r="A313" s="219"/>
      <c r="B313" s="77" t="s">
        <v>41</v>
      </c>
      <c r="C313" s="77" t="s">
        <v>42</v>
      </c>
      <c r="D313" s="77" t="s">
        <v>43</v>
      </c>
      <c r="E313" s="77" t="s">
        <v>44</v>
      </c>
      <c r="F313" s="77" t="s">
        <v>45</v>
      </c>
      <c r="G313" s="77" t="s">
        <v>46</v>
      </c>
      <c r="H313" s="77" t="s">
        <v>47</v>
      </c>
      <c r="I313" s="77" t="s">
        <v>48</v>
      </c>
      <c r="J313" s="77" t="s">
        <v>49</v>
      </c>
      <c r="K313" s="77" t="s">
        <v>50</v>
      </c>
      <c r="L313" s="77" t="s">
        <v>51</v>
      </c>
      <c r="M313" s="77" t="s">
        <v>52</v>
      </c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  <c r="AH313" s="21"/>
      <c r="AI313" s="21"/>
      <c r="AJ313" s="21"/>
      <c r="AK313" s="21"/>
      <c r="AL313" s="21"/>
      <c r="AM313" s="21"/>
      <c r="AN313" s="21"/>
      <c r="AO313" s="21"/>
      <c r="AP313" s="21"/>
      <c r="AQ313" s="21"/>
      <c r="AR313" s="21"/>
      <c r="AS313" s="21"/>
      <c r="AT313" s="21"/>
    </row>
    <row r="314" spans="1:46" x14ac:dyDescent="0.2">
      <c r="A314" s="61" t="s">
        <v>149</v>
      </c>
      <c r="B314" s="62">
        <v>25</v>
      </c>
      <c r="C314" s="62">
        <v>26</v>
      </c>
      <c r="D314" s="62">
        <v>26</v>
      </c>
      <c r="E314" s="62">
        <v>25</v>
      </c>
      <c r="F314" s="62">
        <v>23</v>
      </c>
      <c r="G314" s="62">
        <v>22</v>
      </c>
      <c r="H314" s="62">
        <v>22</v>
      </c>
      <c r="I314" s="62">
        <v>21</v>
      </c>
      <c r="J314" s="62">
        <v>21</v>
      </c>
      <c r="K314" s="62">
        <v>21</v>
      </c>
      <c r="L314" s="62">
        <v>25</v>
      </c>
      <c r="M314" s="62">
        <v>25</v>
      </c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  <c r="AH314" s="21"/>
      <c r="AI314" s="21"/>
      <c r="AJ314" s="21"/>
      <c r="AK314" s="21"/>
      <c r="AL314" s="21"/>
      <c r="AM314" s="21"/>
      <c r="AN314" s="21"/>
      <c r="AO314" s="21"/>
      <c r="AP314" s="21"/>
      <c r="AQ314" s="21"/>
      <c r="AR314" s="21"/>
      <c r="AS314" s="21"/>
      <c r="AT314" s="21"/>
    </row>
    <row r="315" spans="1:46" ht="22.5" x14ac:dyDescent="0.2">
      <c r="A315" s="61" t="s">
        <v>150</v>
      </c>
      <c r="B315" s="62">
        <v>14</v>
      </c>
      <c r="C315" s="62">
        <v>14</v>
      </c>
      <c r="D315" s="62">
        <v>15</v>
      </c>
      <c r="E315" s="62">
        <v>14</v>
      </c>
      <c r="F315" s="62">
        <v>14</v>
      </c>
      <c r="G315" s="62">
        <v>14</v>
      </c>
      <c r="H315" s="62">
        <v>14</v>
      </c>
      <c r="I315" s="62">
        <v>14</v>
      </c>
      <c r="J315" s="62">
        <v>14</v>
      </c>
      <c r="K315" s="62">
        <v>13</v>
      </c>
      <c r="L315" s="62">
        <v>14</v>
      </c>
      <c r="M315" s="62">
        <v>14</v>
      </c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</row>
    <row r="316" spans="1:46" ht="22.5" x14ac:dyDescent="0.2">
      <c r="A316" s="61" t="s">
        <v>151</v>
      </c>
      <c r="B316" s="62">
        <v>172</v>
      </c>
      <c r="C316" s="62">
        <v>164</v>
      </c>
      <c r="D316" s="62">
        <v>170</v>
      </c>
      <c r="E316" s="62">
        <v>164</v>
      </c>
      <c r="F316" s="62">
        <v>169</v>
      </c>
      <c r="G316" s="62">
        <v>167</v>
      </c>
      <c r="H316" s="62">
        <v>164</v>
      </c>
      <c r="I316" s="62">
        <v>161</v>
      </c>
      <c r="J316" s="62">
        <v>162</v>
      </c>
      <c r="K316" s="62">
        <v>173</v>
      </c>
      <c r="L316" s="62">
        <v>170</v>
      </c>
      <c r="M316" s="62">
        <v>172</v>
      </c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  <c r="AH316" s="21"/>
      <c r="AI316" s="21"/>
      <c r="AJ316" s="21"/>
      <c r="AK316" s="21"/>
      <c r="AL316" s="21"/>
      <c r="AM316" s="21"/>
      <c r="AN316" s="21"/>
      <c r="AO316" s="21"/>
      <c r="AP316" s="21"/>
      <c r="AQ316" s="21"/>
      <c r="AR316" s="21"/>
      <c r="AS316" s="21"/>
      <c r="AT316" s="21"/>
    </row>
    <row r="317" spans="1:46" ht="22.5" x14ac:dyDescent="0.2">
      <c r="A317" s="61" t="s">
        <v>152</v>
      </c>
      <c r="B317" s="62">
        <v>72</v>
      </c>
      <c r="C317" s="62">
        <v>72</v>
      </c>
      <c r="D317" s="62">
        <v>73</v>
      </c>
      <c r="E317" s="62">
        <v>88</v>
      </c>
      <c r="F317" s="62">
        <v>117</v>
      </c>
      <c r="G317" s="62">
        <v>122</v>
      </c>
      <c r="H317" s="62">
        <v>131</v>
      </c>
      <c r="I317" s="62">
        <v>141</v>
      </c>
      <c r="J317" s="62">
        <v>136</v>
      </c>
      <c r="K317" s="62">
        <v>137</v>
      </c>
      <c r="L317" s="62">
        <v>142</v>
      </c>
      <c r="M317" s="62">
        <v>132</v>
      </c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  <c r="AH317" s="21"/>
      <c r="AI317" s="21"/>
      <c r="AJ317" s="21"/>
      <c r="AK317" s="21"/>
      <c r="AL317" s="21"/>
      <c r="AM317" s="21"/>
      <c r="AN317" s="21"/>
      <c r="AO317" s="21"/>
      <c r="AP317" s="21"/>
      <c r="AQ317" s="21"/>
      <c r="AR317" s="21"/>
      <c r="AS317" s="21"/>
      <c r="AT317" s="21"/>
    </row>
    <row r="318" spans="1:46" ht="22.5" x14ac:dyDescent="0.2">
      <c r="A318" s="61" t="s">
        <v>153</v>
      </c>
      <c r="B318" s="62">
        <v>4830</v>
      </c>
      <c r="C318" s="62">
        <v>4868</v>
      </c>
      <c r="D318" s="62">
        <v>4898</v>
      </c>
      <c r="E318" s="62">
        <v>4879</v>
      </c>
      <c r="F318" s="62">
        <v>4843</v>
      </c>
      <c r="G318" s="62">
        <v>4797</v>
      </c>
      <c r="H318" s="62">
        <v>4729</v>
      </c>
      <c r="I318" s="62">
        <v>4667</v>
      </c>
      <c r="J318" s="62">
        <v>4627</v>
      </c>
      <c r="K318" s="62">
        <v>4576</v>
      </c>
      <c r="L318" s="62">
        <v>4556</v>
      </c>
      <c r="M318" s="62">
        <v>4311</v>
      </c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  <c r="AH318" s="21"/>
      <c r="AI318" s="21"/>
      <c r="AJ318" s="21"/>
      <c r="AK318" s="21"/>
      <c r="AL318" s="21"/>
      <c r="AM318" s="21"/>
      <c r="AN318" s="21"/>
      <c r="AO318" s="21"/>
      <c r="AP318" s="21"/>
      <c r="AQ318" s="21"/>
      <c r="AR318" s="21"/>
      <c r="AS318" s="21"/>
      <c r="AT318" s="21"/>
    </row>
    <row r="319" spans="1:46" ht="22.5" x14ac:dyDescent="0.2">
      <c r="A319" s="61" t="s">
        <v>154</v>
      </c>
      <c r="B319" s="62">
        <v>1615</v>
      </c>
      <c r="C319" s="62">
        <v>1653</v>
      </c>
      <c r="D319" s="62">
        <v>1701</v>
      </c>
      <c r="E319" s="62">
        <v>1678</v>
      </c>
      <c r="F319" s="62">
        <v>1581</v>
      </c>
      <c r="G319" s="62">
        <v>1487</v>
      </c>
      <c r="H319" s="62">
        <v>1431</v>
      </c>
      <c r="I319" s="62">
        <v>1469</v>
      </c>
      <c r="J319" s="62">
        <v>1493</v>
      </c>
      <c r="K319" s="62">
        <v>1769</v>
      </c>
      <c r="L319" s="62">
        <v>1996</v>
      </c>
      <c r="M319" s="62">
        <v>1864</v>
      </c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  <c r="AH319" s="21"/>
      <c r="AI319" s="21"/>
      <c r="AJ319" s="21"/>
      <c r="AK319" s="21"/>
      <c r="AL319" s="21"/>
      <c r="AM319" s="21"/>
      <c r="AN319" s="21"/>
      <c r="AO319" s="21"/>
      <c r="AP319" s="21"/>
      <c r="AQ319" s="21"/>
      <c r="AR319" s="21"/>
      <c r="AS319" s="21"/>
      <c r="AT319" s="21"/>
    </row>
    <row r="320" spans="1:46" ht="22.5" x14ac:dyDescent="0.2">
      <c r="A320" s="61" t="s">
        <v>155</v>
      </c>
      <c r="B320" s="62">
        <v>1366</v>
      </c>
      <c r="C320" s="62">
        <v>1375</v>
      </c>
      <c r="D320" s="62">
        <v>1413</v>
      </c>
      <c r="E320" s="62">
        <v>1409</v>
      </c>
      <c r="F320" s="62">
        <v>1456</v>
      </c>
      <c r="G320" s="62">
        <v>1487</v>
      </c>
      <c r="H320" s="62">
        <v>1506</v>
      </c>
      <c r="I320" s="62">
        <v>1597</v>
      </c>
      <c r="J320" s="62">
        <v>1630</v>
      </c>
      <c r="K320" s="62">
        <v>1601</v>
      </c>
      <c r="L320" s="62">
        <v>1661</v>
      </c>
      <c r="M320" s="62">
        <v>1647</v>
      </c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  <c r="AH320" s="21"/>
      <c r="AI320" s="21"/>
      <c r="AJ320" s="21"/>
      <c r="AK320" s="21"/>
      <c r="AL320" s="21"/>
      <c r="AM320" s="21"/>
      <c r="AN320" s="21"/>
      <c r="AO320" s="21"/>
      <c r="AP320" s="21"/>
      <c r="AQ320" s="21"/>
      <c r="AR320" s="21"/>
      <c r="AS320" s="21"/>
      <c r="AT320" s="21"/>
    </row>
    <row r="321" spans="1:46" ht="22.5" x14ac:dyDescent="0.2">
      <c r="A321" s="61" t="s">
        <v>156</v>
      </c>
      <c r="B321" s="62">
        <v>4419</v>
      </c>
      <c r="C321" s="62">
        <v>4442</v>
      </c>
      <c r="D321" s="62">
        <v>4781</v>
      </c>
      <c r="E321" s="62">
        <v>4994</v>
      </c>
      <c r="F321" s="62">
        <v>5255</v>
      </c>
      <c r="G321" s="62">
        <v>5567</v>
      </c>
      <c r="H321" s="62">
        <v>5869</v>
      </c>
      <c r="I321" s="62">
        <v>6005</v>
      </c>
      <c r="J321" s="62">
        <v>6221</v>
      </c>
      <c r="K321" s="62">
        <v>6324</v>
      </c>
      <c r="L321" s="62">
        <v>6787</v>
      </c>
      <c r="M321" s="62">
        <v>6638</v>
      </c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  <c r="AH321" s="21"/>
      <c r="AI321" s="21"/>
      <c r="AJ321" s="21"/>
      <c r="AK321" s="21"/>
      <c r="AL321" s="21"/>
      <c r="AM321" s="21"/>
      <c r="AN321" s="21"/>
      <c r="AO321" s="21"/>
      <c r="AP321" s="21"/>
      <c r="AQ321" s="21"/>
      <c r="AR321" s="21"/>
      <c r="AS321" s="21"/>
      <c r="AT321" s="21"/>
    </row>
    <row r="322" spans="1:46" ht="22.5" x14ac:dyDescent="0.2">
      <c r="A322" s="61" t="s">
        <v>157</v>
      </c>
      <c r="B322" s="62">
        <v>3374</v>
      </c>
      <c r="C322" s="62">
        <v>3434</v>
      </c>
      <c r="D322" s="62">
        <v>3353</v>
      </c>
      <c r="E322" s="62">
        <v>3378</v>
      </c>
      <c r="F322" s="62">
        <v>3429</v>
      </c>
      <c r="G322" s="62">
        <v>3518</v>
      </c>
      <c r="H322" s="62">
        <v>3599</v>
      </c>
      <c r="I322" s="62">
        <v>3664</v>
      </c>
      <c r="J322" s="62">
        <v>3659</v>
      </c>
      <c r="K322" s="62">
        <v>3677</v>
      </c>
      <c r="L322" s="62">
        <v>3703</v>
      </c>
      <c r="M322" s="62">
        <v>3705</v>
      </c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  <c r="AH322" s="21"/>
      <c r="AI322" s="21"/>
      <c r="AJ322" s="21"/>
      <c r="AK322" s="21"/>
      <c r="AL322" s="21"/>
      <c r="AM322" s="21"/>
      <c r="AN322" s="21"/>
      <c r="AO322" s="21"/>
      <c r="AP322" s="21"/>
      <c r="AQ322" s="21"/>
      <c r="AR322" s="21"/>
      <c r="AS322" s="21"/>
      <c r="AT322" s="21"/>
    </row>
    <row r="323" spans="1:46" x14ac:dyDescent="0.2">
      <c r="A323" s="61" t="s">
        <v>158</v>
      </c>
      <c r="B323" s="62">
        <v>817</v>
      </c>
      <c r="C323" s="62">
        <v>841</v>
      </c>
      <c r="D323" s="62">
        <v>841</v>
      </c>
      <c r="E323" s="62">
        <v>831</v>
      </c>
      <c r="F323" s="62">
        <v>827</v>
      </c>
      <c r="G323" s="62">
        <v>847</v>
      </c>
      <c r="H323" s="62">
        <v>812</v>
      </c>
      <c r="I323" s="62">
        <v>776</v>
      </c>
      <c r="J323" s="62">
        <v>753</v>
      </c>
      <c r="K323" s="62">
        <v>730</v>
      </c>
      <c r="L323" s="62">
        <v>713</v>
      </c>
      <c r="M323" s="62">
        <v>689</v>
      </c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  <c r="AH323" s="21"/>
      <c r="AI323" s="21"/>
      <c r="AJ323" s="21"/>
      <c r="AK323" s="21"/>
      <c r="AL323" s="21"/>
      <c r="AM323" s="21"/>
      <c r="AN323" s="21"/>
      <c r="AO323" s="21"/>
      <c r="AP323" s="21"/>
      <c r="AQ323" s="21"/>
      <c r="AR323" s="21"/>
      <c r="AS323" s="21"/>
      <c r="AT323" s="21"/>
    </row>
    <row r="324" spans="1:46" ht="13.5" customHeight="1" x14ac:dyDescent="0.2">
      <c r="A324" s="63" t="s">
        <v>56</v>
      </c>
      <c r="B324" s="64">
        <f>#N/A</f>
        <v>16704</v>
      </c>
      <c r="C324" s="64">
        <f>#N/A</f>
        <v>16889</v>
      </c>
      <c r="D324" s="64">
        <f>#N/A</f>
        <v>17271</v>
      </c>
      <c r="E324" s="64">
        <f>#N/A</f>
        <v>17460</v>
      </c>
      <c r="F324" s="64">
        <f>#N/A</f>
        <v>17714</v>
      </c>
      <c r="G324" s="64">
        <f>#N/A</f>
        <v>18028</v>
      </c>
      <c r="H324" s="64">
        <f>#N/A</f>
        <v>18277</v>
      </c>
      <c r="I324" s="64">
        <f>#N/A</f>
        <v>18515</v>
      </c>
      <c r="J324" s="64">
        <f>#N/A</f>
        <v>18716</v>
      </c>
      <c r="K324" s="64">
        <f>#N/A</f>
        <v>19021</v>
      </c>
      <c r="L324" s="64">
        <f>#N/A</f>
        <v>19767</v>
      </c>
      <c r="M324" s="64">
        <f>#N/A</f>
        <v>19197</v>
      </c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  <c r="AH324" s="21"/>
      <c r="AI324" s="21"/>
      <c r="AJ324" s="21"/>
      <c r="AK324" s="21"/>
      <c r="AL324" s="21"/>
      <c r="AM324" s="21"/>
      <c r="AN324" s="21"/>
      <c r="AO324" s="21"/>
      <c r="AP324" s="21"/>
      <c r="AQ324" s="21"/>
      <c r="AR324" s="21"/>
      <c r="AS324" s="21"/>
      <c r="AT324" s="21"/>
    </row>
    <row r="326" spans="1:46" s="27" customFormat="1" x14ac:dyDescent="0.2">
      <c r="A326" s="78" t="s">
        <v>178</v>
      </c>
      <c r="B326" s="78">
        <f>#N/A</f>
        <v>324895</v>
      </c>
      <c r="C326" s="78">
        <f>#N/A</f>
        <v>328312</v>
      </c>
      <c r="D326" s="78">
        <f>#N/A</f>
        <v>330675</v>
      </c>
      <c r="E326" s="78">
        <f>#N/A</f>
        <v>329904</v>
      </c>
      <c r="F326" s="78">
        <f>#N/A</f>
        <v>331730</v>
      </c>
      <c r="G326" s="78">
        <f>#N/A</f>
        <v>331863</v>
      </c>
      <c r="H326" s="78">
        <f>#N/A</f>
        <v>336461</v>
      </c>
      <c r="I326" s="78">
        <f>#N/A</f>
        <v>340566</v>
      </c>
      <c r="J326" s="78">
        <f>#N/A</f>
        <v>343522</v>
      </c>
      <c r="K326" s="78">
        <f>#N/A</f>
        <v>346893</v>
      </c>
      <c r="L326" s="78">
        <f>#N/A</f>
        <v>347741</v>
      </c>
      <c r="M326" s="78">
        <f>#N/A</f>
        <v>340488</v>
      </c>
    </row>
    <row r="330" spans="1:46" x14ac:dyDescent="0.2">
      <c r="A330" s="79" t="s">
        <v>199</v>
      </c>
    </row>
    <row r="332" spans="1:46" x14ac:dyDescent="0.2">
      <c r="A332" s="28"/>
    </row>
  </sheetData>
  <mergeCells count="40">
    <mergeCell ref="A161:A162"/>
    <mergeCell ref="B161:M161"/>
    <mergeCell ref="A110:A111"/>
    <mergeCell ref="B110:M110"/>
    <mergeCell ref="A117:A118"/>
    <mergeCell ref="B117:M117"/>
    <mergeCell ref="A143:A144"/>
    <mergeCell ref="B143:M143"/>
    <mergeCell ref="A8:A9"/>
    <mergeCell ref="B8:M8"/>
    <mergeCell ref="B104:M104"/>
    <mergeCell ref="A104:A105"/>
    <mergeCell ref="A29:A30"/>
    <mergeCell ref="B29:M29"/>
    <mergeCell ref="A37:A38"/>
    <mergeCell ref="B37:M37"/>
    <mergeCell ref="A72:A73"/>
    <mergeCell ref="B72:M72"/>
    <mergeCell ref="A95:A96"/>
    <mergeCell ref="B95:M95"/>
    <mergeCell ref="A53:A54"/>
    <mergeCell ref="B53:M53"/>
    <mergeCell ref="A64:A65"/>
    <mergeCell ref="B64:M64"/>
    <mergeCell ref="A206:A207"/>
    <mergeCell ref="B206:M206"/>
    <mergeCell ref="A231:A232"/>
    <mergeCell ref="B231:M231"/>
    <mergeCell ref="A169:A170"/>
    <mergeCell ref="B169:M169"/>
    <mergeCell ref="A187:A188"/>
    <mergeCell ref="B187:M187"/>
    <mergeCell ref="A290:A291"/>
    <mergeCell ref="B290:M290"/>
    <mergeCell ref="A312:A313"/>
    <mergeCell ref="B312:M312"/>
    <mergeCell ref="A247:A248"/>
    <mergeCell ref="B247:M247"/>
    <mergeCell ref="A273:A274"/>
    <mergeCell ref="B273:M273"/>
  </mergeCells>
  <phoneticPr fontId="19" type="noConversion"/>
  <printOptions horizontalCentered="1"/>
  <pageMargins left="0.39370078740157483" right="0.19685039370078741" top="0.31496062992125984" bottom="0.31496062992125984" header="0" footer="0"/>
  <pageSetup orientation="landscape" r:id="rId1"/>
  <headerFooter alignWithMargins="0">
    <oddFooter>&amp;L&amp;G&amp;Cwww.iieg.gob.mx&amp;R&amp;G</oddFooter>
  </headerFooter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332"/>
  <sheetViews>
    <sheetView workbookViewId="0"/>
  </sheetViews>
  <sheetFormatPr baseColWidth="10" defaultColWidth="7.5703125" defaultRowHeight="11.25" x14ac:dyDescent="0.2"/>
  <cols>
    <col min="1" max="1" width="55.28515625" style="20" customWidth="1"/>
    <col min="2" max="13" width="6.42578125" style="20" customWidth="1"/>
    <col min="14" max="16384" width="7.5703125" style="20"/>
  </cols>
  <sheetData>
    <row r="1" spans="1:46" ht="20.25" x14ac:dyDescent="0.2">
      <c r="A1" s="44" t="s">
        <v>183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3"/>
    </row>
    <row r="2" spans="1:46" ht="12" customHeight="1" x14ac:dyDescent="0.2">
      <c r="A2" s="43" t="s">
        <v>165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22"/>
      <c r="O2" s="22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</row>
    <row r="3" spans="1:46" ht="12" customHeight="1" x14ac:dyDescent="0.2">
      <c r="A3" s="43" t="s">
        <v>54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22"/>
      <c r="O3" s="22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</row>
    <row r="4" spans="1:46" ht="12" customHeight="1" x14ac:dyDescent="0.2">
      <c r="A4" s="43" t="s">
        <v>53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22"/>
      <c r="O4" s="22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</row>
    <row r="5" spans="1:46" ht="12" customHeight="1" x14ac:dyDescent="0.2">
      <c r="A5" s="43">
        <v>2001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</row>
    <row r="6" spans="1:46" x14ac:dyDescent="0.2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</row>
    <row r="7" spans="1:46" x14ac:dyDescent="0.2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</row>
    <row r="8" spans="1:46" x14ac:dyDescent="0.2">
      <c r="A8" s="218" t="s">
        <v>0</v>
      </c>
      <c r="B8" s="220">
        <v>2001</v>
      </c>
      <c r="C8" s="220"/>
      <c r="D8" s="220"/>
      <c r="E8" s="220"/>
      <c r="F8" s="220"/>
      <c r="G8" s="220"/>
      <c r="H8" s="220"/>
      <c r="I8" s="220"/>
      <c r="J8" s="220"/>
      <c r="K8" s="220"/>
      <c r="L8" s="220"/>
      <c r="M8" s="220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</row>
    <row r="9" spans="1:46" x14ac:dyDescent="0.2">
      <c r="A9" s="219"/>
      <c r="B9" s="77" t="s">
        <v>41</v>
      </c>
      <c r="C9" s="77" t="s">
        <v>42</v>
      </c>
      <c r="D9" s="77" t="s">
        <v>43</v>
      </c>
      <c r="E9" s="77" t="s">
        <v>44</v>
      </c>
      <c r="F9" s="77" t="s">
        <v>45</v>
      </c>
      <c r="G9" s="77" t="s">
        <v>46</v>
      </c>
      <c r="H9" s="77" t="s">
        <v>47</v>
      </c>
      <c r="I9" s="77" t="s">
        <v>48</v>
      </c>
      <c r="J9" s="77" t="s">
        <v>49</v>
      </c>
      <c r="K9" s="77" t="s">
        <v>50</v>
      </c>
      <c r="L9" s="77" t="s">
        <v>51</v>
      </c>
      <c r="M9" s="77" t="s">
        <v>52</v>
      </c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</row>
    <row r="10" spans="1:46" x14ac:dyDescent="0.2">
      <c r="A10" s="61" t="s">
        <v>57</v>
      </c>
      <c r="B10" s="62">
        <v>2117</v>
      </c>
      <c r="C10" s="62">
        <v>2136</v>
      </c>
      <c r="D10" s="62">
        <v>2234</v>
      </c>
      <c r="E10" s="62">
        <v>2244</v>
      </c>
      <c r="F10" s="62">
        <v>2246</v>
      </c>
      <c r="G10" s="62">
        <v>2200</v>
      </c>
      <c r="H10" s="62">
        <v>2170</v>
      </c>
      <c r="I10" s="62">
        <v>2286</v>
      </c>
      <c r="J10" s="62">
        <v>2282</v>
      </c>
      <c r="K10" s="62">
        <v>2303</v>
      </c>
      <c r="L10" s="62">
        <v>2272</v>
      </c>
      <c r="M10" s="62">
        <v>2241</v>
      </c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</row>
    <row r="11" spans="1:46" x14ac:dyDescent="0.2">
      <c r="A11" s="61" t="s">
        <v>58</v>
      </c>
      <c r="B11" s="62">
        <v>5238</v>
      </c>
      <c r="C11" s="62">
        <v>5240</v>
      </c>
      <c r="D11" s="62">
        <v>5196</v>
      </c>
      <c r="E11" s="62">
        <v>5190</v>
      </c>
      <c r="F11" s="62">
        <v>5208</v>
      </c>
      <c r="G11" s="62">
        <v>5276</v>
      </c>
      <c r="H11" s="62">
        <v>5272</v>
      </c>
      <c r="I11" s="62">
        <v>5287</v>
      </c>
      <c r="J11" s="62">
        <v>5189</v>
      </c>
      <c r="K11" s="62">
        <v>5305</v>
      </c>
      <c r="L11" s="62">
        <v>5394</v>
      </c>
      <c r="M11" s="62">
        <v>5392</v>
      </c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</row>
    <row r="12" spans="1:46" ht="22.5" x14ac:dyDescent="0.2">
      <c r="A12" s="61" t="s">
        <v>59</v>
      </c>
      <c r="B12" s="62">
        <v>10708</v>
      </c>
      <c r="C12" s="62">
        <v>10750</v>
      </c>
      <c r="D12" s="62">
        <v>10506</v>
      </c>
      <c r="E12" s="62">
        <v>10468</v>
      </c>
      <c r="F12" s="62">
        <v>10527</v>
      </c>
      <c r="G12" s="62">
        <v>10341</v>
      </c>
      <c r="H12" s="62">
        <v>10706</v>
      </c>
      <c r="I12" s="62">
        <v>11583</v>
      </c>
      <c r="J12" s="62">
        <v>11438</v>
      </c>
      <c r="K12" s="62">
        <v>11495</v>
      </c>
      <c r="L12" s="62">
        <v>11428</v>
      </c>
      <c r="M12" s="62">
        <v>11032</v>
      </c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</row>
    <row r="13" spans="1:46" x14ac:dyDescent="0.2">
      <c r="A13" s="61" t="s">
        <v>60</v>
      </c>
      <c r="B13" s="62">
        <v>13597</v>
      </c>
      <c r="C13" s="62">
        <v>13795</v>
      </c>
      <c r="D13" s="62">
        <v>13967</v>
      </c>
      <c r="E13" s="62">
        <v>13871</v>
      </c>
      <c r="F13" s="62">
        <v>13617</v>
      </c>
      <c r="G13" s="62">
        <v>13365</v>
      </c>
      <c r="H13" s="62">
        <v>13459</v>
      </c>
      <c r="I13" s="62">
        <v>13582</v>
      </c>
      <c r="J13" s="62">
        <v>13635</v>
      </c>
      <c r="K13" s="62">
        <v>14020</v>
      </c>
      <c r="L13" s="62">
        <v>14054</v>
      </c>
      <c r="M13" s="62">
        <v>13955</v>
      </c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</row>
    <row r="14" spans="1:46" ht="22.5" x14ac:dyDescent="0.2">
      <c r="A14" s="61" t="s">
        <v>61</v>
      </c>
      <c r="B14" s="62">
        <v>1258</v>
      </c>
      <c r="C14" s="62">
        <v>1270</v>
      </c>
      <c r="D14" s="62">
        <v>1224</v>
      </c>
      <c r="E14" s="62">
        <v>1221</v>
      </c>
      <c r="F14" s="62">
        <v>1243</v>
      </c>
      <c r="G14" s="62">
        <v>1232</v>
      </c>
      <c r="H14" s="62">
        <v>1221</v>
      </c>
      <c r="I14" s="62">
        <v>1180</v>
      </c>
      <c r="J14" s="62">
        <v>1202</v>
      </c>
      <c r="K14" s="62">
        <v>1293</v>
      </c>
      <c r="L14" s="62">
        <v>1310</v>
      </c>
      <c r="M14" s="62">
        <v>1286</v>
      </c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</row>
    <row r="15" spans="1:46" ht="22.5" x14ac:dyDescent="0.2">
      <c r="A15" s="61" t="s">
        <v>62</v>
      </c>
      <c r="B15" s="62">
        <v>2115</v>
      </c>
      <c r="C15" s="62">
        <v>2134</v>
      </c>
      <c r="D15" s="62">
        <v>2174</v>
      </c>
      <c r="E15" s="62">
        <v>2231</v>
      </c>
      <c r="F15" s="62">
        <v>2260</v>
      </c>
      <c r="G15" s="62">
        <v>2162</v>
      </c>
      <c r="H15" s="62">
        <v>2158</v>
      </c>
      <c r="I15" s="62">
        <v>2169</v>
      </c>
      <c r="J15" s="62">
        <v>2129</v>
      </c>
      <c r="K15" s="62">
        <v>2154</v>
      </c>
      <c r="L15" s="62">
        <v>2123</v>
      </c>
      <c r="M15" s="62">
        <v>2117</v>
      </c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</row>
    <row r="16" spans="1:46" ht="22.5" x14ac:dyDescent="0.2">
      <c r="A16" s="61" t="s">
        <v>63</v>
      </c>
      <c r="B16" s="62">
        <v>2833</v>
      </c>
      <c r="C16" s="62">
        <v>2845</v>
      </c>
      <c r="D16" s="62">
        <v>2834</v>
      </c>
      <c r="E16" s="62">
        <v>2829</v>
      </c>
      <c r="F16" s="62">
        <v>2821</v>
      </c>
      <c r="G16" s="62">
        <v>2861</v>
      </c>
      <c r="H16" s="62">
        <v>2881</v>
      </c>
      <c r="I16" s="62">
        <v>2875</v>
      </c>
      <c r="J16" s="62">
        <v>2912</v>
      </c>
      <c r="K16" s="62">
        <v>2945</v>
      </c>
      <c r="L16" s="62">
        <v>2992</v>
      </c>
      <c r="M16" s="62">
        <v>2957</v>
      </c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</row>
    <row r="17" spans="1:46" ht="22.5" x14ac:dyDescent="0.2">
      <c r="A17" s="61" t="s">
        <v>64</v>
      </c>
      <c r="B17" s="62">
        <v>7286</v>
      </c>
      <c r="C17" s="62">
        <v>7275</v>
      </c>
      <c r="D17" s="62">
        <v>7310</v>
      </c>
      <c r="E17" s="62">
        <v>7322</v>
      </c>
      <c r="F17" s="62">
        <v>7048</v>
      </c>
      <c r="G17" s="62">
        <v>7171</v>
      </c>
      <c r="H17" s="62">
        <v>7248</v>
      </c>
      <c r="I17" s="62">
        <v>7332</v>
      </c>
      <c r="J17" s="62">
        <v>7299</v>
      </c>
      <c r="K17" s="62">
        <v>7348</v>
      </c>
      <c r="L17" s="62">
        <v>7224</v>
      </c>
      <c r="M17" s="62">
        <v>7083</v>
      </c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</row>
    <row r="18" spans="1:46" ht="22.5" x14ac:dyDescent="0.2">
      <c r="A18" s="61" t="s">
        <v>65</v>
      </c>
      <c r="B18" s="62">
        <v>163</v>
      </c>
      <c r="C18" s="62">
        <v>168</v>
      </c>
      <c r="D18" s="62">
        <v>181</v>
      </c>
      <c r="E18" s="62">
        <v>186</v>
      </c>
      <c r="F18" s="62">
        <v>199</v>
      </c>
      <c r="G18" s="62">
        <v>214</v>
      </c>
      <c r="H18" s="62">
        <v>223</v>
      </c>
      <c r="I18" s="62">
        <v>221</v>
      </c>
      <c r="J18" s="62">
        <v>218</v>
      </c>
      <c r="K18" s="62">
        <v>238</v>
      </c>
      <c r="L18" s="62">
        <v>239</v>
      </c>
      <c r="M18" s="62">
        <v>257</v>
      </c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</row>
    <row r="19" spans="1:46" ht="22.5" x14ac:dyDescent="0.2">
      <c r="A19" s="61" t="s">
        <v>66</v>
      </c>
      <c r="B19" s="62">
        <v>521</v>
      </c>
      <c r="C19" s="62">
        <v>455</v>
      </c>
      <c r="D19" s="62">
        <v>496</v>
      </c>
      <c r="E19" s="62">
        <v>493</v>
      </c>
      <c r="F19" s="62">
        <v>541</v>
      </c>
      <c r="G19" s="62">
        <v>550</v>
      </c>
      <c r="H19" s="62">
        <v>584</v>
      </c>
      <c r="I19" s="62">
        <v>630</v>
      </c>
      <c r="J19" s="62">
        <v>629</v>
      </c>
      <c r="K19" s="62">
        <v>593</v>
      </c>
      <c r="L19" s="62">
        <v>612</v>
      </c>
      <c r="M19" s="62">
        <v>593</v>
      </c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</row>
    <row r="20" spans="1:46" x14ac:dyDescent="0.2">
      <c r="A20" s="61" t="s">
        <v>67</v>
      </c>
      <c r="B20" s="62">
        <v>3129</v>
      </c>
      <c r="C20" s="62">
        <v>3210</v>
      </c>
      <c r="D20" s="62">
        <v>3211</v>
      </c>
      <c r="E20" s="62">
        <v>3233</v>
      </c>
      <c r="F20" s="62">
        <v>3205</v>
      </c>
      <c r="G20" s="62">
        <v>3159</v>
      </c>
      <c r="H20" s="62">
        <v>3157</v>
      </c>
      <c r="I20" s="62">
        <v>3213</v>
      </c>
      <c r="J20" s="62">
        <v>3182</v>
      </c>
      <c r="K20" s="62">
        <v>3160</v>
      </c>
      <c r="L20" s="62">
        <v>3185</v>
      </c>
      <c r="M20" s="62">
        <v>3149</v>
      </c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</row>
    <row r="21" spans="1:46" x14ac:dyDescent="0.2">
      <c r="A21" s="61" t="s">
        <v>68</v>
      </c>
      <c r="B21" s="62">
        <v>1321</v>
      </c>
      <c r="C21" s="62">
        <v>1323</v>
      </c>
      <c r="D21" s="62">
        <v>1324</v>
      </c>
      <c r="E21" s="62">
        <v>1323</v>
      </c>
      <c r="F21" s="62">
        <v>1320</v>
      </c>
      <c r="G21" s="62">
        <v>1318</v>
      </c>
      <c r="H21" s="62">
        <v>1314</v>
      </c>
      <c r="I21" s="62">
        <v>1331</v>
      </c>
      <c r="J21" s="62">
        <v>1317</v>
      </c>
      <c r="K21" s="62">
        <v>1338</v>
      </c>
      <c r="L21" s="62">
        <v>1340</v>
      </c>
      <c r="M21" s="62">
        <v>1346</v>
      </c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</row>
    <row r="22" spans="1:46" ht="14.25" customHeight="1" x14ac:dyDescent="0.2">
      <c r="A22" s="61" t="s">
        <v>69</v>
      </c>
      <c r="B22" s="62">
        <v>523</v>
      </c>
      <c r="C22" s="62">
        <v>532</v>
      </c>
      <c r="D22" s="62">
        <v>541</v>
      </c>
      <c r="E22" s="62">
        <v>537</v>
      </c>
      <c r="F22" s="62">
        <v>532</v>
      </c>
      <c r="G22" s="62">
        <v>536</v>
      </c>
      <c r="H22" s="62">
        <v>548</v>
      </c>
      <c r="I22" s="62">
        <v>557</v>
      </c>
      <c r="J22" s="62">
        <v>574</v>
      </c>
      <c r="K22" s="62">
        <v>582</v>
      </c>
      <c r="L22" s="62">
        <v>588</v>
      </c>
      <c r="M22" s="62">
        <v>588</v>
      </c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</row>
    <row r="23" spans="1:46" ht="14.25" customHeight="1" x14ac:dyDescent="0.2">
      <c r="A23" s="61" t="s">
        <v>70</v>
      </c>
      <c r="B23" s="62">
        <v>678</v>
      </c>
      <c r="C23" s="62">
        <v>736</v>
      </c>
      <c r="D23" s="62">
        <v>768</v>
      </c>
      <c r="E23" s="62">
        <v>793</v>
      </c>
      <c r="F23" s="62">
        <v>799</v>
      </c>
      <c r="G23" s="62">
        <v>759</v>
      </c>
      <c r="H23" s="62">
        <v>813</v>
      </c>
      <c r="I23" s="62">
        <v>734</v>
      </c>
      <c r="J23" s="62">
        <v>662</v>
      </c>
      <c r="K23" s="62">
        <v>639</v>
      </c>
      <c r="L23" s="62">
        <v>566</v>
      </c>
      <c r="M23" s="62">
        <v>544</v>
      </c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</row>
    <row r="24" spans="1:46" x14ac:dyDescent="0.2">
      <c r="A24" s="61" t="s">
        <v>11</v>
      </c>
      <c r="B24" s="62">
        <v>1818</v>
      </c>
      <c r="C24" s="62">
        <v>1819</v>
      </c>
      <c r="D24" s="62">
        <v>1800</v>
      </c>
      <c r="E24" s="62">
        <v>1812</v>
      </c>
      <c r="F24" s="62">
        <v>1744</v>
      </c>
      <c r="G24" s="62">
        <v>1757</v>
      </c>
      <c r="H24" s="62">
        <v>1771</v>
      </c>
      <c r="I24" s="62">
        <v>1808</v>
      </c>
      <c r="J24" s="62">
        <v>1819</v>
      </c>
      <c r="K24" s="62">
        <v>1809</v>
      </c>
      <c r="L24" s="62">
        <v>1813</v>
      </c>
      <c r="M24" s="62">
        <v>1831</v>
      </c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</row>
    <row r="25" spans="1:46" x14ac:dyDescent="0.2">
      <c r="A25" s="61" t="s">
        <v>71</v>
      </c>
      <c r="B25" s="62">
        <v>3182</v>
      </c>
      <c r="C25" s="62">
        <v>3120</v>
      </c>
      <c r="D25" s="62">
        <v>3199</v>
      </c>
      <c r="E25" s="62">
        <v>3110</v>
      </c>
      <c r="F25" s="62">
        <v>3201</v>
      </c>
      <c r="G25" s="62">
        <v>2109</v>
      </c>
      <c r="H25" s="62">
        <v>1946</v>
      </c>
      <c r="I25" s="62">
        <v>1983</v>
      </c>
      <c r="J25" s="62">
        <v>2156</v>
      </c>
      <c r="K25" s="62">
        <v>2268</v>
      </c>
      <c r="L25" s="62">
        <v>2542</v>
      </c>
      <c r="M25" s="62">
        <v>3081</v>
      </c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</row>
    <row r="26" spans="1:46" ht="13.5" customHeight="1" x14ac:dyDescent="0.2">
      <c r="A26" s="63" t="s">
        <v>56</v>
      </c>
      <c r="B26" s="64">
        <f>#N/A</f>
        <v>56487</v>
      </c>
      <c r="C26" s="64">
        <f>#N/A</f>
        <v>56808</v>
      </c>
      <c r="D26" s="64">
        <f>#N/A</f>
        <v>56965</v>
      </c>
      <c r="E26" s="64">
        <f>#N/A</f>
        <v>56863</v>
      </c>
      <c r="F26" s="64">
        <f>#N/A</f>
        <v>56511</v>
      </c>
      <c r="G26" s="64">
        <f>#N/A</f>
        <v>55010</v>
      </c>
      <c r="H26" s="64">
        <f>#N/A</f>
        <v>55471</v>
      </c>
      <c r="I26" s="64">
        <f>#N/A</f>
        <v>56771</v>
      </c>
      <c r="J26" s="64">
        <f>#N/A</f>
        <v>56643</v>
      </c>
      <c r="K26" s="64">
        <f>#N/A</f>
        <v>57490</v>
      </c>
      <c r="L26" s="64">
        <f>#N/A</f>
        <v>57682</v>
      </c>
      <c r="M26" s="64">
        <f>#N/A</f>
        <v>57452</v>
      </c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</row>
    <row r="27" spans="1:46" x14ac:dyDescent="0.2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23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</row>
    <row r="28" spans="1:46" x14ac:dyDescent="0.2">
      <c r="A28" s="21"/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</row>
    <row r="29" spans="1:46" x14ac:dyDescent="0.2">
      <c r="A29" s="218" t="s">
        <v>1</v>
      </c>
      <c r="B29" s="220">
        <v>2001</v>
      </c>
      <c r="C29" s="220"/>
      <c r="D29" s="220"/>
      <c r="E29" s="220"/>
      <c r="F29" s="220"/>
      <c r="G29" s="220"/>
      <c r="H29" s="220"/>
      <c r="I29" s="220"/>
      <c r="J29" s="220"/>
      <c r="K29" s="220"/>
      <c r="L29" s="220"/>
      <c r="M29" s="220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</row>
    <row r="30" spans="1:46" x14ac:dyDescent="0.2">
      <c r="A30" s="219"/>
      <c r="B30" s="77" t="s">
        <v>41</v>
      </c>
      <c r="C30" s="77" t="s">
        <v>42</v>
      </c>
      <c r="D30" s="77" t="s">
        <v>43</v>
      </c>
      <c r="E30" s="77" t="s">
        <v>44</v>
      </c>
      <c r="F30" s="77" t="s">
        <v>45</v>
      </c>
      <c r="G30" s="77" t="s">
        <v>46</v>
      </c>
      <c r="H30" s="77" t="s">
        <v>47</v>
      </c>
      <c r="I30" s="77" t="s">
        <v>48</v>
      </c>
      <c r="J30" s="77" t="s">
        <v>49</v>
      </c>
      <c r="K30" s="77" t="s">
        <v>50</v>
      </c>
      <c r="L30" s="77" t="s">
        <v>51</v>
      </c>
      <c r="M30" s="77" t="s">
        <v>52</v>
      </c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</row>
    <row r="31" spans="1:46" x14ac:dyDescent="0.2">
      <c r="A31" s="61" t="s">
        <v>12</v>
      </c>
      <c r="B31" s="62">
        <v>2391</v>
      </c>
      <c r="C31" s="62">
        <v>2398</v>
      </c>
      <c r="D31" s="62">
        <v>2397</v>
      </c>
      <c r="E31" s="62">
        <v>2391</v>
      </c>
      <c r="F31" s="62">
        <v>2394</v>
      </c>
      <c r="G31" s="62">
        <v>2365</v>
      </c>
      <c r="H31" s="62">
        <v>2368</v>
      </c>
      <c r="I31" s="62">
        <v>2360</v>
      </c>
      <c r="J31" s="62">
        <v>2359</v>
      </c>
      <c r="K31" s="62">
        <v>2350</v>
      </c>
      <c r="L31" s="62">
        <v>2346</v>
      </c>
      <c r="M31" s="62">
        <v>2338</v>
      </c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</row>
    <row r="32" spans="1:46" x14ac:dyDescent="0.2">
      <c r="A32" s="61" t="s">
        <v>72</v>
      </c>
      <c r="B32" s="62">
        <v>8294</v>
      </c>
      <c r="C32" s="62">
        <v>8292</v>
      </c>
      <c r="D32" s="62">
        <v>8300</v>
      </c>
      <c r="E32" s="62">
        <v>8501</v>
      </c>
      <c r="F32" s="62">
        <v>8612</v>
      </c>
      <c r="G32" s="62">
        <v>8678</v>
      </c>
      <c r="H32" s="62">
        <v>8674</v>
      </c>
      <c r="I32" s="62">
        <v>8586</v>
      </c>
      <c r="J32" s="62">
        <v>8654</v>
      </c>
      <c r="K32" s="62">
        <v>8621</v>
      </c>
      <c r="L32" s="62">
        <v>8582</v>
      </c>
      <c r="M32" s="62">
        <v>8388</v>
      </c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</row>
    <row r="33" spans="1:46" x14ac:dyDescent="0.2">
      <c r="A33" s="61" t="s">
        <v>13</v>
      </c>
      <c r="B33" s="62">
        <v>5149</v>
      </c>
      <c r="C33" s="62">
        <v>4967</v>
      </c>
      <c r="D33" s="62">
        <v>4777</v>
      </c>
      <c r="E33" s="62">
        <v>4812</v>
      </c>
      <c r="F33" s="62">
        <v>5013</v>
      </c>
      <c r="G33" s="62">
        <v>4909</v>
      </c>
      <c r="H33" s="62">
        <v>4846</v>
      </c>
      <c r="I33" s="62">
        <v>4883</v>
      </c>
      <c r="J33" s="62">
        <v>4927</v>
      </c>
      <c r="K33" s="62">
        <v>4976</v>
      </c>
      <c r="L33" s="62">
        <v>5051</v>
      </c>
      <c r="M33" s="62">
        <v>4771</v>
      </c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</row>
    <row r="34" spans="1:46" ht="13.5" customHeight="1" x14ac:dyDescent="0.2">
      <c r="A34" s="63" t="s">
        <v>56</v>
      </c>
      <c r="B34" s="64">
        <f>#N/A</f>
        <v>15834</v>
      </c>
      <c r="C34" s="64">
        <f>#N/A</f>
        <v>15657</v>
      </c>
      <c r="D34" s="64">
        <f>#N/A</f>
        <v>15474</v>
      </c>
      <c r="E34" s="64">
        <f>#N/A</f>
        <v>15704</v>
      </c>
      <c r="F34" s="64">
        <f>#N/A</f>
        <v>16019</v>
      </c>
      <c r="G34" s="64">
        <f>#N/A</f>
        <v>15952</v>
      </c>
      <c r="H34" s="64">
        <f>#N/A</f>
        <v>15888</v>
      </c>
      <c r="I34" s="64">
        <f>#N/A</f>
        <v>15829</v>
      </c>
      <c r="J34" s="64">
        <f>#N/A</f>
        <v>15940</v>
      </c>
      <c r="K34" s="64">
        <f>#N/A</f>
        <v>15947</v>
      </c>
      <c r="L34" s="64">
        <f>#N/A</f>
        <v>15979</v>
      </c>
      <c r="M34" s="64">
        <f>#N/A</f>
        <v>15497</v>
      </c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</row>
    <row r="35" spans="1:46" x14ac:dyDescent="0.2">
      <c r="M35" s="24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</row>
    <row r="36" spans="1:46" x14ac:dyDescent="0.2">
      <c r="M36" s="24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</row>
    <row r="37" spans="1:46" x14ac:dyDescent="0.2">
      <c r="A37" s="218" t="s">
        <v>2</v>
      </c>
      <c r="B37" s="220">
        <v>2001</v>
      </c>
      <c r="C37" s="220"/>
      <c r="D37" s="220"/>
      <c r="E37" s="220"/>
      <c r="F37" s="220"/>
      <c r="G37" s="220"/>
      <c r="H37" s="220"/>
      <c r="I37" s="220"/>
      <c r="J37" s="220"/>
      <c r="K37" s="220"/>
      <c r="L37" s="220"/>
      <c r="M37" s="220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</row>
    <row r="38" spans="1:46" x14ac:dyDescent="0.2">
      <c r="A38" s="219"/>
      <c r="B38" s="77" t="s">
        <v>41</v>
      </c>
      <c r="C38" s="77" t="s">
        <v>42</v>
      </c>
      <c r="D38" s="77" t="s">
        <v>43</v>
      </c>
      <c r="E38" s="77" t="s">
        <v>44</v>
      </c>
      <c r="F38" s="77" t="s">
        <v>45</v>
      </c>
      <c r="G38" s="77" t="s">
        <v>46</v>
      </c>
      <c r="H38" s="77" t="s">
        <v>47</v>
      </c>
      <c r="I38" s="77" t="s">
        <v>48</v>
      </c>
      <c r="J38" s="77" t="s">
        <v>49</v>
      </c>
      <c r="K38" s="77" t="s">
        <v>50</v>
      </c>
      <c r="L38" s="77" t="s">
        <v>51</v>
      </c>
      <c r="M38" s="77" t="s">
        <v>52</v>
      </c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</row>
    <row r="39" spans="1:46" ht="12.75" customHeight="1" x14ac:dyDescent="0.2">
      <c r="A39" s="65" t="s">
        <v>14</v>
      </c>
      <c r="B39" s="68">
        <v>603</v>
      </c>
      <c r="C39" s="68">
        <v>610</v>
      </c>
      <c r="D39" s="68">
        <v>604</v>
      </c>
      <c r="E39" s="68">
        <v>605</v>
      </c>
      <c r="F39" s="68">
        <v>616</v>
      </c>
      <c r="G39" s="68">
        <v>773</v>
      </c>
      <c r="H39" s="68">
        <v>776</v>
      </c>
      <c r="I39" s="68">
        <v>772</v>
      </c>
      <c r="J39" s="68">
        <v>756</v>
      </c>
      <c r="K39" s="68">
        <v>762</v>
      </c>
      <c r="L39" s="68">
        <v>763</v>
      </c>
      <c r="M39" s="68">
        <v>751</v>
      </c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</row>
    <row r="40" spans="1:46" ht="13.5" customHeight="1" x14ac:dyDescent="0.2">
      <c r="A40" s="63" t="s">
        <v>56</v>
      </c>
      <c r="B40" s="64">
        <f>#N/A</f>
        <v>603</v>
      </c>
      <c r="C40" s="64">
        <f>#N/A</f>
        <v>610</v>
      </c>
      <c r="D40" s="64">
        <f>#N/A</f>
        <v>604</v>
      </c>
      <c r="E40" s="64">
        <f>#N/A</f>
        <v>605</v>
      </c>
      <c r="F40" s="64">
        <f>#N/A</f>
        <v>616</v>
      </c>
      <c r="G40" s="64">
        <f>#N/A</f>
        <v>773</v>
      </c>
      <c r="H40" s="64">
        <f>#N/A</f>
        <v>776</v>
      </c>
      <c r="I40" s="64">
        <f>#N/A</f>
        <v>772</v>
      </c>
      <c r="J40" s="64">
        <f>#N/A</f>
        <v>756</v>
      </c>
      <c r="K40" s="64">
        <f>#N/A</f>
        <v>762</v>
      </c>
      <c r="L40" s="64">
        <f>#N/A</f>
        <v>763</v>
      </c>
      <c r="M40" s="64">
        <f>#N/A</f>
        <v>751</v>
      </c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</row>
    <row r="41" spans="1:46" ht="21.75" customHeight="1" x14ac:dyDescent="0.2">
      <c r="M41" s="24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</row>
    <row r="42" spans="1:46" ht="20.25" x14ac:dyDescent="0.2">
      <c r="A42" s="44" t="s">
        <v>183</v>
      </c>
      <c r="M42" s="24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</row>
    <row r="43" spans="1:46" ht="12.75" x14ac:dyDescent="0.2">
      <c r="A43" s="43" t="s">
        <v>165</v>
      </c>
      <c r="M43" s="24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</row>
    <row r="44" spans="1:46" ht="12.75" x14ac:dyDescent="0.2">
      <c r="A44" s="43" t="s">
        <v>54</v>
      </c>
      <c r="M44" s="24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</row>
    <row r="45" spans="1:46" s="33" customFormat="1" ht="12.75" x14ac:dyDescent="0.2">
      <c r="A45" s="43" t="s">
        <v>53</v>
      </c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</row>
    <row r="46" spans="1:46" ht="15.75" customHeight="1" x14ac:dyDescent="0.2">
      <c r="A46" s="43">
        <v>2001</v>
      </c>
      <c r="B46" s="43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22"/>
      <c r="O46" s="22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</row>
    <row r="47" spans="1:46" ht="10.5" customHeight="1" x14ac:dyDescent="0.2">
      <c r="B47" s="43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22"/>
      <c r="O47" s="22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</row>
    <row r="48" spans="1:46" ht="10.5" customHeight="1" x14ac:dyDescent="0.2">
      <c r="B48" s="43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22"/>
      <c r="O48" s="22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</row>
    <row r="49" spans="1:46" ht="10.5" customHeight="1" x14ac:dyDescent="0.2"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</row>
    <row r="50" spans="1:46" ht="10.5" customHeight="1" x14ac:dyDescent="0.2">
      <c r="A50" s="21"/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</row>
    <row r="51" spans="1:46" s="26" customFormat="1" ht="10.5" customHeight="1" x14ac:dyDescent="0.2">
      <c r="A51" s="24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5"/>
      <c r="N51" s="25"/>
      <c r="O51" s="25"/>
    </row>
    <row r="52" spans="1:46" s="26" customFormat="1" ht="10.5" customHeight="1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</row>
    <row r="53" spans="1:46" x14ac:dyDescent="0.2">
      <c r="A53" s="218" t="s">
        <v>3</v>
      </c>
      <c r="B53" s="220">
        <v>2001</v>
      </c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</row>
    <row r="54" spans="1:46" x14ac:dyDescent="0.2">
      <c r="A54" s="219"/>
      <c r="B54" s="77" t="s">
        <v>41</v>
      </c>
      <c r="C54" s="77" t="s">
        <v>42</v>
      </c>
      <c r="D54" s="77" t="s">
        <v>43</v>
      </c>
      <c r="E54" s="77" t="s">
        <v>44</v>
      </c>
      <c r="F54" s="77" t="s">
        <v>45</v>
      </c>
      <c r="G54" s="77" t="s">
        <v>46</v>
      </c>
      <c r="H54" s="77" t="s">
        <v>47</v>
      </c>
      <c r="I54" s="77" t="s">
        <v>48</v>
      </c>
      <c r="J54" s="77" t="s">
        <v>49</v>
      </c>
      <c r="K54" s="77" t="s">
        <v>50</v>
      </c>
      <c r="L54" s="77" t="s">
        <v>51</v>
      </c>
      <c r="M54" s="77" t="s">
        <v>52</v>
      </c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</row>
    <row r="55" spans="1:46" x14ac:dyDescent="0.2">
      <c r="A55" s="61" t="s">
        <v>73</v>
      </c>
      <c r="B55" s="62">
        <v>2343</v>
      </c>
      <c r="C55" s="62">
        <v>2264</v>
      </c>
      <c r="D55" s="62">
        <v>2231</v>
      </c>
      <c r="E55" s="62">
        <v>2228</v>
      </c>
      <c r="F55" s="62">
        <v>2218</v>
      </c>
      <c r="G55" s="62">
        <v>2217</v>
      </c>
      <c r="H55" s="62">
        <v>2256</v>
      </c>
      <c r="I55" s="62">
        <v>2257</v>
      </c>
      <c r="J55" s="62">
        <v>2300</v>
      </c>
      <c r="K55" s="62">
        <v>2363</v>
      </c>
      <c r="L55" s="62">
        <v>2331</v>
      </c>
      <c r="M55" s="62">
        <v>2217</v>
      </c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</row>
    <row r="56" spans="1:46" x14ac:dyDescent="0.2">
      <c r="A56" s="61" t="s">
        <v>74</v>
      </c>
      <c r="B56" s="62">
        <v>43</v>
      </c>
      <c r="C56" s="62">
        <v>43</v>
      </c>
      <c r="D56" s="62">
        <v>46</v>
      </c>
      <c r="E56" s="62">
        <v>32</v>
      </c>
      <c r="F56" s="62">
        <v>34</v>
      </c>
      <c r="G56" s="62">
        <v>31</v>
      </c>
      <c r="H56" s="62">
        <v>31</v>
      </c>
      <c r="I56" s="62">
        <v>31</v>
      </c>
      <c r="J56" s="62">
        <v>32</v>
      </c>
      <c r="K56" s="62">
        <v>33</v>
      </c>
      <c r="L56" s="62">
        <v>32</v>
      </c>
      <c r="M56" s="62">
        <v>30</v>
      </c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</row>
    <row r="57" spans="1:46" ht="22.5" x14ac:dyDescent="0.2">
      <c r="A57" s="61" t="s">
        <v>75</v>
      </c>
      <c r="B57" s="62">
        <v>4953</v>
      </c>
      <c r="C57" s="62">
        <v>4884</v>
      </c>
      <c r="D57" s="62">
        <v>4735</v>
      </c>
      <c r="E57" s="62">
        <v>4849</v>
      </c>
      <c r="F57" s="62">
        <v>4686</v>
      </c>
      <c r="G57" s="62">
        <v>4626</v>
      </c>
      <c r="H57" s="62">
        <v>4664</v>
      </c>
      <c r="I57" s="62">
        <v>4637</v>
      </c>
      <c r="J57" s="62">
        <v>4488</v>
      </c>
      <c r="K57" s="62">
        <v>4444</v>
      </c>
      <c r="L57" s="62">
        <v>4472</v>
      </c>
      <c r="M57" s="62">
        <v>4373</v>
      </c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</row>
    <row r="58" spans="1:46" x14ac:dyDescent="0.2">
      <c r="A58" s="61" t="s">
        <v>15</v>
      </c>
      <c r="B58" s="62">
        <v>168</v>
      </c>
      <c r="C58" s="62">
        <v>170</v>
      </c>
      <c r="D58" s="62">
        <v>171</v>
      </c>
      <c r="E58" s="62">
        <v>170</v>
      </c>
      <c r="F58" s="62">
        <v>168</v>
      </c>
      <c r="G58" s="62">
        <v>161</v>
      </c>
      <c r="H58" s="62">
        <v>157</v>
      </c>
      <c r="I58" s="62">
        <v>154</v>
      </c>
      <c r="J58" s="62">
        <v>153</v>
      </c>
      <c r="K58" s="62">
        <v>159</v>
      </c>
      <c r="L58" s="62">
        <v>168</v>
      </c>
      <c r="M58" s="62">
        <v>162</v>
      </c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</row>
    <row r="59" spans="1:46" x14ac:dyDescent="0.2">
      <c r="A59" s="61" t="s">
        <v>76</v>
      </c>
      <c r="B59" s="62">
        <v>71</v>
      </c>
      <c r="C59" s="62">
        <v>69</v>
      </c>
      <c r="D59" s="62">
        <v>71</v>
      </c>
      <c r="E59" s="62">
        <v>71</v>
      </c>
      <c r="F59" s="62">
        <v>71</v>
      </c>
      <c r="G59" s="62">
        <v>70</v>
      </c>
      <c r="H59" s="62">
        <v>71</v>
      </c>
      <c r="I59" s="62">
        <v>75</v>
      </c>
      <c r="J59" s="62">
        <v>75</v>
      </c>
      <c r="K59" s="62">
        <v>78</v>
      </c>
      <c r="L59" s="62">
        <v>68</v>
      </c>
      <c r="M59" s="62">
        <v>68</v>
      </c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</row>
    <row r="60" spans="1:46" ht="22.5" x14ac:dyDescent="0.2">
      <c r="A60" s="61" t="s">
        <v>77</v>
      </c>
      <c r="B60" s="62">
        <v>541</v>
      </c>
      <c r="C60" s="62">
        <v>516</v>
      </c>
      <c r="D60" s="62">
        <v>493</v>
      </c>
      <c r="E60" s="62">
        <v>464</v>
      </c>
      <c r="F60" s="62">
        <v>433</v>
      </c>
      <c r="G60" s="62">
        <v>413</v>
      </c>
      <c r="H60" s="62">
        <v>416</v>
      </c>
      <c r="I60" s="62">
        <v>419</v>
      </c>
      <c r="J60" s="62">
        <v>440</v>
      </c>
      <c r="K60" s="62">
        <v>430</v>
      </c>
      <c r="L60" s="62">
        <v>426</v>
      </c>
      <c r="M60" s="62">
        <v>415</v>
      </c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</row>
    <row r="61" spans="1:46" ht="13.5" customHeight="1" x14ac:dyDescent="0.2">
      <c r="A61" s="63" t="s">
        <v>56</v>
      </c>
      <c r="B61" s="64">
        <f>#N/A</f>
        <v>8119</v>
      </c>
      <c r="C61" s="64">
        <f>#N/A</f>
        <v>7946</v>
      </c>
      <c r="D61" s="64">
        <f>#N/A</f>
        <v>7747</v>
      </c>
      <c r="E61" s="64">
        <f>#N/A</f>
        <v>7814</v>
      </c>
      <c r="F61" s="64">
        <f>#N/A</f>
        <v>7610</v>
      </c>
      <c r="G61" s="64">
        <f>#N/A</f>
        <v>7518</v>
      </c>
      <c r="H61" s="64">
        <f>#N/A</f>
        <v>7595</v>
      </c>
      <c r="I61" s="64">
        <f>#N/A</f>
        <v>7573</v>
      </c>
      <c r="J61" s="64">
        <f>#N/A</f>
        <v>7488</v>
      </c>
      <c r="K61" s="64">
        <f>#N/A</f>
        <v>7507</v>
      </c>
      <c r="L61" s="64">
        <f>#N/A</f>
        <v>7497</v>
      </c>
      <c r="M61" s="64">
        <f>#N/A</f>
        <v>7265</v>
      </c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</row>
    <row r="62" spans="1:46" x14ac:dyDescent="0.2">
      <c r="A62" s="21"/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</row>
    <row r="63" spans="1:46" x14ac:dyDescent="0.2"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</row>
    <row r="64" spans="1:46" ht="11.25" customHeight="1" x14ac:dyDescent="0.2">
      <c r="A64" s="218" t="s">
        <v>81</v>
      </c>
      <c r="B64" s="220">
        <v>2001</v>
      </c>
      <c r="C64" s="220"/>
      <c r="D64" s="220"/>
      <c r="E64" s="220"/>
      <c r="F64" s="220"/>
      <c r="G64" s="220"/>
      <c r="H64" s="220"/>
      <c r="I64" s="220"/>
      <c r="J64" s="220"/>
      <c r="K64" s="220"/>
      <c r="L64" s="220"/>
      <c r="M64" s="220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</row>
    <row r="65" spans="1:46" x14ac:dyDescent="0.2">
      <c r="A65" s="219"/>
      <c r="B65" s="77" t="s">
        <v>41</v>
      </c>
      <c r="C65" s="77" t="s">
        <v>42</v>
      </c>
      <c r="D65" s="77" t="s">
        <v>43</v>
      </c>
      <c r="E65" s="77" t="s">
        <v>44</v>
      </c>
      <c r="F65" s="77" t="s">
        <v>45</v>
      </c>
      <c r="G65" s="77" t="s">
        <v>46</v>
      </c>
      <c r="H65" s="77" t="s">
        <v>47</v>
      </c>
      <c r="I65" s="77" t="s">
        <v>48</v>
      </c>
      <c r="J65" s="77" t="s">
        <v>49</v>
      </c>
      <c r="K65" s="77" t="s">
        <v>50</v>
      </c>
      <c r="L65" s="77" t="s">
        <v>51</v>
      </c>
      <c r="M65" s="77" t="s">
        <v>52</v>
      </c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</row>
    <row r="66" spans="1:46" x14ac:dyDescent="0.2">
      <c r="A66" s="69" t="s">
        <v>78</v>
      </c>
      <c r="B66" s="68">
        <v>540</v>
      </c>
      <c r="C66" s="68">
        <v>611</v>
      </c>
      <c r="D66" s="68">
        <v>614</v>
      </c>
      <c r="E66" s="68">
        <v>623</v>
      </c>
      <c r="F66" s="68">
        <v>627</v>
      </c>
      <c r="G66" s="68">
        <v>612</v>
      </c>
      <c r="H66" s="68">
        <v>626</v>
      </c>
      <c r="I66" s="68">
        <v>656</v>
      </c>
      <c r="J66" s="68">
        <v>716</v>
      </c>
      <c r="K66" s="68">
        <v>705</v>
      </c>
      <c r="L66" s="68">
        <v>698</v>
      </c>
      <c r="M66" s="68">
        <v>687</v>
      </c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</row>
    <row r="67" spans="1:46" x14ac:dyDescent="0.2">
      <c r="A67" s="69" t="s">
        <v>79</v>
      </c>
      <c r="B67" s="68">
        <v>20212</v>
      </c>
      <c r="C67" s="68">
        <v>20094</v>
      </c>
      <c r="D67" s="68">
        <v>19876</v>
      </c>
      <c r="E67" s="68">
        <v>19937</v>
      </c>
      <c r="F67" s="68">
        <v>19832</v>
      </c>
      <c r="G67" s="68">
        <v>19711</v>
      </c>
      <c r="H67" s="68">
        <v>19848</v>
      </c>
      <c r="I67" s="68">
        <v>19964</v>
      </c>
      <c r="J67" s="68">
        <v>19857</v>
      </c>
      <c r="K67" s="68">
        <v>20125</v>
      </c>
      <c r="L67" s="68">
        <v>20315</v>
      </c>
      <c r="M67" s="68">
        <v>19909</v>
      </c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</row>
    <row r="68" spans="1:46" x14ac:dyDescent="0.2">
      <c r="A68" s="69" t="s">
        <v>80</v>
      </c>
      <c r="B68" s="68">
        <v>4174</v>
      </c>
      <c r="C68" s="68">
        <v>4211</v>
      </c>
      <c r="D68" s="68">
        <v>4160</v>
      </c>
      <c r="E68" s="68">
        <v>3966</v>
      </c>
      <c r="F68" s="68">
        <v>3938</v>
      </c>
      <c r="G68" s="68">
        <v>3937</v>
      </c>
      <c r="H68" s="68">
        <v>3915</v>
      </c>
      <c r="I68" s="68">
        <v>3882</v>
      </c>
      <c r="J68" s="68">
        <v>3820</v>
      </c>
      <c r="K68" s="68">
        <v>3791</v>
      </c>
      <c r="L68" s="68">
        <v>3778</v>
      </c>
      <c r="M68" s="68">
        <v>3721</v>
      </c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</row>
    <row r="69" spans="1:46" ht="13.5" customHeight="1" x14ac:dyDescent="0.2">
      <c r="A69" s="63" t="s">
        <v>56</v>
      </c>
      <c r="B69" s="64">
        <f>#N/A</f>
        <v>24926</v>
      </c>
      <c r="C69" s="64">
        <f>#N/A</f>
        <v>24916</v>
      </c>
      <c r="D69" s="64">
        <f>#N/A</f>
        <v>24650</v>
      </c>
      <c r="E69" s="64">
        <f>#N/A</f>
        <v>24526</v>
      </c>
      <c r="F69" s="64">
        <f>#N/A</f>
        <v>24397</v>
      </c>
      <c r="G69" s="64">
        <f>#N/A</f>
        <v>24260</v>
      </c>
      <c r="H69" s="64">
        <f>#N/A</f>
        <v>24389</v>
      </c>
      <c r="I69" s="64">
        <f>#N/A</f>
        <v>24502</v>
      </c>
      <c r="J69" s="64">
        <f>#N/A</f>
        <v>24393</v>
      </c>
      <c r="K69" s="64">
        <f>#N/A</f>
        <v>24621</v>
      </c>
      <c r="L69" s="64">
        <f>#N/A</f>
        <v>24791</v>
      </c>
      <c r="M69" s="64">
        <f>#N/A</f>
        <v>24317</v>
      </c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</row>
    <row r="70" spans="1:46" ht="12.75" customHeight="1" x14ac:dyDescent="0.2"/>
    <row r="71" spans="1:46" ht="12.75" customHeight="1" x14ac:dyDescent="0.2"/>
    <row r="72" spans="1:46" x14ac:dyDescent="0.2">
      <c r="A72" s="218" t="s">
        <v>164</v>
      </c>
      <c r="B72" s="220">
        <v>2001</v>
      </c>
      <c r="C72" s="220"/>
      <c r="D72" s="220"/>
      <c r="E72" s="220"/>
      <c r="F72" s="220"/>
      <c r="G72" s="220"/>
      <c r="H72" s="220"/>
      <c r="I72" s="220"/>
      <c r="J72" s="220"/>
      <c r="K72" s="220"/>
      <c r="L72" s="220"/>
      <c r="M72" s="220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</row>
    <row r="73" spans="1:46" x14ac:dyDescent="0.2">
      <c r="A73" s="219"/>
      <c r="B73" s="77" t="s">
        <v>41</v>
      </c>
      <c r="C73" s="77" t="s">
        <v>42</v>
      </c>
      <c r="D73" s="77" t="s">
        <v>43</v>
      </c>
      <c r="E73" s="77" t="s">
        <v>44</v>
      </c>
      <c r="F73" s="77" t="s">
        <v>45</v>
      </c>
      <c r="G73" s="77" t="s">
        <v>46</v>
      </c>
      <c r="H73" s="77" t="s">
        <v>47</v>
      </c>
      <c r="I73" s="77" t="s">
        <v>48</v>
      </c>
      <c r="J73" s="77" t="s">
        <v>49</v>
      </c>
      <c r="K73" s="77" t="s">
        <v>50</v>
      </c>
      <c r="L73" s="77" t="s">
        <v>51</v>
      </c>
      <c r="M73" s="77" t="s">
        <v>52</v>
      </c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</row>
    <row r="74" spans="1:46" x14ac:dyDescent="0.2">
      <c r="A74" s="61" t="s">
        <v>82</v>
      </c>
      <c r="B74" s="62">
        <v>1285</v>
      </c>
      <c r="C74" s="62">
        <v>1267</v>
      </c>
      <c r="D74" s="62">
        <v>1232</v>
      </c>
      <c r="E74" s="62">
        <v>1188</v>
      </c>
      <c r="F74" s="62">
        <v>1196</v>
      </c>
      <c r="G74" s="62">
        <v>1167</v>
      </c>
      <c r="H74" s="62">
        <v>1146</v>
      </c>
      <c r="I74" s="62">
        <v>1149</v>
      </c>
      <c r="J74" s="62">
        <v>1145</v>
      </c>
      <c r="K74" s="62">
        <v>1141</v>
      </c>
      <c r="L74" s="62">
        <v>1108</v>
      </c>
      <c r="M74" s="62">
        <v>1086</v>
      </c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</row>
    <row r="75" spans="1:46" ht="22.5" x14ac:dyDescent="0.2">
      <c r="A75" s="61" t="s">
        <v>83</v>
      </c>
      <c r="B75" s="62">
        <v>213</v>
      </c>
      <c r="C75" s="62">
        <v>211</v>
      </c>
      <c r="D75" s="62">
        <v>221</v>
      </c>
      <c r="E75" s="62">
        <v>206</v>
      </c>
      <c r="F75" s="62">
        <v>163</v>
      </c>
      <c r="G75" s="62">
        <v>165</v>
      </c>
      <c r="H75" s="62">
        <v>171</v>
      </c>
      <c r="I75" s="62">
        <v>167</v>
      </c>
      <c r="J75" s="62">
        <v>165</v>
      </c>
      <c r="K75" s="62">
        <v>167</v>
      </c>
      <c r="L75" s="62">
        <v>164</v>
      </c>
      <c r="M75" s="62">
        <v>165</v>
      </c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</row>
    <row r="76" spans="1:46" x14ac:dyDescent="0.2">
      <c r="A76" s="61" t="s">
        <v>84</v>
      </c>
      <c r="B76" s="62">
        <v>2560</v>
      </c>
      <c r="C76" s="62">
        <v>2544</v>
      </c>
      <c r="D76" s="62">
        <v>2558</v>
      </c>
      <c r="E76" s="62">
        <v>2454</v>
      </c>
      <c r="F76" s="62">
        <v>2400</v>
      </c>
      <c r="G76" s="62">
        <v>2390</v>
      </c>
      <c r="H76" s="62">
        <v>2290</v>
      </c>
      <c r="I76" s="62">
        <v>2300</v>
      </c>
      <c r="J76" s="62">
        <v>2221</v>
      </c>
      <c r="K76" s="62">
        <v>2181</v>
      </c>
      <c r="L76" s="62">
        <v>2144</v>
      </c>
      <c r="M76" s="62">
        <v>2131</v>
      </c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</row>
    <row r="77" spans="1:46" x14ac:dyDescent="0.2">
      <c r="A77" s="61" t="s">
        <v>85</v>
      </c>
      <c r="B77" s="62">
        <v>18173</v>
      </c>
      <c r="C77" s="62">
        <v>18174</v>
      </c>
      <c r="D77" s="62">
        <v>18347</v>
      </c>
      <c r="E77" s="62">
        <v>18457</v>
      </c>
      <c r="F77" s="62">
        <v>18271</v>
      </c>
      <c r="G77" s="62">
        <v>17928</v>
      </c>
      <c r="H77" s="62">
        <v>18040</v>
      </c>
      <c r="I77" s="62">
        <v>17875</v>
      </c>
      <c r="J77" s="62">
        <v>17618</v>
      </c>
      <c r="K77" s="62">
        <v>17641</v>
      </c>
      <c r="L77" s="62">
        <v>17516</v>
      </c>
      <c r="M77" s="62">
        <v>17128</v>
      </c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</row>
    <row r="78" spans="1:46" x14ac:dyDescent="0.2">
      <c r="A78" s="61" t="s">
        <v>86</v>
      </c>
      <c r="B78" s="62">
        <v>73</v>
      </c>
      <c r="C78" s="62">
        <v>84</v>
      </c>
      <c r="D78" s="62">
        <v>88</v>
      </c>
      <c r="E78" s="62">
        <v>89</v>
      </c>
      <c r="F78" s="62">
        <v>88</v>
      </c>
      <c r="G78" s="62">
        <v>90</v>
      </c>
      <c r="H78" s="62">
        <v>90</v>
      </c>
      <c r="I78" s="62">
        <v>87</v>
      </c>
      <c r="J78" s="62">
        <v>81</v>
      </c>
      <c r="K78" s="62">
        <v>77</v>
      </c>
      <c r="L78" s="62">
        <v>78</v>
      </c>
      <c r="M78" s="62">
        <v>83</v>
      </c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</row>
    <row r="79" spans="1:46" x14ac:dyDescent="0.2">
      <c r="A79" s="61" t="s">
        <v>87</v>
      </c>
      <c r="B79" s="62">
        <v>176</v>
      </c>
      <c r="C79" s="62">
        <v>171</v>
      </c>
      <c r="D79" s="62">
        <v>173</v>
      </c>
      <c r="E79" s="62">
        <v>175</v>
      </c>
      <c r="F79" s="62">
        <v>179</v>
      </c>
      <c r="G79" s="62">
        <v>169</v>
      </c>
      <c r="H79" s="62">
        <v>169</v>
      </c>
      <c r="I79" s="62">
        <v>133</v>
      </c>
      <c r="J79" s="62">
        <v>136</v>
      </c>
      <c r="K79" s="62">
        <v>139</v>
      </c>
      <c r="L79" s="62">
        <v>145</v>
      </c>
      <c r="M79" s="62">
        <v>145</v>
      </c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</row>
    <row r="80" spans="1:46" ht="13.5" customHeight="1" x14ac:dyDescent="0.2">
      <c r="A80" s="63" t="s">
        <v>56</v>
      </c>
      <c r="B80" s="64">
        <f>#N/A</f>
        <v>22480</v>
      </c>
      <c r="C80" s="64">
        <f>#N/A</f>
        <v>22451</v>
      </c>
      <c r="D80" s="64">
        <f>#N/A</f>
        <v>22619</v>
      </c>
      <c r="E80" s="64">
        <f>#N/A</f>
        <v>22569</v>
      </c>
      <c r="F80" s="64">
        <f>#N/A</f>
        <v>22297</v>
      </c>
      <c r="G80" s="64">
        <f>#N/A</f>
        <v>21909</v>
      </c>
      <c r="H80" s="64">
        <f>#N/A</f>
        <v>21906</v>
      </c>
      <c r="I80" s="64">
        <f>#N/A</f>
        <v>21711</v>
      </c>
      <c r="J80" s="64">
        <f>#N/A</f>
        <v>21366</v>
      </c>
      <c r="K80" s="64">
        <f>#N/A</f>
        <v>21346</v>
      </c>
      <c r="L80" s="64">
        <f>#N/A</f>
        <v>21155</v>
      </c>
      <c r="M80" s="64">
        <f>#N/A</f>
        <v>20738</v>
      </c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</row>
    <row r="81" spans="1:46" ht="12.75" customHeight="1" x14ac:dyDescent="0.2"/>
    <row r="82" spans="1:46" ht="12.75" customHeight="1" x14ac:dyDescent="0.2"/>
    <row r="83" spans="1:46" ht="12.75" customHeight="1" x14ac:dyDescent="0.2"/>
    <row r="84" spans="1:46" ht="12.75" customHeight="1" x14ac:dyDescent="0.2"/>
    <row r="85" spans="1:46" ht="12.75" customHeight="1" x14ac:dyDescent="0.2"/>
    <row r="86" spans="1:46" ht="12.75" customHeight="1" x14ac:dyDescent="0.2"/>
    <row r="87" spans="1:46" s="33" customFormat="1" ht="20.25" x14ac:dyDescent="0.2">
      <c r="A87" s="44" t="s">
        <v>183</v>
      </c>
      <c r="B87" s="35"/>
      <c r="C87" s="35"/>
      <c r="D87" s="35"/>
      <c r="E87" s="35"/>
      <c r="F87" s="35"/>
      <c r="G87" s="35"/>
      <c r="H87" s="35"/>
      <c r="I87" s="35"/>
      <c r="J87" s="35"/>
      <c r="K87" s="35"/>
      <c r="L87" s="35"/>
    </row>
    <row r="88" spans="1:46" ht="15.75" customHeight="1" x14ac:dyDescent="0.2">
      <c r="A88" s="43" t="s">
        <v>165</v>
      </c>
      <c r="B88" s="43"/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3"/>
      <c r="N88" s="22"/>
      <c r="O88" s="22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</row>
    <row r="89" spans="1:46" ht="15.75" customHeight="1" x14ac:dyDescent="0.2">
      <c r="A89" s="43" t="s">
        <v>54</v>
      </c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22"/>
      <c r="O89" s="22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</row>
    <row r="90" spans="1:46" ht="12.75" x14ac:dyDescent="0.2">
      <c r="A90" s="43" t="s">
        <v>53</v>
      </c>
      <c r="B90" s="43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22"/>
      <c r="O90" s="22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</row>
    <row r="91" spans="1:46" ht="12.75" x14ac:dyDescent="0.2">
      <c r="A91" s="43">
        <v>2001</v>
      </c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</row>
    <row r="92" spans="1:46" ht="13.5" customHeight="1" x14ac:dyDescent="0.2">
      <c r="A92" s="21"/>
      <c r="B92" s="21"/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</row>
    <row r="93" spans="1:46" ht="13.5" customHeight="1" x14ac:dyDescent="0.2"/>
    <row r="94" spans="1:46" ht="13.5" customHeight="1" x14ac:dyDescent="0.2"/>
    <row r="95" spans="1:46" ht="11.25" customHeight="1" x14ac:dyDescent="0.2">
      <c r="A95" s="218" t="s">
        <v>166</v>
      </c>
      <c r="B95" s="220">
        <v>2001</v>
      </c>
      <c r="C95" s="220"/>
      <c r="D95" s="220"/>
      <c r="E95" s="220"/>
      <c r="F95" s="220"/>
      <c r="G95" s="220"/>
      <c r="H95" s="220"/>
      <c r="I95" s="220"/>
      <c r="J95" s="220"/>
      <c r="K95" s="220"/>
      <c r="L95" s="220"/>
      <c r="M95" s="220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  <c r="AS95" s="21"/>
      <c r="AT95" s="21"/>
    </row>
    <row r="96" spans="1:46" x14ac:dyDescent="0.2">
      <c r="A96" s="219"/>
      <c r="B96" s="77" t="s">
        <v>41</v>
      </c>
      <c r="C96" s="77" t="s">
        <v>42</v>
      </c>
      <c r="D96" s="77" t="s">
        <v>43</v>
      </c>
      <c r="E96" s="77" t="s">
        <v>44</v>
      </c>
      <c r="F96" s="77" t="s">
        <v>45</v>
      </c>
      <c r="G96" s="77" t="s">
        <v>46</v>
      </c>
      <c r="H96" s="77" t="s">
        <v>47</v>
      </c>
      <c r="I96" s="77" t="s">
        <v>48</v>
      </c>
      <c r="J96" s="77" t="s">
        <v>49</v>
      </c>
      <c r="K96" s="77" t="s">
        <v>50</v>
      </c>
      <c r="L96" s="77" t="s">
        <v>51</v>
      </c>
      <c r="M96" s="77" t="s">
        <v>52</v>
      </c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  <c r="AS96" s="21"/>
      <c r="AT96" s="21"/>
    </row>
    <row r="97" spans="1:46" x14ac:dyDescent="0.2">
      <c r="A97" s="69" t="s">
        <v>88</v>
      </c>
      <c r="B97" s="68">
        <v>270</v>
      </c>
      <c r="C97" s="68">
        <v>263</v>
      </c>
      <c r="D97" s="68">
        <v>266</v>
      </c>
      <c r="E97" s="68">
        <v>259</v>
      </c>
      <c r="F97" s="68">
        <v>259</v>
      </c>
      <c r="G97" s="68">
        <v>271</v>
      </c>
      <c r="H97" s="68">
        <v>265</v>
      </c>
      <c r="I97" s="68">
        <v>268</v>
      </c>
      <c r="J97" s="68">
        <v>259</v>
      </c>
      <c r="K97" s="68">
        <v>266</v>
      </c>
      <c r="L97" s="68">
        <v>259</v>
      </c>
      <c r="M97" s="68">
        <v>265</v>
      </c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  <c r="AQ97" s="21"/>
      <c r="AR97" s="21"/>
      <c r="AS97" s="21"/>
      <c r="AT97" s="21"/>
    </row>
    <row r="98" spans="1:46" x14ac:dyDescent="0.2">
      <c r="A98" s="69" t="s">
        <v>89</v>
      </c>
      <c r="B98" s="68">
        <v>1832</v>
      </c>
      <c r="C98" s="68">
        <v>1820</v>
      </c>
      <c r="D98" s="68">
        <v>1803</v>
      </c>
      <c r="E98" s="68">
        <v>1829</v>
      </c>
      <c r="F98" s="68">
        <v>1800</v>
      </c>
      <c r="G98" s="68">
        <v>1802</v>
      </c>
      <c r="H98" s="68">
        <v>1807</v>
      </c>
      <c r="I98" s="68">
        <v>1826</v>
      </c>
      <c r="J98" s="68">
        <v>1799</v>
      </c>
      <c r="K98" s="68">
        <v>1826</v>
      </c>
      <c r="L98" s="68">
        <v>1863</v>
      </c>
      <c r="M98" s="68">
        <v>1798</v>
      </c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  <c r="AT98" s="21"/>
    </row>
    <row r="99" spans="1:46" x14ac:dyDescent="0.2">
      <c r="A99" s="69" t="s">
        <v>90</v>
      </c>
      <c r="B99" s="68">
        <v>1545</v>
      </c>
      <c r="C99" s="68">
        <v>1621</v>
      </c>
      <c r="D99" s="68">
        <v>1571</v>
      </c>
      <c r="E99" s="68">
        <v>1487</v>
      </c>
      <c r="F99" s="68">
        <v>1460</v>
      </c>
      <c r="G99" s="68">
        <v>1326</v>
      </c>
      <c r="H99" s="68">
        <v>1297</v>
      </c>
      <c r="I99" s="68">
        <v>1151</v>
      </c>
      <c r="J99" s="68">
        <v>1089</v>
      </c>
      <c r="K99" s="68">
        <v>1196</v>
      </c>
      <c r="L99" s="68">
        <v>1329</v>
      </c>
      <c r="M99" s="68">
        <v>1373</v>
      </c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</row>
    <row r="100" spans="1:46" x14ac:dyDescent="0.2">
      <c r="A100" s="69" t="s">
        <v>91</v>
      </c>
      <c r="B100" s="68">
        <v>45</v>
      </c>
      <c r="C100" s="68">
        <v>50</v>
      </c>
      <c r="D100" s="68">
        <v>50</v>
      </c>
      <c r="E100" s="68">
        <v>50</v>
      </c>
      <c r="F100" s="68">
        <v>48</v>
      </c>
      <c r="G100" s="68">
        <v>48</v>
      </c>
      <c r="H100" s="68">
        <v>49</v>
      </c>
      <c r="I100" s="68">
        <v>48</v>
      </c>
      <c r="J100" s="68">
        <v>46</v>
      </c>
      <c r="K100" s="68">
        <v>48</v>
      </c>
      <c r="L100" s="68">
        <v>44</v>
      </c>
      <c r="M100" s="68">
        <v>43</v>
      </c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</row>
    <row r="101" spans="1:46" ht="13.5" customHeight="1" x14ac:dyDescent="0.2">
      <c r="A101" s="63" t="s">
        <v>56</v>
      </c>
      <c r="B101" s="64">
        <f>#N/A</f>
        <v>3692</v>
      </c>
      <c r="C101" s="64">
        <f>#N/A</f>
        <v>3754</v>
      </c>
      <c r="D101" s="64">
        <f>#N/A</f>
        <v>3690</v>
      </c>
      <c r="E101" s="64">
        <f>#N/A</f>
        <v>3625</v>
      </c>
      <c r="F101" s="64">
        <f>#N/A</f>
        <v>3567</v>
      </c>
      <c r="G101" s="64">
        <f>#N/A</f>
        <v>3447</v>
      </c>
      <c r="H101" s="64">
        <f>#N/A</f>
        <v>3418</v>
      </c>
      <c r="I101" s="64">
        <f>#N/A</f>
        <v>3293</v>
      </c>
      <c r="J101" s="64">
        <f>#N/A</f>
        <v>3193</v>
      </c>
      <c r="K101" s="64">
        <f>#N/A</f>
        <v>3336</v>
      </c>
      <c r="L101" s="64">
        <f>#N/A</f>
        <v>3495</v>
      </c>
      <c r="M101" s="64">
        <f>#N/A</f>
        <v>3479</v>
      </c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</row>
    <row r="104" spans="1:46" ht="11.25" customHeight="1" x14ac:dyDescent="0.2">
      <c r="A104" s="218" t="s">
        <v>167</v>
      </c>
      <c r="B104" s="220">
        <v>2001</v>
      </c>
      <c r="C104" s="220"/>
      <c r="D104" s="220"/>
      <c r="E104" s="220"/>
      <c r="F104" s="220"/>
      <c r="G104" s="220"/>
      <c r="H104" s="220"/>
      <c r="I104" s="220"/>
      <c r="J104" s="220"/>
      <c r="K104" s="220"/>
      <c r="L104" s="220"/>
      <c r="M104" s="220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</row>
    <row r="105" spans="1:46" x14ac:dyDescent="0.2">
      <c r="A105" s="219"/>
      <c r="B105" s="77" t="s">
        <v>41</v>
      </c>
      <c r="C105" s="77" t="s">
        <v>42</v>
      </c>
      <c r="D105" s="77" t="s">
        <v>43</v>
      </c>
      <c r="E105" s="77" t="s">
        <v>44</v>
      </c>
      <c r="F105" s="77" t="s">
        <v>45</v>
      </c>
      <c r="G105" s="77" t="s">
        <v>46</v>
      </c>
      <c r="H105" s="77" t="s">
        <v>47</v>
      </c>
      <c r="I105" s="77" t="s">
        <v>48</v>
      </c>
      <c r="J105" s="77" t="s">
        <v>49</v>
      </c>
      <c r="K105" s="77" t="s">
        <v>50</v>
      </c>
      <c r="L105" s="77" t="s">
        <v>51</v>
      </c>
      <c r="M105" s="77" t="s">
        <v>52</v>
      </c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</row>
    <row r="106" spans="1:46" x14ac:dyDescent="0.2">
      <c r="A106" s="69" t="s">
        <v>38</v>
      </c>
      <c r="B106" s="68">
        <v>17418</v>
      </c>
      <c r="C106" s="68">
        <v>17463</v>
      </c>
      <c r="D106" s="68">
        <v>17219</v>
      </c>
      <c r="E106" s="68">
        <v>17230</v>
      </c>
      <c r="F106" s="68">
        <v>16902</v>
      </c>
      <c r="G106" s="68">
        <v>16510</v>
      </c>
      <c r="H106" s="68">
        <v>16349</v>
      </c>
      <c r="I106" s="68">
        <v>16353</v>
      </c>
      <c r="J106" s="68">
        <v>16488</v>
      </c>
      <c r="K106" s="68">
        <v>16720</v>
      </c>
      <c r="L106" s="68">
        <v>16956</v>
      </c>
      <c r="M106" s="68">
        <v>16738</v>
      </c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</row>
    <row r="107" spans="1:46" ht="13.5" customHeight="1" x14ac:dyDescent="0.2">
      <c r="A107" s="63" t="s">
        <v>56</v>
      </c>
      <c r="B107" s="64">
        <f>#N/A</f>
        <v>17418</v>
      </c>
      <c r="C107" s="64">
        <f>#N/A</f>
        <v>17463</v>
      </c>
      <c r="D107" s="64">
        <f>#N/A</f>
        <v>17219</v>
      </c>
      <c r="E107" s="64">
        <f>#N/A</f>
        <v>17230</v>
      </c>
      <c r="F107" s="64">
        <f>#N/A</f>
        <v>16902</v>
      </c>
      <c r="G107" s="64">
        <f>#N/A</f>
        <v>16510</v>
      </c>
      <c r="H107" s="64">
        <f>#N/A</f>
        <v>16349</v>
      </c>
      <c r="I107" s="64">
        <f>#N/A</f>
        <v>16353</v>
      </c>
      <c r="J107" s="64">
        <f>#N/A</f>
        <v>16488</v>
      </c>
      <c r="K107" s="64">
        <f>#N/A</f>
        <v>16720</v>
      </c>
      <c r="L107" s="64">
        <f>#N/A</f>
        <v>16956</v>
      </c>
      <c r="M107" s="64">
        <f>#N/A</f>
        <v>16738</v>
      </c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</row>
    <row r="110" spans="1:46" x14ac:dyDescent="0.2">
      <c r="A110" s="218" t="s">
        <v>6</v>
      </c>
      <c r="B110" s="220">
        <v>2001</v>
      </c>
      <c r="C110" s="220"/>
      <c r="D110" s="220"/>
      <c r="E110" s="220"/>
      <c r="F110" s="220"/>
      <c r="G110" s="220"/>
      <c r="H110" s="220"/>
      <c r="I110" s="220"/>
      <c r="J110" s="220"/>
      <c r="K110" s="220"/>
      <c r="L110" s="220"/>
      <c r="M110" s="220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</row>
    <row r="111" spans="1:46" x14ac:dyDescent="0.2">
      <c r="A111" s="219"/>
      <c r="B111" s="77" t="s">
        <v>41</v>
      </c>
      <c r="C111" s="77" t="s">
        <v>42</v>
      </c>
      <c r="D111" s="77" t="s">
        <v>43</v>
      </c>
      <c r="E111" s="77" t="s">
        <v>44</v>
      </c>
      <c r="F111" s="77" t="s">
        <v>45</v>
      </c>
      <c r="G111" s="77" t="s">
        <v>46</v>
      </c>
      <c r="H111" s="77" t="s">
        <v>47</v>
      </c>
      <c r="I111" s="77" t="s">
        <v>48</v>
      </c>
      <c r="J111" s="77" t="s">
        <v>49</v>
      </c>
      <c r="K111" s="77" t="s">
        <v>50</v>
      </c>
      <c r="L111" s="77" t="s">
        <v>51</v>
      </c>
      <c r="M111" s="77" t="s">
        <v>52</v>
      </c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</row>
    <row r="112" spans="1:46" x14ac:dyDescent="0.2">
      <c r="A112" s="69" t="s">
        <v>92</v>
      </c>
      <c r="B112" s="68">
        <v>3259</v>
      </c>
      <c r="C112" s="68">
        <v>3262</v>
      </c>
      <c r="D112" s="68">
        <v>3308</v>
      </c>
      <c r="E112" s="68">
        <v>3294</v>
      </c>
      <c r="F112" s="68">
        <v>3267</v>
      </c>
      <c r="G112" s="68">
        <v>3277</v>
      </c>
      <c r="H112" s="68">
        <v>3355</v>
      </c>
      <c r="I112" s="68">
        <v>3369</v>
      </c>
      <c r="J112" s="68">
        <v>3412</v>
      </c>
      <c r="K112" s="68">
        <v>3380</v>
      </c>
      <c r="L112" s="68">
        <v>3367</v>
      </c>
      <c r="M112" s="68">
        <v>3322</v>
      </c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</row>
    <row r="113" spans="1:46" x14ac:dyDescent="0.2">
      <c r="A113" s="69" t="s">
        <v>93</v>
      </c>
      <c r="B113" s="68">
        <v>1778</v>
      </c>
      <c r="C113" s="68">
        <v>1801</v>
      </c>
      <c r="D113" s="68">
        <v>1796</v>
      </c>
      <c r="E113" s="68">
        <v>1637</v>
      </c>
      <c r="F113" s="68">
        <v>1598</v>
      </c>
      <c r="G113" s="68">
        <v>1608</v>
      </c>
      <c r="H113" s="68">
        <v>1602</v>
      </c>
      <c r="I113" s="68">
        <v>996</v>
      </c>
      <c r="J113" s="68">
        <v>1087</v>
      </c>
      <c r="K113" s="68">
        <v>1400</v>
      </c>
      <c r="L113" s="68">
        <v>1394</v>
      </c>
      <c r="M113" s="68">
        <v>1374</v>
      </c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</row>
    <row r="114" spans="1:46" ht="13.5" customHeight="1" x14ac:dyDescent="0.2">
      <c r="A114" s="63" t="s">
        <v>56</v>
      </c>
      <c r="B114" s="64">
        <f>#N/A</f>
        <v>5037</v>
      </c>
      <c r="C114" s="64">
        <f>#N/A</f>
        <v>5063</v>
      </c>
      <c r="D114" s="64">
        <f>#N/A</f>
        <v>5104</v>
      </c>
      <c r="E114" s="64">
        <f>#N/A</f>
        <v>4931</v>
      </c>
      <c r="F114" s="64">
        <f>#N/A</f>
        <v>4865</v>
      </c>
      <c r="G114" s="64">
        <f>#N/A</f>
        <v>4885</v>
      </c>
      <c r="H114" s="64">
        <f>#N/A</f>
        <v>4957</v>
      </c>
      <c r="I114" s="64">
        <f>#N/A</f>
        <v>4365</v>
      </c>
      <c r="J114" s="64">
        <f>#N/A</f>
        <v>4499</v>
      </c>
      <c r="K114" s="64">
        <f>#N/A</f>
        <v>4780</v>
      </c>
      <c r="L114" s="64">
        <f>#N/A</f>
        <v>4761</v>
      </c>
      <c r="M114" s="64">
        <f>#N/A</f>
        <v>4696</v>
      </c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</row>
    <row r="117" spans="1:46" x14ac:dyDescent="0.2">
      <c r="A117" s="218" t="s">
        <v>163</v>
      </c>
      <c r="B117" s="220">
        <v>2001</v>
      </c>
      <c r="C117" s="220"/>
      <c r="D117" s="220"/>
      <c r="E117" s="220"/>
      <c r="F117" s="220"/>
      <c r="G117" s="220"/>
      <c r="H117" s="220"/>
      <c r="I117" s="220"/>
      <c r="J117" s="220"/>
      <c r="K117" s="220"/>
      <c r="L117" s="220"/>
      <c r="M117" s="220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</row>
    <row r="118" spans="1:46" x14ac:dyDescent="0.2">
      <c r="A118" s="219"/>
      <c r="B118" s="77" t="s">
        <v>41</v>
      </c>
      <c r="C118" s="77" t="s">
        <v>42</v>
      </c>
      <c r="D118" s="77" t="s">
        <v>43</v>
      </c>
      <c r="E118" s="77" t="s">
        <v>44</v>
      </c>
      <c r="F118" s="77" t="s">
        <v>45</v>
      </c>
      <c r="G118" s="77" t="s">
        <v>46</v>
      </c>
      <c r="H118" s="77" t="s">
        <v>47</v>
      </c>
      <c r="I118" s="77" t="s">
        <v>48</v>
      </c>
      <c r="J118" s="77" t="s">
        <v>49</v>
      </c>
      <c r="K118" s="77" t="s">
        <v>50</v>
      </c>
      <c r="L118" s="77" t="s">
        <v>51</v>
      </c>
      <c r="M118" s="77" t="s">
        <v>52</v>
      </c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</row>
    <row r="119" spans="1:46" x14ac:dyDescent="0.2">
      <c r="A119" s="69" t="s">
        <v>94</v>
      </c>
      <c r="B119" s="68">
        <v>10217</v>
      </c>
      <c r="C119" s="68">
        <v>10229</v>
      </c>
      <c r="D119" s="68">
        <v>10196</v>
      </c>
      <c r="E119" s="68">
        <v>10193</v>
      </c>
      <c r="F119" s="68">
        <v>10253</v>
      </c>
      <c r="G119" s="68">
        <v>10195</v>
      </c>
      <c r="H119" s="68">
        <v>10278</v>
      </c>
      <c r="I119" s="68">
        <v>10343</v>
      </c>
      <c r="J119" s="68">
        <v>10278</v>
      </c>
      <c r="K119" s="68">
        <v>10376</v>
      </c>
      <c r="L119" s="68">
        <v>10385</v>
      </c>
      <c r="M119" s="68">
        <v>10235</v>
      </c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</row>
    <row r="120" spans="1:46" ht="13.5" customHeight="1" x14ac:dyDescent="0.2">
      <c r="A120" s="63" t="s">
        <v>56</v>
      </c>
      <c r="B120" s="64">
        <f>#N/A</f>
        <v>10217</v>
      </c>
      <c r="C120" s="64">
        <f>#N/A</f>
        <v>10229</v>
      </c>
      <c r="D120" s="64">
        <f>#N/A</f>
        <v>10196</v>
      </c>
      <c r="E120" s="64">
        <f>#N/A</f>
        <v>10193</v>
      </c>
      <c r="F120" s="64">
        <f>#N/A</f>
        <v>10253</v>
      </c>
      <c r="G120" s="64">
        <f>#N/A</f>
        <v>10195</v>
      </c>
      <c r="H120" s="64">
        <f>#N/A</f>
        <v>10278</v>
      </c>
      <c r="I120" s="64">
        <f>#N/A</f>
        <v>10343</v>
      </c>
      <c r="J120" s="64">
        <f>#N/A</f>
        <v>10278</v>
      </c>
      <c r="K120" s="64">
        <f>#N/A</f>
        <v>10376</v>
      </c>
      <c r="L120" s="64">
        <f>#N/A</f>
        <v>10385</v>
      </c>
      <c r="M120" s="64">
        <f>#N/A</f>
        <v>10235</v>
      </c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</row>
    <row r="134" spans="1:46" s="33" customFormat="1" ht="20.25" x14ac:dyDescent="0.2">
      <c r="A134" s="44" t="s">
        <v>183</v>
      </c>
      <c r="B134" s="35"/>
      <c r="C134" s="35"/>
      <c r="D134" s="35"/>
      <c r="E134" s="35"/>
      <c r="F134" s="35"/>
      <c r="G134" s="35"/>
      <c r="H134" s="35"/>
      <c r="I134" s="35"/>
      <c r="J134" s="35"/>
      <c r="K134" s="35"/>
      <c r="L134" s="35"/>
    </row>
    <row r="135" spans="1:46" ht="15.75" customHeight="1" x14ac:dyDescent="0.2">
      <c r="A135" s="43" t="s">
        <v>165</v>
      </c>
      <c r="B135" s="43"/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3"/>
      <c r="N135" s="22"/>
      <c r="O135" s="22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</row>
    <row r="136" spans="1:46" ht="15.75" customHeight="1" x14ac:dyDescent="0.2">
      <c r="A136" s="43" t="s">
        <v>54</v>
      </c>
      <c r="B136" s="43"/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22"/>
      <c r="O136" s="22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</row>
    <row r="137" spans="1:46" ht="12.75" x14ac:dyDescent="0.2">
      <c r="A137" s="43" t="s">
        <v>53</v>
      </c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22"/>
      <c r="O137" s="22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</row>
    <row r="138" spans="1:46" ht="12.75" x14ac:dyDescent="0.2">
      <c r="A138" s="43">
        <v>2001</v>
      </c>
      <c r="B138" s="43"/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</row>
    <row r="139" spans="1:46" ht="12.75" customHeight="1" x14ac:dyDescent="0.2">
      <c r="A139" s="21"/>
      <c r="B139" s="21"/>
      <c r="C139" s="21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</row>
    <row r="140" spans="1:46" ht="12.75" customHeight="1" x14ac:dyDescent="0.2">
      <c r="A140" s="21"/>
      <c r="B140" s="21"/>
      <c r="C140" s="21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</row>
    <row r="141" spans="1:46" ht="12.75" customHeight="1" x14ac:dyDescent="0.2"/>
    <row r="142" spans="1:46" ht="12.75" customHeight="1" x14ac:dyDescent="0.2"/>
    <row r="143" spans="1:46" x14ac:dyDescent="0.2">
      <c r="A143" s="218" t="s">
        <v>7</v>
      </c>
      <c r="B143" s="220">
        <v>2001</v>
      </c>
      <c r="C143" s="220"/>
      <c r="D143" s="220"/>
      <c r="E143" s="220"/>
      <c r="F143" s="220"/>
      <c r="G143" s="220"/>
      <c r="H143" s="220"/>
      <c r="I143" s="220"/>
      <c r="J143" s="220"/>
      <c r="K143" s="220"/>
      <c r="L143" s="220"/>
      <c r="M143" s="220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</row>
    <row r="144" spans="1:46" x14ac:dyDescent="0.2">
      <c r="A144" s="219"/>
      <c r="B144" s="77" t="s">
        <v>41</v>
      </c>
      <c r="C144" s="77" t="s">
        <v>42</v>
      </c>
      <c r="D144" s="77" t="s">
        <v>43</v>
      </c>
      <c r="E144" s="77" t="s">
        <v>44</v>
      </c>
      <c r="F144" s="77" t="s">
        <v>45</v>
      </c>
      <c r="G144" s="77" t="s">
        <v>46</v>
      </c>
      <c r="H144" s="77" t="s">
        <v>47</v>
      </c>
      <c r="I144" s="77" t="s">
        <v>48</v>
      </c>
      <c r="J144" s="77" t="s">
        <v>49</v>
      </c>
      <c r="K144" s="77" t="s">
        <v>50</v>
      </c>
      <c r="L144" s="77" t="s">
        <v>51</v>
      </c>
      <c r="M144" s="77" t="s">
        <v>52</v>
      </c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</row>
    <row r="145" spans="1:46" ht="17.25" customHeight="1" x14ac:dyDescent="0.2">
      <c r="A145" s="61" t="s">
        <v>95</v>
      </c>
      <c r="B145" s="62">
        <v>424</v>
      </c>
      <c r="C145" s="62">
        <v>435</v>
      </c>
      <c r="D145" s="62">
        <v>434</v>
      </c>
      <c r="E145" s="62">
        <v>437</v>
      </c>
      <c r="F145" s="62">
        <v>433</v>
      </c>
      <c r="G145" s="62">
        <v>424</v>
      </c>
      <c r="H145" s="62">
        <v>431</v>
      </c>
      <c r="I145" s="62">
        <v>427</v>
      </c>
      <c r="J145" s="62">
        <v>426</v>
      </c>
      <c r="K145" s="62">
        <v>412</v>
      </c>
      <c r="L145" s="62">
        <v>410</v>
      </c>
      <c r="M145" s="62">
        <v>401</v>
      </c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</row>
    <row r="146" spans="1:46" x14ac:dyDescent="0.2">
      <c r="A146" s="61" t="s">
        <v>16</v>
      </c>
      <c r="B146" s="62">
        <v>315</v>
      </c>
      <c r="C146" s="62">
        <v>306</v>
      </c>
      <c r="D146" s="62">
        <v>305</v>
      </c>
      <c r="E146" s="62">
        <v>328</v>
      </c>
      <c r="F146" s="62">
        <v>365</v>
      </c>
      <c r="G146" s="62">
        <v>368</v>
      </c>
      <c r="H146" s="62">
        <v>332</v>
      </c>
      <c r="I146" s="62">
        <v>320</v>
      </c>
      <c r="J146" s="62">
        <v>335</v>
      </c>
      <c r="K146" s="62">
        <v>345</v>
      </c>
      <c r="L146" s="62">
        <v>340</v>
      </c>
      <c r="M146" s="62">
        <v>346</v>
      </c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</row>
    <row r="147" spans="1:46" x14ac:dyDescent="0.2">
      <c r="A147" s="61" t="s">
        <v>20</v>
      </c>
      <c r="B147" s="62">
        <v>42</v>
      </c>
      <c r="C147" s="62">
        <v>39</v>
      </c>
      <c r="D147" s="62">
        <v>38</v>
      </c>
      <c r="E147" s="62">
        <v>38</v>
      </c>
      <c r="F147" s="62">
        <v>39</v>
      </c>
      <c r="G147" s="62">
        <v>39</v>
      </c>
      <c r="H147" s="62">
        <v>37</v>
      </c>
      <c r="I147" s="62">
        <v>37</v>
      </c>
      <c r="J147" s="62">
        <v>37</v>
      </c>
      <c r="K147" s="62">
        <v>37</v>
      </c>
      <c r="L147" s="62">
        <v>36</v>
      </c>
      <c r="M147" s="62">
        <v>36</v>
      </c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</row>
    <row r="148" spans="1:46" x14ac:dyDescent="0.2">
      <c r="A148" s="61" t="s">
        <v>21</v>
      </c>
      <c r="B148" s="62">
        <v>83</v>
      </c>
      <c r="C148" s="62">
        <v>82</v>
      </c>
      <c r="D148" s="62">
        <v>86</v>
      </c>
      <c r="E148" s="62">
        <v>89</v>
      </c>
      <c r="F148" s="62">
        <v>90</v>
      </c>
      <c r="G148" s="62">
        <v>88</v>
      </c>
      <c r="H148" s="62">
        <v>87</v>
      </c>
      <c r="I148" s="62">
        <v>89</v>
      </c>
      <c r="J148" s="62">
        <v>90</v>
      </c>
      <c r="K148" s="62">
        <v>86</v>
      </c>
      <c r="L148" s="62">
        <v>85</v>
      </c>
      <c r="M148" s="62">
        <v>91</v>
      </c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</row>
    <row r="149" spans="1:46" x14ac:dyDescent="0.2">
      <c r="A149" s="61" t="s">
        <v>23</v>
      </c>
      <c r="B149" s="62">
        <v>2326</v>
      </c>
      <c r="C149" s="62">
        <v>2299</v>
      </c>
      <c r="D149" s="62">
        <v>2289</v>
      </c>
      <c r="E149" s="62">
        <v>2278</v>
      </c>
      <c r="F149" s="62">
        <v>2308</v>
      </c>
      <c r="G149" s="62">
        <v>2167</v>
      </c>
      <c r="H149" s="62">
        <v>2210</v>
      </c>
      <c r="I149" s="62">
        <v>2174</v>
      </c>
      <c r="J149" s="62">
        <v>2125</v>
      </c>
      <c r="K149" s="62">
        <v>2120</v>
      </c>
      <c r="L149" s="62">
        <v>2087</v>
      </c>
      <c r="M149" s="62">
        <v>1970</v>
      </c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</row>
    <row r="150" spans="1:46" x14ac:dyDescent="0.2">
      <c r="A150" s="61" t="s">
        <v>18</v>
      </c>
      <c r="B150" s="62">
        <v>283</v>
      </c>
      <c r="C150" s="62">
        <v>303</v>
      </c>
      <c r="D150" s="62">
        <v>290</v>
      </c>
      <c r="E150" s="62">
        <v>286</v>
      </c>
      <c r="F150" s="62">
        <v>289</v>
      </c>
      <c r="G150" s="62">
        <v>294</v>
      </c>
      <c r="H150" s="62">
        <v>269</v>
      </c>
      <c r="I150" s="62">
        <v>290</v>
      </c>
      <c r="J150" s="62">
        <v>292</v>
      </c>
      <c r="K150" s="62">
        <v>304</v>
      </c>
      <c r="L150" s="62">
        <v>306</v>
      </c>
      <c r="M150" s="62">
        <v>305</v>
      </c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</row>
    <row r="151" spans="1:46" x14ac:dyDescent="0.2">
      <c r="A151" s="61" t="s">
        <v>96</v>
      </c>
      <c r="B151" s="62">
        <v>1049</v>
      </c>
      <c r="C151" s="62">
        <v>1041</v>
      </c>
      <c r="D151" s="62">
        <v>1053</v>
      </c>
      <c r="E151" s="62">
        <v>1082</v>
      </c>
      <c r="F151" s="62">
        <v>1070</v>
      </c>
      <c r="G151" s="62">
        <v>1061</v>
      </c>
      <c r="H151" s="62">
        <v>1089</v>
      </c>
      <c r="I151" s="62">
        <v>1084</v>
      </c>
      <c r="J151" s="62">
        <v>1110</v>
      </c>
      <c r="K151" s="62">
        <v>1104</v>
      </c>
      <c r="L151" s="62">
        <v>1092</v>
      </c>
      <c r="M151" s="62">
        <v>1084</v>
      </c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</row>
    <row r="152" spans="1:46" x14ac:dyDescent="0.2">
      <c r="A152" s="61" t="s">
        <v>19</v>
      </c>
      <c r="B152" s="62">
        <v>1366</v>
      </c>
      <c r="C152" s="62">
        <v>1307</v>
      </c>
      <c r="D152" s="62">
        <v>1315</v>
      </c>
      <c r="E152" s="62">
        <v>1264</v>
      </c>
      <c r="F152" s="62">
        <v>1205</v>
      </c>
      <c r="G152" s="62">
        <v>1265</v>
      </c>
      <c r="H152" s="62">
        <v>1208</v>
      </c>
      <c r="I152" s="62">
        <v>1299</v>
      </c>
      <c r="J152" s="62">
        <v>1310</v>
      </c>
      <c r="K152" s="62">
        <v>1280</v>
      </c>
      <c r="L152" s="62">
        <v>1219</v>
      </c>
      <c r="M152" s="62">
        <v>1128</v>
      </c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</row>
    <row r="153" spans="1:46" x14ac:dyDescent="0.2">
      <c r="A153" s="61" t="s">
        <v>97</v>
      </c>
      <c r="B153" s="62">
        <v>1865</v>
      </c>
      <c r="C153" s="62">
        <v>1876</v>
      </c>
      <c r="D153" s="62">
        <v>1863</v>
      </c>
      <c r="E153" s="62">
        <v>1827</v>
      </c>
      <c r="F153" s="62">
        <v>1731</v>
      </c>
      <c r="G153" s="62">
        <v>1715</v>
      </c>
      <c r="H153" s="62">
        <v>1749</v>
      </c>
      <c r="I153" s="62">
        <v>1696</v>
      </c>
      <c r="J153" s="62">
        <v>1670</v>
      </c>
      <c r="K153" s="62">
        <v>1704</v>
      </c>
      <c r="L153" s="62">
        <v>1705</v>
      </c>
      <c r="M153" s="62">
        <v>1669</v>
      </c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</row>
    <row r="154" spans="1:46" x14ac:dyDescent="0.2">
      <c r="A154" s="61" t="s">
        <v>98</v>
      </c>
      <c r="B154" s="62">
        <v>1220</v>
      </c>
      <c r="C154" s="62">
        <v>1223</v>
      </c>
      <c r="D154" s="62">
        <v>1204</v>
      </c>
      <c r="E154" s="62">
        <v>1192</v>
      </c>
      <c r="F154" s="62">
        <v>1199</v>
      </c>
      <c r="G154" s="62">
        <v>1187</v>
      </c>
      <c r="H154" s="62">
        <v>1186</v>
      </c>
      <c r="I154" s="62">
        <v>1197</v>
      </c>
      <c r="J154" s="62">
        <v>1195</v>
      </c>
      <c r="K154" s="62">
        <v>1161</v>
      </c>
      <c r="L154" s="62">
        <v>1143</v>
      </c>
      <c r="M154" s="62">
        <v>1144</v>
      </c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</row>
    <row r="155" spans="1:46" x14ac:dyDescent="0.2">
      <c r="A155" s="61" t="s">
        <v>17</v>
      </c>
      <c r="B155" s="62">
        <v>2079</v>
      </c>
      <c r="C155" s="62">
        <v>2074</v>
      </c>
      <c r="D155" s="62">
        <v>2022</v>
      </c>
      <c r="E155" s="62">
        <v>2018</v>
      </c>
      <c r="F155" s="62">
        <v>2048</v>
      </c>
      <c r="G155" s="62">
        <v>2017</v>
      </c>
      <c r="H155" s="62">
        <v>2052</v>
      </c>
      <c r="I155" s="62">
        <v>2075</v>
      </c>
      <c r="J155" s="62">
        <v>2128</v>
      </c>
      <c r="K155" s="62">
        <v>2080</v>
      </c>
      <c r="L155" s="62">
        <v>2109</v>
      </c>
      <c r="M155" s="62">
        <v>2112</v>
      </c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</row>
    <row r="156" spans="1:46" x14ac:dyDescent="0.2">
      <c r="A156" s="61" t="s">
        <v>99</v>
      </c>
      <c r="B156" s="62">
        <v>7359</v>
      </c>
      <c r="C156" s="62">
        <v>7509</v>
      </c>
      <c r="D156" s="62">
        <v>7426</v>
      </c>
      <c r="E156" s="62">
        <v>7376</v>
      </c>
      <c r="F156" s="62">
        <v>7255</v>
      </c>
      <c r="G156" s="62">
        <v>7229</v>
      </c>
      <c r="H156" s="62">
        <v>7315</v>
      </c>
      <c r="I156" s="62">
        <v>7403</v>
      </c>
      <c r="J156" s="62">
        <v>7386</v>
      </c>
      <c r="K156" s="62">
        <v>7247</v>
      </c>
      <c r="L156" s="62">
        <v>7381</v>
      </c>
      <c r="M156" s="62">
        <v>7340</v>
      </c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</row>
    <row r="157" spans="1:46" x14ac:dyDescent="0.2">
      <c r="A157" s="61" t="s">
        <v>22</v>
      </c>
      <c r="B157" s="62">
        <v>986</v>
      </c>
      <c r="C157" s="62">
        <v>1002</v>
      </c>
      <c r="D157" s="62">
        <v>996</v>
      </c>
      <c r="E157" s="62">
        <v>985</v>
      </c>
      <c r="F157" s="62">
        <v>959</v>
      </c>
      <c r="G157" s="62">
        <v>964</v>
      </c>
      <c r="H157" s="62">
        <v>954</v>
      </c>
      <c r="I157" s="62">
        <v>952</v>
      </c>
      <c r="J157" s="62">
        <v>945</v>
      </c>
      <c r="K157" s="62">
        <v>958</v>
      </c>
      <c r="L157" s="62">
        <v>952</v>
      </c>
      <c r="M157" s="62">
        <v>935</v>
      </c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</row>
    <row r="158" spans="1:46" ht="13.5" customHeight="1" x14ac:dyDescent="0.2">
      <c r="A158" s="63" t="s">
        <v>56</v>
      </c>
      <c r="B158" s="64">
        <f>#N/A</f>
        <v>19397</v>
      </c>
      <c r="C158" s="64">
        <f>#N/A</f>
        <v>19496</v>
      </c>
      <c r="D158" s="64">
        <f>#N/A</f>
        <v>19321</v>
      </c>
      <c r="E158" s="64">
        <f>#N/A</f>
        <v>19200</v>
      </c>
      <c r="F158" s="64">
        <f>#N/A</f>
        <v>18991</v>
      </c>
      <c r="G158" s="64">
        <f>#N/A</f>
        <v>18818</v>
      </c>
      <c r="H158" s="64">
        <f>#N/A</f>
        <v>18919</v>
      </c>
      <c r="I158" s="64">
        <f>#N/A</f>
        <v>19043</v>
      </c>
      <c r="J158" s="64">
        <f>#N/A</f>
        <v>19049</v>
      </c>
      <c r="K158" s="64">
        <f>#N/A</f>
        <v>18838</v>
      </c>
      <c r="L158" s="64">
        <f>#N/A</f>
        <v>18865</v>
      </c>
      <c r="M158" s="64">
        <f>#N/A</f>
        <v>18561</v>
      </c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</row>
    <row r="159" spans="1:46" ht="12.75" customHeight="1" x14ac:dyDescent="0.2"/>
    <row r="160" spans="1:46" ht="12.75" customHeight="1" x14ac:dyDescent="0.2"/>
    <row r="161" spans="1:46" x14ac:dyDescent="0.2">
      <c r="A161" s="218" t="s">
        <v>8</v>
      </c>
      <c r="B161" s="220">
        <v>2001</v>
      </c>
      <c r="C161" s="220"/>
      <c r="D161" s="220"/>
      <c r="E161" s="220"/>
      <c r="F161" s="220"/>
      <c r="G161" s="220"/>
      <c r="H161" s="220"/>
      <c r="I161" s="220"/>
      <c r="J161" s="220"/>
      <c r="K161" s="220"/>
      <c r="L161" s="220"/>
      <c r="M161" s="220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</row>
    <row r="162" spans="1:46" x14ac:dyDescent="0.2">
      <c r="A162" s="219"/>
      <c r="B162" s="77" t="s">
        <v>41</v>
      </c>
      <c r="C162" s="77" t="s">
        <v>42</v>
      </c>
      <c r="D162" s="77" t="s">
        <v>43</v>
      </c>
      <c r="E162" s="77" t="s">
        <v>44</v>
      </c>
      <c r="F162" s="77" t="s">
        <v>45</v>
      </c>
      <c r="G162" s="77" t="s">
        <v>46</v>
      </c>
      <c r="H162" s="77" t="s">
        <v>47</v>
      </c>
      <c r="I162" s="77" t="s">
        <v>48</v>
      </c>
      <c r="J162" s="77" t="s">
        <v>49</v>
      </c>
      <c r="K162" s="77" t="s">
        <v>50</v>
      </c>
      <c r="L162" s="77" t="s">
        <v>51</v>
      </c>
      <c r="M162" s="77" t="s">
        <v>52</v>
      </c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</row>
    <row r="163" spans="1:46" x14ac:dyDescent="0.2">
      <c r="A163" s="69" t="s">
        <v>25</v>
      </c>
      <c r="B163" s="68">
        <v>735</v>
      </c>
      <c r="C163" s="68">
        <v>731</v>
      </c>
      <c r="D163" s="68">
        <v>744</v>
      </c>
      <c r="E163" s="68">
        <v>744</v>
      </c>
      <c r="F163" s="68">
        <v>736</v>
      </c>
      <c r="G163" s="68">
        <v>755</v>
      </c>
      <c r="H163" s="68">
        <v>752</v>
      </c>
      <c r="I163" s="68">
        <v>758</v>
      </c>
      <c r="J163" s="68">
        <v>753</v>
      </c>
      <c r="K163" s="68">
        <v>757</v>
      </c>
      <c r="L163" s="68">
        <v>759</v>
      </c>
      <c r="M163" s="68">
        <v>750</v>
      </c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</row>
    <row r="164" spans="1:46" x14ac:dyDescent="0.2">
      <c r="A164" s="69" t="s">
        <v>24</v>
      </c>
      <c r="B164" s="68">
        <v>19</v>
      </c>
      <c r="C164" s="68">
        <v>19</v>
      </c>
      <c r="D164" s="68">
        <v>18</v>
      </c>
      <c r="E164" s="68">
        <v>22</v>
      </c>
      <c r="F164" s="68">
        <v>26</v>
      </c>
      <c r="G164" s="68">
        <v>28</v>
      </c>
      <c r="H164" s="68">
        <v>38</v>
      </c>
      <c r="I164" s="68">
        <v>56</v>
      </c>
      <c r="J164" s="68">
        <v>103</v>
      </c>
      <c r="K164" s="68">
        <v>76</v>
      </c>
      <c r="L164" s="68">
        <v>58</v>
      </c>
      <c r="M164" s="68">
        <v>65</v>
      </c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</row>
    <row r="165" spans="1:46" x14ac:dyDescent="0.2">
      <c r="A165" s="69" t="s">
        <v>39</v>
      </c>
      <c r="B165" s="68">
        <v>12</v>
      </c>
      <c r="C165" s="68">
        <v>13</v>
      </c>
      <c r="D165" s="68">
        <v>15</v>
      </c>
      <c r="E165" s="68">
        <v>14</v>
      </c>
      <c r="F165" s="68">
        <v>16</v>
      </c>
      <c r="G165" s="68">
        <v>17</v>
      </c>
      <c r="H165" s="68">
        <v>18</v>
      </c>
      <c r="I165" s="68">
        <v>18</v>
      </c>
      <c r="J165" s="68">
        <v>18</v>
      </c>
      <c r="K165" s="68">
        <v>18</v>
      </c>
      <c r="L165" s="68">
        <v>19</v>
      </c>
      <c r="M165" s="68">
        <v>18</v>
      </c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</row>
    <row r="166" spans="1:46" ht="13.5" customHeight="1" x14ac:dyDescent="0.2">
      <c r="A166" s="63" t="s">
        <v>56</v>
      </c>
      <c r="B166" s="64">
        <f>#N/A</f>
        <v>766</v>
      </c>
      <c r="C166" s="64">
        <f>#N/A</f>
        <v>763</v>
      </c>
      <c r="D166" s="64">
        <f>#N/A</f>
        <v>777</v>
      </c>
      <c r="E166" s="64">
        <f>#N/A</f>
        <v>780</v>
      </c>
      <c r="F166" s="64">
        <f>#N/A</f>
        <v>778</v>
      </c>
      <c r="G166" s="64">
        <f>#N/A</f>
        <v>800</v>
      </c>
      <c r="H166" s="64">
        <f>#N/A</f>
        <v>808</v>
      </c>
      <c r="I166" s="64">
        <f>#N/A</f>
        <v>832</v>
      </c>
      <c r="J166" s="64">
        <f>#N/A</f>
        <v>874</v>
      </c>
      <c r="K166" s="64">
        <f>#N/A</f>
        <v>851</v>
      </c>
      <c r="L166" s="64">
        <f>#N/A</f>
        <v>836</v>
      </c>
      <c r="M166" s="64">
        <f>#N/A</f>
        <v>833</v>
      </c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</row>
    <row r="167" spans="1:46" ht="13.5" customHeight="1" x14ac:dyDescent="0.2"/>
    <row r="168" spans="1:46" ht="13.5" customHeight="1" x14ac:dyDescent="0.2"/>
    <row r="169" spans="1:46" x14ac:dyDescent="0.2">
      <c r="A169" s="218" t="s">
        <v>162</v>
      </c>
      <c r="B169" s="220">
        <v>2001</v>
      </c>
      <c r="C169" s="220"/>
      <c r="D169" s="220"/>
      <c r="E169" s="220"/>
      <c r="F169" s="220"/>
      <c r="G169" s="220"/>
      <c r="H169" s="220"/>
      <c r="I169" s="220"/>
      <c r="J169" s="220"/>
      <c r="K169" s="220"/>
      <c r="L169" s="220"/>
      <c r="M169" s="220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</row>
    <row r="170" spans="1:46" x14ac:dyDescent="0.2">
      <c r="A170" s="219"/>
      <c r="B170" s="77" t="s">
        <v>41</v>
      </c>
      <c r="C170" s="77" t="s">
        <v>42</v>
      </c>
      <c r="D170" s="77" t="s">
        <v>43</v>
      </c>
      <c r="E170" s="77" t="s">
        <v>44</v>
      </c>
      <c r="F170" s="77" t="s">
        <v>45</v>
      </c>
      <c r="G170" s="77" t="s">
        <v>46</v>
      </c>
      <c r="H170" s="77" t="s">
        <v>47</v>
      </c>
      <c r="I170" s="77" t="s">
        <v>48</v>
      </c>
      <c r="J170" s="77" t="s">
        <v>49</v>
      </c>
      <c r="K170" s="77" t="s">
        <v>50</v>
      </c>
      <c r="L170" s="77" t="s">
        <v>51</v>
      </c>
      <c r="M170" s="77" t="s">
        <v>52</v>
      </c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</row>
    <row r="171" spans="1:46" x14ac:dyDescent="0.2">
      <c r="A171" s="69" t="s">
        <v>26</v>
      </c>
      <c r="B171" s="68">
        <v>5821</v>
      </c>
      <c r="C171" s="68">
        <v>5841</v>
      </c>
      <c r="D171" s="68">
        <v>5838</v>
      </c>
      <c r="E171" s="68">
        <v>5851</v>
      </c>
      <c r="F171" s="68">
        <v>5746</v>
      </c>
      <c r="G171" s="68">
        <v>5679</v>
      </c>
      <c r="H171" s="68">
        <v>5654</v>
      </c>
      <c r="I171" s="68">
        <v>5430</v>
      </c>
      <c r="J171" s="68">
        <v>5384</v>
      </c>
      <c r="K171" s="68">
        <v>5378</v>
      </c>
      <c r="L171" s="68">
        <v>5327</v>
      </c>
      <c r="M171" s="68">
        <v>4303</v>
      </c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</row>
    <row r="172" spans="1:46" x14ac:dyDescent="0.2">
      <c r="A172" s="69" t="s">
        <v>100</v>
      </c>
      <c r="B172" s="68">
        <v>1002</v>
      </c>
      <c r="C172" s="68">
        <v>959</v>
      </c>
      <c r="D172" s="68">
        <v>945</v>
      </c>
      <c r="E172" s="68">
        <v>938</v>
      </c>
      <c r="F172" s="68">
        <v>931</v>
      </c>
      <c r="G172" s="68">
        <v>900</v>
      </c>
      <c r="H172" s="68">
        <v>910</v>
      </c>
      <c r="I172" s="68">
        <v>906</v>
      </c>
      <c r="J172" s="68">
        <v>904</v>
      </c>
      <c r="K172" s="68">
        <v>911</v>
      </c>
      <c r="L172" s="68">
        <v>902</v>
      </c>
      <c r="M172" s="68">
        <v>892</v>
      </c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</row>
    <row r="173" spans="1:46" x14ac:dyDescent="0.2">
      <c r="A173" s="69" t="s">
        <v>27</v>
      </c>
      <c r="B173" s="68">
        <v>20987</v>
      </c>
      <c r="C173" s="68">
        <v>21618</v>
      </c>
      <c r="D173" s="68">
        <v>21501</v>
      </c>
      <c r="E173" s="68">
        <v>21481</v>
      </c>
      <c r="F173" s="68">
        <v>21170</v>
      </c>
      <c r="G173" s="68">
        <v>20789</v>
      </c>
      <c r="H173" s="68">
        <v>20844</v>
      </c>
      <c r="I173" s="68">
        <v>20567</v>
      </c>
      <c r="J173" s="68">
        <v>20449</v>
      </c>
      <c r="K173" s="68">
        <v>20696</v>
      </c>
      <c r="L173" s="68">
        <v>20785</v>
      </c>
      <c r="M173" s="68">
        <v>20379</v>
      </c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</row>
    <row r="174" spans="1:46" ht="13.5" customHeight="1" x14ac:dyDescent="0.2">
      <c r="A174" s="63" t="s">
        <v>56</v>
      </c>
      <c r="B174" s="64">
        <f>#N/A</f>
        <v>27810</v>
      </c>
      <c r="C174" s="64">
        <f>#N/A</f>
        <v>28418</v>
      </c>
      <c r="D174" s="64">
        <f>#N/A</f>
        <v>28284</v>
      </c>
      <c r="E174" s="64">
        <f>#N/A</f>
        <v>28270</v>
      </c>
      <c r="F174" s="64">
        <f>#N/A</f>
        <v>27847</v>
      </c>
      <c r="G174" s="64">
        <f>#N/A</f>
        <v>27368</v>
      </c>
      <c r="H174" s="64">
        <f>#N/A</f>
        <v>27408</v>
      </c>
      <c r="I174" s="64">
        <f>#N/A</f>
        <v>26903</v>
      </c>
      <c r="J174" s="64">
        <f>#N/A</f>
        <v>26737</v>
      </c>
      <c r="K174" s="64">
        <f>#N/A</f>
        <v>26985</v>
      </c>
      <c r="L174" s="64">
        <f>#N/A</f>
        <v>27014</v>
      </c>
      <c r="M174" s="64">
        <f>#N/A</f>
        <v>25574</v>
      </c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</row>
    <row r="175" spans="1:46" ht="15" customHeight="1" x14ac:dyDescent="0.2"/>
    <row r="176" spans="1:46" ht="15" customHeight="1" x14ac:dyDescent="0.2"/>
    <row r="177" spans="1:46" ht="15" customHeight="1" x14ac:dyDescent="0.2"/>
    <row r="178" spans="1:46" ht="15" customHeight="1" x14ac:dyDescent="0.2"/>
    <row r="179" spans="1:46" s="33" customFormat="1" ht="20.25" x14ac:dyDescent="0.2">
      <c r="A179" s="44" t="s">
        <v>183</v>
      </c>
      <c r="B179" s="35"/>
      <c r="C179" s="35"/>
      <c r="D179" s="35"/>
      <c r="E179" s="35"/>
      <c r="F179" s="35"/>
      <c r="G179" s="35"/>
      <c r="H179" s="35"/>
      <c r="I179" s="35"/>
      <c r="J179" s="35"/>
      <c r="K179" s="35"/>
      <c r="L179" s="35"/>
    </row>
    <row r="180" spans="1:46" ht="15.75" customHeight="1" x14ac:dyDescent="0.2">
      <c r="A180" s="43" t="s">
        <v>165</v>
      </c>
      <c r="B180" s="43"/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3"/>
      <c r="N180" s="22"/>
      <c r="O180" s="22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</row>
    <row r="181" spans="1:46" ht="15.75" customHeight="1" x14ac:dyDescent="0.2">
      <c r="A181" s="43" t="s">
        <v>54</v>
      </c>
      <c r="B181" s="43"/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3"/>
      <c r="N181" s="22"/>
      <c r="O181" s="22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</row>
    <row r="182" spans="1:46" ht="12.75" x14ac:dyDescent="0.2">
      <c r="A182" s="43" t="s">
        <v>53</v>
      </c>
      <c r="B182" s="43"/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3"/>
      <c r="N182" s="22"/>
      <c r="O182" s="22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</row>
    <row r="183" spans="1:46" ht="12.75" x14ac:dyDescent="0.2">
      <c r="A183" s="43">
        <v>2001</v>
      </c>
      <c r="B183" s="43"/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3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</row>
    <row r="184" spans="1:46" ht="15" customHeight="1" x14ac:dyDescent="0.2">
      <c r="A184" s="21"/>
      <c r="B184" s="21"/>
      <c r="C184" s="21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</row>
    <row r="185" spans="1:46" ht="15" customHeight="1" x14ac:dyDescent="0.2">
      <c r="A185" s="21"/>
      <c r="B185" s="21"/>
      <c r="C185" s="21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</row>
    <row r="186" spans="1:46" ht="15" customHeight="1" x14ac:dyDescent="0.2"/>
    <row r="187" spans="1:46" ht="11.25" customHeight="1" x14ac:dyDescent="0.2">
      <c r="A187" s="218" t="s">
        <v>161</v>
      </c>
      <c r="B187" s="220">
        <v>2001</v>
      </c>
      <c r="C187" s="220"/>
      <c r="D187" s="220"/>
      <c r="E187" s="220"/>
      <c r="F187" s="220"/>
      <c r="G187" s="220"/>
      <c r="H187" s="220"/>
      <c r="I187" s="220"/>
      <c r="J187" s="220"/>
      <c r="K187" s="220"/>
      <c r="L187" s="220"/>
      <c r="M187" s="220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</row>
    <row r="188" spans="1:46" x14ac:dyDescent="0.2">
      <c r="A188" s="219"/>
      <c r="B188" s="77" t="s">
        <v>41</v>
      </c>
      <c r="C188" s="77" t="s">
        <v>42</v>
      </c>
      <c r="D188" s="77" t="s">
        <v>43</v>
      </c>
      <c r="E188" s="77" t="s">
        <v>44</v>
      </c>
      <c r="F188" s="77" t="s">
        <v>45</v>
      </c>
      <c r="G188" s="77" t="s">
        <v>46</v>
      </c>
      <c r="H188" s="77" t="s">
        <v>47</v>
      </c>
      <c r="I188" s="77" t="s">
        <v>48</v>
      </c>
      <c r="J188" s="77" t="s">
        <v>49</v>
      </c>
      <c r="K188" s="77" t="s">
        <v>50</v>
      </c>
      <c r="L188" s="77" t="s">
        <v>51</v>
      </c>
      <c r="M188" s="77" t="s">
        <v>52</v>
      </c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</row>
    <row r="189" spans="1:46" x14ac:dyDescent="0.2">
      <c r="A189" s="61" t="s">
        <v>34</v>
      </c>
      <c r="B189" s="62">
        <v>90</v>
      </c>
      <c r="C189" s="62">
        <v>82</v>
      </c>
      <c r="D189" s="62">
        <v>82</v>
      </c>
      <c r="E189" s="62">
        <v>83</v>
      </c>
      <c r="F189" s="62">
        <v>85</v>
      </c>
      <c r="G189" s="62">
        <v>85</v>
      </c>
      <c r="H189" s="62">
        <v>87</v>
      </c>
      <c r="I189" s="62">
        <v>88</v>
      </c>
      <c r="J189" s="62">
        <v>86</v>
      </c>
      <c r="K189" s="62">
        <v>87</v>
      </c>
      <c r="L189" s="62">
        <v>88</v>
      </c>
      <c r="M189" s="62">
        <v>87</v>
      </c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</row>
    <row r="190" spans="1:46" x14ac:dyDescent="0.2">
      <c r="A190" s="61" t="s">
        <v>30</v>
      </c>
      <c r="B190" s="62">
        <v>870</v>
      </c>
      <c r="C190" s="62">
        <v>863</v>
      </c>
      <c r="D190" s="62">
        <v>872</v>
      </c>
      <c r="E190" s="62">
        <v>910</v>
      </c>
      <c r="F190" s="62">
        <v>931</v>
      </c>
      <c r="G190" s="62">
        <v>922</v>
      </c>
      <c r="H190" s="62">
        <v>899</v>
      </c>
      <c r="I190" s="62">
        <v>854</v>
      </c>
      <c r="J190" s="62">
        <v>826</v>
      </c>
      <c r="K190" s="62">
        <v>853</v>
      </c>
      <c r="L190" s="62">
        <v>858</v>
      </c>
      <c r="M190" s="62">
        <v>816</v>
      </c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</row>
    <row r="191" spans="1:46" x14ac:dyDescent="0.2">
      <c r="A191" s="61" t="s">
        <v>36</v>
      </c>
      <c r="B191" s="62">
        <v>559</v>
      </c>
      <c r="C191" s="62">
        <v>602</v>
      </c>
      <c r="D191" s="62">
        <v>600</v>
      </c>
      <c r="E191" s="62">
        <v>557</v>
      </c>
      <c r="F191" s="62">
        <v>560</v>
      </c>
      <c r="G191" s="62">
        <v>537</v>
      </c>
      <c r="H191" s="62">
        <v>541</v>
      </c>
      <c r="I191" s="62">
        <v>536</v>
      </c>
      <c r="J191" s="62">
        <v>552</v>
      </c>
      <c r="K191" s="62">
        <v>545</v>
      </c>
      <c r="L191" s="62">
        <v>436</v>
      </c>
      <c r="M191" s="62">
        <v>430</v>
      </c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</row>
    <row r="192" spans="1:46" x14ac:dyDescent="0.2">
      <c r="A192" s="61" t="s">
        <v>37</v>
      </c>
      <c r="B192" s="62">
        <v>305</v>
      </c>
      <c r="C192" s="62">
        <v>307</v>
      </c>
      <c r="D192" s="62">
        <v>316</v>
      </c>
      <c r="E192" s="62">
        <v>316</v>
      </c>
      <c r="F192" s="62">
        <v>315</v>
      </c>
      <c r="G192" s="62">
        <v>306</v>
      </c>
      <c r="H192" s="62">
        <v>303</v>
      </c>
      <c r="I192" s="62">
        <v>305</v>
      </c>
      <c r="J192" s="62">
        <v>305</v>
      </c>
      <c r="K192" s="62">
        <v>302</v>
      </c>
      <c r="L192" s="62">
        <v>302</v>
      </c>
      <c r="M192" s="62">
        <v>303</v>
      </c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</row>
    <row r="193" spans="1:46" x14ac:dyDescent="0.2">
      <c r="A193" s="61" t="s">
        <v>101</v>
      </c>
      <c r="B193" s="62">
        <v>799</v>
      </c>
      <c r="C193" s="62">
        <v>817</v>
      </c>
      <c r="D193" s="62">
        <v>846</v>
      </c>
      <c r="E193" s="62">
        <v>855</v>
      </c>
      <c r="F193" s="62">
        <v>830</v>
      </c>
      <c r="G193" s="62">
        <v>849</v>
      </c>
      <c r="H193" s="62">
        <v>835</v>
      </c>
      <c r="I193" s="62">
        <v>826</v>
      </c>
      <c r="J193" s="62">
        <v>831</v>
      </c>
      <c r="K193" s="62">
        <v>827</v>
      </c>
      <c r="L193" s="62">
        <v>831</v>
      </c>
      <c r="M193" s="62">
        <v>836</v>
      </c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</row>
    <row r="194" spans="1:46" x14ac:dyDescent="0.2">
      <c r="A194" s="61" t="s">
        <v>102</v>
      </c>
      <c r="B194" s="62">
        <v>233</v>
      </c>
      <c r="C194" s="62">
        <v>238</v>
      </c>
      <c r="D194" s="62">
        <v>239</v>
      </c>
      <c r="E194" s="62">
        <v>234</v>
      </c>
      <c r="F194" s="62">
        <v>235</v>
      </c>
      <c r="G194" s="62">
        <v>234</v>
      </c>
      <c r="H194" s="62">
        <v>218</v>
      </c>
      <c r="I194" s="62">
        <v>217</v>
      </c>
      <c r="J194" s="62">
        <v>213</v>
      </c>
      <c r="K194" s="62">
        <v>206</v>
      </c>
      <c r="L194" s="62">
        <v>201</v>
      </c>
      <c r="M194" s="62">
        <v>190</v>
      </c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</row>
    <row r="195" spans="1:46" x14ac:dyDescent="0.2">
      <c r="A195" s="61" t="s">
        <v>31</v>
      </c>
      <c r="B195" s="62">
        <v>107</v>
      </c>
      <c r="C195" s="62">
        <v>107</v>
      </c>
      <c r="D195" s="62">
        <v>111</v>
      </c>
      <c r="E195" s="62">
        <v>112</v>
      </c>
      <c r="F195" s="62">
        <v>115</v>
      </c>
      <c r="G195" s="62">
        <v>126</v>
      </c>
      <c r="H195" s="62">
        <v>127</v>
      </c>
      <c r="I195" s="62">
        <v>116</v>
      </c>
      <c r="J195" s="62">
        <v>119</v>
      </c>
      <c r="K195" s="62">
        <v>142</v>
      </c>
      <c r="L195" s="62">
        <v>107</v>
      </c>
      <c r="M195" s="62">
        <v>101</v>
      </c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  <c r="AH195" s="21"/>
      <c r="AI195" s="21"/>
      <c r="AJ195" s="21"/>
      <c r="AK195" s="21"/>
      <c r="AL195" s="21"/>
      <c r="AM195" s="21"/>
      <c r="AN195" s="21"/>
      <c r="AO195" s="21"/>
      <c r="AP195" s="21"/>
      <c r="AQ195" s="21"/>
      <c r="AR195" s="21"/>
      <c r="AS195" s="21"/>
      <c r="AT195" s="21"/>
    </row>
    <row r="196" spans="1:46" x14ac:dyDescent="0.2">
      <c r="A196" s="61" t="s">
        <v>32</v>
      </c>
      <c r="B196" s="62">
        <v>28</v>
      </c>
      <c r="C196" s="62">
        <v>26</v>
      </c>
      <c r="D196" s="62">
        <v>26</v>
      </c>
      <c r="E196" s="62">
        <v>26</v>
      </c>
      <c r="F196" s="62">
        <v>24</v>
      </c>
      <c r="G196" s="62">
        <v>22</v>
      </c>
      <c r="H196" s="62">
        <v>24</v>
      </c>
      <c r="I196" s="62">
        <v>26</v>
      </c>
      <c r="J196" s="62">
        <v>24</v>
      </c>
      <c r="K196" s="62">
        <v>26</v>
      </c>
      <c r="L196" s="62">
        <v>25</v>
      </c>
      <c r="M196" s="62">
        <v>21</v>
      </c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  <c r="AH196" s="21"/>
      <c r="AI196" s="21"/>
      <c r="AJ196" s="21"/>
      <c r="AK196" s="21"/>
      <c r="AL196" s="21"/>
      <c r="AM196" s="21"/>
      <c r="AN196" s="21"/>
      <c r="AO196" s="21"/>
      <c r="AP196" s="21"/>
      <c r="AQ196" s="21"/>
      <c r="AR196" s="21"/>
      <c r="AS196" s="21"/>
      <c r="AT196" s="21"/>
    </row>
    <row r="197" spans="1:46" x14ac:dyDescent="0.2">
      <c r="A197" s="61" t="s">
        <v>103</v>
      </c>
      <c r="B197" s="62">
        <v>456</v>
      </c>
      <c r="C197" s="62">
        <v>430</v>
      </c>
      <c r="D197" s="62">
        <v>415</v>
      </c>
      <c r="E197" s="62">
        <v>419</v>
      </c>
      <c r="F197" s="62">
        <v>418</v>
      </c>
      <c r="G197" s="62">
        <v>438</v>
      </c>
      <c r="H197" s="62">
        <v>443</v>
      </c>
      <c r="I197" s="62">
        <v>452</v>
      </c>
      <c r="J197" s="62">
        <v>415</v>
      </c>
      <c r="K197" s="62">
        <v>425</v>
      </c>
      <c r="L197" s="62">
        <v>425</v>
      </c>
      <c r="M197" s="62">
        <v>418</v>
      </c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  <c r="AH197" s="21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  <c r="AS197" s="21"/>
      <c r="AT197" s="21"/>
    </row>
    <row r="198" spans="1:46" x14ac:dyDescent="0.2">
      <c r="A198" s="61" t="s">
        <v>35</v>
      </c>
      <c r="B198" s="62">
        <v>648</v>
      </c>
      <c r="C198" s="62">
        <v>676</v>
      </c>
      <c r="D198" s="62">
        <v>622</v>
      </c>
      <c r="E198" s="62">
        <v>610</v>
      </c>
      <c r="F198" s="62">
        <v>578</v>
      </c>
      <c r="G198" s="62">
        <v>566</v>
      </c>
      <c r="H198" s="62">
        <v>497</v>
      </c>
      <c r="I198" s="62">
        <v>497</v>
      </c>
      <c r="J198" s="62">
        <v>448</v>
      </c>
      <c r="K198" s="62">
        <v>452</v>
      </c>
      <c r="L198" s="62">
        <v>445</v>
      </c>
      <c r="M198" s="62">
        <v>436</v>
      </c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  <c r="AH198" s="21"/>
      <c r="AI198" s="21"/>
      <c r="AJ198" s="21"/>
      <c r="AK198" s="21"/>
      <c r="AL198" s="21"/>
      <c r="AM198" s="21"/>
      <c r="AN198" s="21"/>
      <c r="AO198" s="21"/>
      <c r="AP198" s="21"/>
      <c r="AQ198" s="21"/>
      <c r="AR198" s="21"/>
      <c r="AS198" s="21"/>
      <c r="AT198" s="21"/>
    </row>
    <row r="199" spans="1:46" x14ac:dyDescent="0.2">
      <c r="A199" s="61" t="s">
        <v>33</v>
      </c>
      <c r="B199" s="62">
        <v>1309</v>
      </c>
      <c r="C199" s="62">
        <v>1256</v>
      </c>
      <c r="D199" s="62">
        <v>1298</v>
      </c>
      <c r="E199" s="62">
        <v>1274</v>
      </c>
      <c r="F199" s="62">
        <v>1251</v>
      </c>
      <c r="G199" s="62">
        <v>1218</v>
      </c>
      <c r="H199" s="62">
        <v>1222</v>
      </c>
      <c r="I199" s="62">
        <v>1200</v>
      </c>
      <c r="J199" s="62">
        <v>1149</v>
      </c>
      <c r="K199" s="62">
        <v>1146</v>
      </c>
      <c r="L199" s="62">
        <v>1140</v>
      </c>
      <c r="M199" s="62">
        <v>1150</v>
      </c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  <c r="AH199" s="21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1"/>
      <c r="AT199" s="21"/>
    </row>
    <row r="200" spans="1:46" ht="22.5" x14ac:dyDescent="0.2">
      <c r="A200" s="61" t="s">
        <v>104</v>
      </c>
      <c r="B200" s="62">
        <v>710</v>
      </c>
      <c r="C200" s="62">
        <v>772</v>
      </c>
      <c r="D200" s="62">
        <v>845</v>
      </c>
      <c r="E200" s="62">
        <v>855</v>
      </c>
      <c r="F200" s="62">
        <v>879</v>
      </c>
      <c r="G200" s="62">
        <v>873</v>
      </c>
      <c r="H200" s="62">
        <v>866</v>
      </c>
      <c r="I200" s="62">
        <v>816</v>
      </c>
      <c r="J200" s="62">
        <v>793</v>
      </c>
      <c r="K200" s="62">
        <v>791</v>
      </c>
      <c r="L200" s="62">
        <v>787</v>
      </c>
      <c r="M200" s="62">
        <v>773</v>
      </c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  <c r="AH200" s="21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  <c r="AT200" s="21"/>
    </row>
    <row r="201" spans="1:46" x14ac:dyDescent="0.2">
      <c r="A201" s="61" t="s">
        <v>29</v>
      </c>
      <c r="B201" s="62">
        <v>2672</v>
      </c>
      <c r="C201" s="62">
        <v>2644</v>
      </c>
      <c r="D201" s="62">
        <v>2636</v>
      </c>
      <c r="E201" s="62">
        <v>2577</v>
      </c>
      <c r="F201" s="62">
        <v>2525</v>
      </c>
      <c r="G201" s="62">
        <v>2459</v>
      </c>
      <c r="H201" s="62">
        <v>2519</v>
      </c>
      <c r="I201" s="62">
        <v>2571</v>
      </c>
      <c r="J201" s="62">
        <v>2528</v>
      </c>
      <c r="K201" s="62">
        <v>2447</v>
      </c>
      <c r="L201" s="62">
        <v>2332</v>
      </c>
      <c r="M201" s="62">
        <v>2153</v>
      </c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  <c r="AH201" s="21"/>
      <c r="AI201" s="21"/>
      <c r="AJ201" s="21"/>
      <c r="AK201" s="21"/>
      <c r="AL201" s="21"/>
      <c r="AM201" s="21"/>
      <c r="AN201" s="21"/>
      <c r="AO201" s="21"/>
      <c r="AP201" s="21"/>
      <c r="AQ201" s="21"/>
      <c r="AR201" s="21"/>
      <c r="AS201" s="21"/>
      <c r="AT201" s="21"/>
    </row>
    <row r="202" spans="1:46" x14ac:dyDescent="0.2">
      <c r="A202" s="61" t="s">
        <v>28</v>
      </c>
      <c r="B202" s="62">
        <v>1623</v>
      </c>
      <c r="C202" s="62">
        <v>1610</v>
      </c>
      <c r="D202" s="62">
        <v>1721</v>
      </c>
      <c r="E202" s="62">
        <v>1687</v>
      </c>
      <c r="F202" s="62">
        <v>1643</v>
      </c>
      <c r="G202" s="62">
        <v>1534</v>
      </c>
      <c r="H202" s="62">
        <v>1505</v>
      </c>
      <c r="I202" s="62">
        <v>1420</v>
      </c>
      <c r="J202" s="62">
        <v>1416</v>
      </c>
      <c r="K202" s="62">
        <v>1424</v>
      </c>
      <c r="L202" s="62">
        <v>1465</v>
      </c>
      <c r="M202" s="62">
        <v>1473</v>
      </c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  <c r="AH202" s="21"/>
      <c r="AI202" s="21"/>
      <c r="AJ202" s="21"/>
      <c r="AK202" s="21"/>
      <c r="AL202" s="21"/>
      <c r="AM202" s="21"/>
      <c r="AN202" s="21"/>
      <c r="AO202" s="21"/>
      <c r="AP202" s="21"/>
      <c r="AQ202" s="21"/>
      <c r="AR202" s="21"/>
      <c r="AS202" s="21"/>
      <c r="AT202" s="21"/>
    </row>
    <row r="203" spans="1:46" x14ac:dyDescent="0.2">
      <c r="A203" s="63" t="s">
        <v>56</v>
      </c>
      <c r="B203" s="64">
        <f>#N/A</f>
        <v>10409</v>
      </c>
      <c r="C203" s="64">
        <f>#N/A</f>
        <v>10430</v>
      </c>
      <c r="D203" s="64">
        <f>#N/A</f>
        <v>10629</v>
      </c>
      <c r="E203" s="64">
        <f>#N/A</f>
        <v>10515</v>
      </c>
      <c r="F203" s="64">
        <f>#N/A</f>
        <v>10389</v>
      </c>
      <c r="G203" s="64">
        <f>#N/A</f>
        <v>10169</v>
      </c>
      <c r="H203" s="64">
        <f>#N/A</f>
        <v>10086</v>
      </c>
      <c r="I203" s="64">
        <f>#N/A</f>
        <v>9924</v>
      </c>
      <c r="J203" s="64">
        <f>#N/A</f>
        <v>9705</v>
      </c>
      <c r="K203" s="64">
        <f>#N/A</f>
        <v>9673</v>
      </c>
      <c r="L203" s="64">
        <f>#N/A</f>
        <v>9442</v>
      </c>
      <c r="M203" s="64">
        <f>#N/A</f>
        <v>9187</v>
      </c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  <c r="AH203" s="21"/>
      <c r="AI203" s="21"/>
      <c r="AJ203" s="21"/>
      <c r="AK203" s="21"/>
      <c r="AL203" s="21"/>
      <c r="AM203" s="21"/>
      <c r="AN203" s="21"/>
      <c r="AO203" s="21"/>
      <c r="AP203" s="21"/>
      <c r="AQ203" s="21"/>
      <c r="AR203" s="21"/>
      <c r="AS203" s="21"/>
      <c r="AT203" s="21"/>
    </row>
    <row r="204" spans="1:46" ht="15" customHeight="1" x14ac:dyDescent="0.2"/>
    <row r="205" spans="1:46" ht="15" customHeight="1" x14ac:dyDescent="0.2"/>
    <row r="206" spans="1:46" x14ac:dyDescent="0.2">
      <c r="A206" s="218" t="s">
        <v>9</v>
      </c>
      <c r="B206" s="220">
        <v>2001</v>
      </c>
      <c r="C206" s="220"/>
      <c r="D206" s="220"/>
      <c r="E206" s="220"/>
      <c r="F206" s="220"/>
      <c r="G206" s="220"/>
      <c r="H206" s="220"/>
      <c r="I206" s="220"/>
      <c r="J206" s="220"/>
      <c r="K206" s="220"/>
      <c r="L206" s="220"/>
      <c r="M206" s="220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</row>
    <row r="207" spans="1:46" x14ac:dyDescent="0.2">
      <c r="A207" s="219"/>
      <c r="B207" s="77" t="s">
        <v>41</v>
      </c>
      <c r="C207" s="77" t="s">
        <v>42</v>
      </c>
      <c r="D207" s="77" t="s">
        <v>43</v>
      </c>
      <c r="E207" s="77" t="s">
        <v>44</v>
      </c>
      <c r="F207" s="77" t="s">
        <v>45</v>
      </c>
      <c r="G207" s="77" t="s">
        <v>46</v>
      </c>
      <c r="H207" s="77" t="s">
        <v>47</v>
      </c>
      <c r="I207" s="77" t="s">
        <v>48</v>
      </c>
      <c r="J207" s="77" t="s">
        <v>49</v>
      </c>
      <c r="K207" s="77" t="s">
        <v>50</v>
      </c>
      <c r="L207" s="77" t="s">
        <v>51</v>
      </c>
      <c r="M207" s="77" t="s">
        <v>52</v>
      </c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  <c r="AH207" s="21"/>
      <c r="AI207" s="21"/>
      <c r="AJ207" s="21"/>
      <c r="AK207" s="21"/>
      <c r="AL207" s="21"/>
      <c r="AM207" s="21"/>
      <c r="AN207" s="21"/>
      <c r="AO207" s="21"/>
      <c r="AP207" s="21"/>
      <c r="AQ207" s="21"/>
      <c r="AR207" s="21"/>
      <c r="AS207" s="21"/>
      <c r="AT207" s="21"/>
    </row>
    <row r="208" spans="1:46" x14ac:dyDescent="0.2">
      <c r="A208" s="61" t="s">
        <v>105</v>
      </c>
      <c r="B208" s="62">
        <v>4057</v>
      </c>
      <c r="C208" s="62">
        <v>4020</v>
      </c>
      <c r="D208" s="62">
        <v>3993</v>
      </c>
      <c r="E208" s="62">
        <v>3957</v>
      </c>
      <c r="F208" s="62">
        <v>3794</v>
      </c>
      <c r="G208" s="62">
        <v>3713</v>
      </c>
      <c r="H208" s="62">
        <v>3788</v>
      </c>
      <c r="I208" s="62">
        <v>3724</v>
      </c>
      <c r="J208" s="62">
        <v>3658</v>
      </c>
      <c r="K208" s="62">
        <v>3643</v>
      </c>
      <c r="L208" s="62">
        <v>3542</v>
      </c>
      <c r="M208" s="62">
        <v>3332</v>
      </c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  <c r="AH208" s="21"/>
      <c r="AI208" s="21"/>
      <c r="AJ208" s="21"/>
      <c r="AK208" s="21"/>
      <c r="AL208" s="21"/>
      <c r="AM208" s="21"/>
      <c r="AN208" s="21"/>
      <c r="AO208" s="21"/>
      <c r="AP208" s="21"/>
      <c r="AQ208" s="21"/>
      <c r="AR208" s="21"/>
      <c r="AS208" s="21"/>
      <c r="AT208" s="21"/>
    </row>
    <row r="209" spans="1:46" ht="22.5" x14ac:dyDescent="0.2">
      <c r="A209" s="61" t="s">
        <v>106</v>
      </c>
      <c r="B209" s="62">
        <v>443</v>
      </c>
      <c r="C209" s="62">
        <v>440</v>
      </c>
      <c r="D209" s="62">
        <v>441</v>
      </c>
      <c r="E209" s="62">
        <v>429</v>
      </c>
      <c r="F209" s="62">
        <v>419</v>
      </c>
      <c r="G209" s="62">
        <v>429</v>
      </c>
      <c r="H209" s="62">
        <v>421</v>
      </c>
      <c r="I209" s="62">
        <v>399</v>
      </c>
      <c r="J209" s="62">
        <v>402</v>
      </c>
      <c r="K209" s="62">
        <v>403</v>
      </c>
      <c r="L209" s="62">
        <v>383</v>
      </c>
      <c r="M209" s="62">
        <v>380</v>
      </c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  <c r="AH209" s="21"/>
      <c r="AI209" s="21"/>
      <c r="AJ209" s="21"/>
      <c r="AK209" s="21"/>
      <c r="AL209" s="21"/>
      <c r="AM209" s="21"/>
      <c r="AN209" s="21"/>
      <c r="AO209" s="21"/>
      <c r="AP209" s="21"/>
      <c r="AQ209" s="21"/>
      <c r="AR209" s="21"/>
      <c r="AS209" s="21"/>
      <c r="AT209" s="21"/>
    </row>
    <row r="210" spans="1:46" ht="13.5" customHeight="1" x14ac:dyDescent="0.2">
      <c r="A210" s="63" t="s">
        <v>56</v>
      </c>
      <c r="B210" s="64">
        <f>#N/A</f>
        <v>4500</v>
      </c>
      <c r="C210" s="64">
        <f>#N/A</f>
        <v>4460</v>
      </c>
      <c r="D210" s="64">
        <f>#N/A</f>
        <v>4434</v>
      </c>
      <c r="E210" s="64">
        <f>#N/A</f>
        <v>4386</v>
      </c>
      <c r="F210" s="64">
        <f>#N/A</f>
        <v>4213</v>
      </c>
      <c r="G210" s="64">
        <f>#N/A</f>
        <v>4142</v>
      </c>
      <c r="H210" s="64">
        <f>#N/A</f>
        <v>4209</v>
      </c>
      <c r="I210" s="64">
        <f>#N/A</f>
        <v>4123</v>
      </c>
      <c r="J210" s="64">
        <f>#N/A</f>
        <v>4060</v>
      </c>
      <c r="K210" s="64">
        <f>#N/A</f>
        <v>4046</v>
      </c>
      <c r="L210" s="64">
        <f>#N/A</f>
        <v>3925</v>
      </c>
      <c r="M210" s="64">
        <f>#N/A</f>
        <v>3712</v>
      </c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  <c r="AH210" s="21"/>
      <c r="AI210" s="21"/>
      <c r="AJ210" s="21"/>
      <c r="AK210" s="21"/>
      <c r="AL210" s="21"/>
      <c r="AM210" s="21"/>
      <c r="AN210" s="21"/>
      <c r="AO210" s="21"/>
      <c r="AP210" s="21"/>
      <c r="AQ210" s="21"/>
      <c r="AR210" s="21"/>
      <c r="AS210" s="21"/>
      <c r="AT210" s="21"/>
    </row>
    <row r="211" spans="1:46" ht="12.75" customHeight="1" x14ac:dyDescent="0.2"/>
    <row r="212" spans="1:46" ht="12.75" customHeight="1" x14ac:dyDescent="0.2"/>
    <row r="213" spans="1:46" ht="12.75" customHeight="1" x14ac:dyDescent="0.2"/>
    <row r="214" spans="1:46" ht="12.75" customHeight="1" x14ac:dyDescent="0.2"/>
    <row r="215" spans="1:46" ht="12.75" customHeight="1" x14ac:dyDescent="0.2"/>
    <row r="216" spans="1:46" ht="12.75" customHeight="1" x14ac:dyDescent="0.2"/>
    <row r="217" spans="1:46" ht="12.75" customHeight="1" x14ac:dyDescent="0.2"/>
    <row r="218" spans="1:46" ht="12.75" customHeight="1" x14ac:dyDescent="0.2"/>
    <row r="219" spans="1:46" ht="12.75" customHeight="1" x14ac:dyDescent="0.2"/>
    <row r="220" spans="1:46" ht="12.75" customHeight="1" x14ac:dyDescent="0.2"/>
    <row r="221" spans="1:46" ht="12.75" customHeight="1" x14ac:dyDescent="0.2"/>
    <row r="222" spans="1:46" ht="12.75" customHeight="1" x14ac:dyDescent="0.2"/>
    <row r="223" spans="1:46" s="33" customFormat="1" ht="20.25" x14ac:dyDescent="0.2">
      <c r="A223" s="44" t="s">
        <v>183</v>
      </c>
      <c r="B223" s="35"/>
      <c r="C223" s="35"/>
      <c r="D223" s="35"/>
      <c r="E223" s="35"/>
      <c r="F223" s="35"/>
      <c r="G223" s="35"/>
      <c r="H223" s="35"/>
      <c r="I223" s="35"/>
      <c r="J223" s="35"/>
      <c r="K223" s="35"/>
      <c r="L223" s="35"/>
    </row>
    <row r="224" spans="1:46" ht="12" customHeight="1" x14ac:dyDescent="0.2">
      <c r="A224" s="43" t="s">
        <v>165</v>
      </c>
      <c r="B224" s="43"/>
      <c r="C224" s="43"/>
      <c r="D224" s="43"/>
      <c r="E224" s="43"/>
      <c r="F224" s="43"/>
      <c r="G224" s="43"/>
      <c r="H224" s="43"/>
      <c r="I224" s="43"/>
      <c r="J224" s="43"/>
      <c r="K224" s="43"/>
      <c r="L224" s="43"/>
      <c r="M224" s="43"/>
      <c r="N224" s="22"/>
      <c r="O224" s="22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  <c r="AH224" s="21"/>
      <c r="AI224" s="21"/>
      <c r="AJ224" s="21"/>
      <c r="AK224" s="21"/>
      <c r="AL224" s="21"/>
      <c r="AM224" s="21"/>
      <c r="AN224" s="21"/>
      <c r="AO224" s="21"/>
      <c r="AP224" s="21"/>
      <c r="AQ224" s="21"/>
      <c r="AR224" s="21"/>
      <c r="AS224" s="21"/>
      <c r="AT224" s="21"/>
    </row>
    <row r="225" spans="1:46" ht="12" customHeight="1" x14ac:dyDescent="0.2">
      <c r="A225" s="43" t="s">
        <v>54</v>
      </c>
      <c r="B225" s="43"/>
      <c r="C225" s="43"/>
      <c r="D225" s="43"/>
      <c r="E225" s="43"/>
      <c r="F225" s="43"/>
      <c r="G225" s="43"/>
      <c r="H225" s="43"/>
      <c r="I225" s="43"/>
      <c r="J225" s="43"/>
      <c r="K225" s="43"/>
      <c r="L225" s="43"/>
      <c r="M225" s="43"/>
      <c r="N225" s="22"/>
      <c r="O225" s="22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  <c r="AH225" s="21"/>
      <c r="AI225" s="21"/>
      <c r="AJ225" s="21"/>
      <c r="AK225" s="21"/>
      <c r="AL225" s="21"/>
      <c r="AM225" s="21"/>
      <c r="AN225" s="21"/>
      <c r="AO225" s="21"/>
      <c r="AP225" s="21"/>
      <c r="AQ225" s="21"/>
      <c r="AR225" s="21"/>
      <c r="AS225" s="21"/>
      <c r="AT225" s="21"/>
    </row>
    <row r="226" spans="1:46" ht="12" customHeight="1" x14ac:dyDescent="0.2">
      <c r="A226" s="43" t="s">
        <v>53</v>
      </c>
      <c r="B226" s="43"/>
      <c r="C226" s="43"/>
      <c r="D226" s="43"/>
      <c r="E226" s="43"/>
      <c r="F226" s="43"/>
      <c r="G226" s="43"/>
      <c r="H226" s="43"/>
      <c r="I226" s="43"/>
      <c r="J226" s="43"/>
      <c r="K226" s="43"/>
      <c r="L226" s="43"/>
      <c r="M226" s="43"/>
      <c r="N226" s="22"/>
      <c r="O226" s="22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  <c r="AH226" s="21"/>
      <c r="AI226" s="21"/>
      <c r="AJ226" s="21"/>
      <c r="AK226" s="21"/>
      <c r="AL226" s="21"/>
      <c r="AM226" s="21"/>
      <c r="AN226" s="21"/>
      <c r="AO226" s="21"/>
      <c r="AP226" s="21"/>
      <c r="AQ226" s="21"/>
      <c r="AR226" s="21"/>
      <c r="AS226" s="21"/>
      <c r="AT226" s="21"/>
    </row>
    <row r="227" spans="1:46" ht="12" customHeight="1" x14ac:dyDescent="0.2">
      <c r="A227" s="43">
        <v>2001</v>
      </c>
      <c r="B227" s="43"/>
      <c r="C227" s="43"/>
      <c r="D227" s="43"/>
      <c r="E227" s="43"/>
      <c r="F227" s="43"/>
      <c r="G227" s="43"/>
      <c r="H227" s="43"/>
      <c r="I227" s="43"/>
      <c r="J227" s="43"/>
      <c r="K227" s="43"/>
      <c r="L227" s="43"/>
      <c r="M227" s="43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  <c r="AH227" s="21"/>
      <c r="AI227" s="21"/>
      <c r="AJ227" s="21"/>
      <c r="AK227" s="21"/>
      <c r="AL227" s="21"/>
      <c r="AM227" s="21"/>
      <c r="AN227" s="21"/>
      <c r="AO227" s="21"/>
      <c r="AP227" s="21"/>
      <c r="AQ227" s="21"/>
      <c r="AR227" s="21"/>
      <c r="AS227" s="21"/>
      <c r="AT227" s="21"/>
    </row>
    <row r="228" spans="1:46" x14ac:dyDescent="0.2">
      <c r="A228" s="21"/>
      <c r="B228" s="21"/>
      <c r="C228" s="21"/>
      <c r="D228" s="21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  <c r="AH228" s="21"/>
      <c r="AI228" s="21"/>
      <c r="AJ228" s="21"/>
      <c r="AK228" s="21"/>
      <c r="AL228" s="21"/>
      <c r="AM228" s="21"/>
      <c r="AN228" s="21"/>
      <c r="AO228" s="21"/>
      <c r="AP228" s="21"/>
      <c r="AQ228" s="21"/>
      <c r="AR228" s="21"/>
      <c r="AS228" s="21"/>
      <c r="AT228" s="21"/>
    </row>
    <row r="229" spans="1:46" x14ac:dyDescent="0.2">
      <c r="A229" s="21"/>
      <c r="B229" s="21"/>
      <c r="C229" s="21"/>
      <c r="D229" s="21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  <c r="AH229" s="21"/>
      <c r="AI229" s="21"/>
      <c r="AJ229" s="21"/>
      <c r="AK229" s="21"/>
      <c r="AL229" s="21"/>
      <c r="AM229" s="21"/>
      <c r="AN229" s="21"/>
      <c r="AO229" s="21"/>
      <c r="AP229" s="21"/>
      <c r="AQ229" s="21"/>
      <c r="AR229" s="21"/>
      <c r="AS229" s="21"/>
      <c r="AT229" s="21"/>
    </row>
    <row r="230" spans="1:46" x14ac:dyDescent="0.2">
      <c r="A230" s="21"/>
      <c r="B230" s="21"/>
      <c r="C230" s="21"/>
      <c r="D230" s="21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  <c r="AH230" s="21"/>
      <c r="AI230" s="21"/>
      <c r="AJ230" s="21"/>
      <c r="AK230" s="21"/>
      <c r="AL230" s="21"/>
      <c r="AM230" s="21"/>
      <c r="AN230" s="21"/>
      <c r="AO230" s="21"/>
      <c r="AP230" s="21"/>
      <c r="AQ230" s="21"/>
      <c r="AR230" s="21"/>
      <c r="AS230" s="21"/>
      <c r="AT230" s="21"/>
    </row>
    <row r="231" spans="1:46" ht="11.25" customHeight="1" x14ac:dyDescent="0.2">
      <c r="A231" s="218" t="s">
        <v>160</v>
      </c>
      <c r="B231" s="220">
        <v>2001</v>
      </c>
      <c r="C231" s="220"/>
      <c r="D231" s="220"/>
      <c r="E231" s="220"/>
      <c r="F231" s="220"/>
      <c r="G231" s="220"/>
      <c r="H231" s="220"/>
      <c r="I231" s="220"/>
      <c r="J231" s="220"/>
      <c r="K231" s="220"/>
      <c r="L231" s="220"/>
      <c r="M231" s="220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  <c r="AH231" s="21"/>
      <c r="AI231" s="21"/>
      <c r="AJ231" s="21"/>
      <c r="AK231" s="21"/>
      <c r="AL231" s="21"/>
      <c r="AM231" s="21"/>
      <c r="AN231" s="21"/>
      <c r="AO231" s="21"/>
      <c r="AP231" s="21"/>
      <c r="AQ231" s="21"/>
      <c r="AR231" s="21"/>
      <c r="AS231" s="21"/>
      <c r="AT231" s="21"/>
    </row>
    <row r="232" spans="1:46" x14ac:dyDescent="0.2">
      <c r="A232" s="219"/>
      <c r="B232" s="77" t="s">
        <v>41</v>
      </c>
      <c r="C232" s="77" t="s">
        <v>42</v>
      </c>
      <c r="D232" s="77" t="s">
        <v>43</v>
      </c>
      <c r="E232" s="77" t="s">
        <v>44</v>
      </c>
      <c r="F232" s="77" t="s">
        <v>45</v>
      </c>
      <c r="G232" s="77" t="s">
        <v>46</v>
      </c>
      <c r="H232" s="77" t="s">
        <v>47</v>
      </c>
      <c r="I232" s="77" t="s">
        <v>48</v>
      </c>
      <c r="J232" s="77" t="s">
        <v>49</v>
      </c>
      <c r="K232" s="77" t="s">
        <v>50</v>
      </c>
      <c r="L232" s="77" t="s">
        <v>51</v>
      </c>
      <c r="M232" s="77" t="s">
        <v>52</v>
      </c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  <c r="AH232" s="21"/>
      <c r="AI232" s="21"/>
      <c r="AJ232" s="21"/>
      <c r="AK232" s="21"/>
      <c r="AL232" s="21"/>
      <c r="AM232" s="21"/>
      <c r="AN232" s="21"/>
      <c r="AO232" s="21"/>
      <c r="AP232" s="21"/>
      <c r="AQ232" s="21"/>
      <c r="AR232" s="21"/>
      <c r="AS232" s="21"/>
      <c r="AT232" s="21"/>
    </row>
    <row r="233" spans="1:46" x14ac:dyDescent="0.2">
      <c r="A233" s="61" t="s">
        <v>107</v>
      </c>
      <c r="B233" s="62">
        <v>367</v>
      </c>
      <c r="C233" s="62">
        <v>354</v>
      </c>
      <c r="D233" s="62">
        <v>366</v>
      </c>
      <c r="E233" s="62">
        <v>361</v>
      </c>
      <c r="F233" s="62">
        <v>368</v>
      </c>
      <c r="G233" s="62">
        <v>385</v>
      </c>
      <c r="H233" s="62">
        <v>371</v>
      </c>
      <c r="I233" s="62">
        <v>380</v>
      </c>
      <c r="J233" s="62">
        <v>403</v>
      </c>
      <c r="K233" s="62">
        <v>393</v>
      </c>
      <c r="L233" s="62">
        <v>377</v>
      </c>
      <c r="M233" s="62">
        <v>371</v>
      </c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  <c r="AH233" s="21"/>
      <c r="AI233" s="21"/>
      <c r="AJ233" s="21"/>
      <c r="AK233" s="21"/>
      <c r="AL233" s="21"/>
      <c r="AM233" s="21"/>
      <c r="AN233" s="21"/>
      <c r="AO233" s="21"/>
      <c r="AP233" s="21"/>
      <c r="AQ233" s="21"/>
      <c r="AR233" s="21"/>
      <c r="AS233" s="21"/>
      <c r="AT233" s="21"/>
    </row>
    <row r="234" spans="1:46" x14ac:dyDescent="0.2">
      <c r="A234" s="61" t="s">
        <v>108</v>
      </c>
      <c r="B234" s="62">
        <v>301</v>
      </c>
      <c r="C234" s="62">
        <v>308</v>
      </c>
      <c r="D234" s="62">
        <v>314</v>
      </c>
      <c r="E234" s="62">
        <v>340</v>
      </c>
      <c r="F234" s="62">
        <v>362</v>
      </c>
      <c r="G234" s="62">
        <v>362</v>
      </c>
      <c r="H234" s="62">
        <v>360</v>
      </c>
      <c r="I234" s="62">
        <v>354</v>
      </c>
      <c r="J234" s="62">
        <v>341</v>
      </c>
      <c r="K234" s="62">
        <v>334</v>
      </c>
      <c r="L234" s="62">
        <v>324</v>
      </c>
      <c r="M234" s="62">
        <v>319</v>
      </c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  <c r="AH234" s="21"/>
      <c r="AI234" s="21"/>
      <c r="AJ234" s="21"/>
      <c r="AK234" s="21"/>
      <c r="AL234" s="21"/>
      <c r="AM234" s="21"/>
      <c r="AN234" s="21"/>
      <c r="AO234" s="21"/>
      <c r="AP234" s="21"/>
      <c r="AQ234" s="21"/>
      <c r="AR234" s="21"/>
      <c r="AS234" s="21"/>
      <c r="AT234" s="21"/>
    </row>
    <row r="235" spans="1:46" x14ac:dyDescent="0.2">
      <c r="A235" s="61" t="s">
        <v>109</v>
      </c>
      <c r="B235" s="62">
        <v>650</v>
      </c>
      <c r="C235" s="62">
        <v>641</v>
      </c>
      <c r="D235" s="62">
        <v>663</v>
      </c>
      <c r="E235" s="62">
        <v>654</v>
      </c>
      <c r="F235" s="62">
        <v>658</v>
      </c>
      <c r="G235" s="62">
        <v>639</v>
      </c>
      <c r="H235" s="62">
        <v>634</v>
      </c>
      <c r="I235" s="62">
        <v>629</v>
      </c>
      <c r="J235" s="62">
        <v>641</v>
      </c>
      <c r="K235" s="62">
        <v>642</v>
      </c>
      <c r="L235" s="62">
        <v>648</v>
      </c>
      <c r="M235" s="62">
        <v>639</v>
      </c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  <c r="AH235" s="21"/>
      <c r="AI235" s="21"/>
      <c r="AJ235" s="21"/>
      <c r="AK235" s="21"/>
      <c r="AL235" s="21"/>
      <c r="AM235" s="21"/>
      <c r="AN235" s="21"/>
      <c r="AO235" s="21"/>
      <c r="AP235" s="21"/>
      <c r="AQ235" s="21"/>
      <c r="AR235" s="21"/>
      <c r="AS235" s="21"/>
      <c r="AT235" s="21"/>
    </row>
    <row r="236" spans="1:46" x14ac:dyDescent="0.2">
      <c r="A236" s="61" t="s">
        <v>110</v>
      </c>
      <c r="B236" s="62">
        <v>758</v>
      </c>
      <c r="C236" s="62">
        <v>752</v>
      </c>
      <c r="D236" s="62">
        <v>746</v>
      </c>
      <c r="E236" s="62">
        <v>734</v>
      </c>
      <c r="F236" s="62">
        <v>730</v>
      </c>
      <c r="G236" s="62">
        <v>717</v>
      </c>
      <c r="H236" s="62">
        <v>705</v>
      </c>
      <c r="I236" s="62">
        <v>694</v>
      </c>
      <c r="J236" s="62">
        <v>698</v>
      </c>
      <c r="K236" s="62">
        <v>693</v>
      </c>
      <c r="L236" s="62">
        <v>694</v>
      </c>
      <c r="M236" s="62">
        <v>686</v>
      </c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  <c r="AH236" s="21"/>
      <c r="AI236" s="21"/>
      <c r="AJ236" s="21"/>
      <c r="AK236" s="21"/>
      <c r="AL236" s="21"/>
      <c r="AM236" s="21"/>
      <c r="AN236" s="21"/>
      <c r="AO236" s="21"/>
      <c r="AP236" s="21"/>
      <c r="AQ236" s="21"/>
      <c r="AR236" s="21"/>
      <c r="AS236" s="21"/>
      <c r="AT236" s="21"/>
    </row>
    <row r="237" spans="1:46" x14ac:dyDescent="0.2">
      <c r="A237" s="61" t="s">
        <v>111</v>
      </c>
      <c r="B237" s="62">
        <v>14271</v>
      </c>
      <c r="C237" s="62">
        <v>14402</v>
      </c>
      <c r="D237" s="62">
        <v>14225</v>
      </c>
      <c r="E237" s="62">
        <v>13948</v>
      </c>
      <c r="F237" s="62">
        <v>13624</v>
      </c>
      <c r="G237" s="62">
        <v>13433</v>
      </c>
      <c r="H237" s="62">
        <v>13464</v>
      </c>
      <c r="I237" s="62">
        <v>13342</v>
      </c>
      <c r="J237" s="62">
        <v>13159</v>
      </c>
      <c r="K237" s="62">
        <v>13087</v>
      </c>
      <c r="L237" s="62">
        <v>13161</v>
      </c>
      <c r="M237" s="62">
        <v>12871</v>
      </c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</row>
    <row r="238" spans="1:46" x14ac:dyDescent="0.2">
      <c r="A238" s="61" t="s">
        <v>112</v>
      </c>
      <c r="B238" s="62">
        <v>4467</v>
      </c>
      <c r="C238" s="62">
        <v>4381</v>
      </c>
      <c r="D238" s="62">
        <v>4350</v>
      </c>
      <c r="E238" s="62">
        <v>4352</v>
      </c>
      <c r="F238" s="62">
        <v>4348</v>
      </c>
      <c r="G238" s="62">
        <v>4346</v>
      </c>
      <c r="H238" s="62">
        <v>4360</v>
      </c>
      <c r="I238" s="62">
        <v>4368</v>
      </c>
      <c r="J238" s="62">
        <v>4248</v>
      </c>
      <c r="K238" s="62">
        <v>4333</v>
      </c>
      <c r="L238" s="62">
        <v>4366</v>
      </c>
      <c r="M238" s="62">
        <v>4331</v>
      </c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</row>
    <row r="239" spans="1:46" ht="22.5" x14ac:dyDescent="0.2">
      <c r="A239" s="61" t="s">
        <v>113</v>
      </c>
      <c r="B239" s="62">
        <v>3765</v>
      </c>
      <c r="C239" s="62">
        <v>3749</v>
      </c>
      <c r="D239" s="62">
        <v>3682</v>
      </c>
      <c r="E239" s="62">
        <v>3659</v>
      </c>
      <c r="F239" s="62">
        <v>3582</v>
      </c>
      <c r="G239" s="62">
        <v>3584</v>
      </c>
      <c r="H239" s="62">
        <v>3633</v>
      </c>
      <c r="I239" s="62">
        <v>3608</v>
      </c>
      <c r="J239" s="62">
        <v>3464</v>
      </c>
      <c r="K239" s="62">
        <v>3453</v>
      </c>
      <c r="L239" s="62">
        <v>3450</v>
      </c>
      <c r="M239" s="62">
        <v>3420</v>
      </c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  <c r="AH239" s="21"/>
      <c r="AI239" s="21"/>
      <c r="AJ239" s="21"/>
      <c r="AK239" s="21"/>
      <c r="AL239" s="21"/>
      <c r="AM239" s="21"/>
      <c r="AN239" s="21"/>
      <c r="AO239" s="21"/>
      <c r="AP239" s="21"/>
      <c r="AQ239" s="21"/>
      <c r="AR239" s="21"/>
      <c r="AS239" s="21"/>
      <c r="AT239" s="21"/>
    </row>
    <row r="240" spans="1:46" ht="22.5" x14ac:dyDescent="0.2">
      <c r="A240" s="61" t="s">
        <v>114</v>
      </c>
      <c r="B240" s="62">
        <v>2668</v>
      </c>
      <c r="C240" s="62">
        <v>2612</v>
      </c>
      <c r="D240" s="62">
        <v>2593</v>
      </c>
      <c r="E240" s="62">
        <v>2538</v>
      </c>
      <c r="F240" s="62">
        <v>2507</v>
      </c>
      <c r="G240" s="62">
        <v>2531</v>
      </c>
      <c r="H240" s="62">
        <v>2487</v>
      </c>
      <c r="I240" s="62">
        <v>2463</v>
      </c>
      <c r="J240" s="62">
        <v>2439</v>
      </c>
      <c r="K240" s="62">
        <v>2419</v>
      </c>
      <c r="L240" s="62">
        <v>2383</v>
      </c>
      <c r="M240" s="62">
        <v>2363</v>
      </c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  <c r="AH240" s="21"/>
      <c r="AI240" s="21"/>
      <c r="AJ240" s="21"/>
      <c r="AK240" s="21"/>
      <c r="AL240" s="21"/>
      <c r="AM240" s="21"/>
      <c r="AN240" s="21"/>
      <c r="AO240" s="21"/>
      <c r="AP240" s="21"/>
      <c r="AQ240" s="21"/>
      <c r="AR240" s="21"/>
      <c r="AS240" s="21"/>
      <c r="AT240" s="21"/>
    </row>
    <row r="241" spans="1:46" ht="22.5" x14ac:dyDescent="0.2">
      <c r="A241" s="61" t="s">
        <v>115</v>
      </c>
      <c r="B241" s="62">
        <v>4420</v>
      </c>
      <c r="C241" s="62">
        <v>4564</v>
      </c>
      <c r="D241" s="62">
        <v>4223</v>
      </c>
      <c r="E241" s="62">
        <v>4301</v>
      </c>
      <c r="F241" s="62">
        <v>4118</v>
      </c>
      <c r="G241" s="62">
        <v>4134</v>
      </c>
      <c r="H241" s="62">
        <v>4253</v>
      </c>
      <c r="I241" s="62">
        <v>4327</v>
      </c>
      <c r="J241" s="62">
        <v>4336</v>
      </c>
      <c r="K241" s="62">
        <v>4431</v>
      </c>
      <c r="L241" s="62">
        <v>4217</v>
      </c>
      <c r="M241" s="62">
        <v>3967</v>
      </c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  <c r="AH241" s="21"/>
      <c r="AI241" s="21"/>
      <c r="AJ241" s="21"/>
      <c r="AK241" s="21"/>
      <c r="AL241" s="21"/>
      <c r="AM241" s="21"/>
      <c r="AN241" s="21"/>
      <c r="AO241" s="21"/>
      <c r="AP241" s="21"/>
      <c r="AQ241" s="21"/>
      <c r="AR241" s="21"/>
      <c r="AS241" s="21"/>
      <c r="AT241" s="21"/>
    </row>
    <row r="242" spans="1:46" x14ac:dyDescent="0.2">
      <c r="A242" s="61" t="s">
        <v>116</v>
      </c>
      <c r="B242" s="62">
        <v>1292</v>
      </c>
      <c r="C242" s="62">
        <v>1325</v>
      </c>
      <c r="D242" s="62">
        <v>1312</v>
      </c>
      <c r="E242" s="62">
        <v>1296</v>
      </c>
      <c r="F242" s="62">
        <v>1261</v>
      </c>
      <c r="G242" s="62">
        <v>1241</v>
      </c>
      <c r="H242" s="62">
        <v>1232</v>
      </c>
      <c r="I242" s="62">
        <v>1222</v>
      </c>
      <c r="J242" s="62">
        <v>1217</v>
      </c>
      <c r="K242" s="62">
        <v>1209</v>
      </c>
      <c r="L242" s="62">
        <v>1220</v>
      </c>
      <c r="M242" s="62">
        <v>1205</v>
      </c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  <c r="AH242" s="21"/>
      <c r="AI242" s="21"/>
      <c r="AJ242" s="21"/>
      <c r="AK242" s="21"/>
      <c r="AL242" s="21"/>
      <c r="AM242" s="21"/>
      <c r="AN242" s="21"/>
      <c r="AO242" s="21"/>
      <c r="AP242" s="21"/>
      <c r="AQ242" s="21"/>
      <c r="AR242" s="21"/>
      <c r="AS242" s="21"/>
      <c r="AT242" s="21"/>
    </row>
    <row r="243" spans="1:46" x14ac:dyDescent="0.2">
      <c r="A243" s="61" t="s">
        <v>117</v>
      </c>
      <c r="B243" s="62">
        <v>131</v>
      </c>
      <c r="C243" s="62">
        <v>131</v>
      </c>
      <c r="D243" s="62">
        <v>125</v>
      </c>
      <c r="E243" s="62">
        <v>126</v>
      </c>
      <c r="F243" s="62">
        <v>127</v>
      </c>
      <c r="G243" s="62">
        <v>125</v>
      </c>
      <c r="H243" s="62">
        <v>127</v>
      </c>
      <c r="I243" s="62">
        <v>132</v>
      </c>
      <c r="J243" s="62">
        <v>125</v>
      </c>
      <c r="K243" s="62">
        <v>122</v>
      </c>
      <c r="L243" s="62">
        <v>136</v>
      </c>
      <c r="M243" s="62">
        <v>125</v>
      </c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  <c r="AH243" s="21"/>
      <c r="AI243" s="21"/>
      <c r="AJ243" s="21"/>
      <c r="AK243" s="21"/>
      <c r="AL243" s="21"/>
      <c r="AM243" s="21"/>
      <c r="AN243" s="21"/>
      <c r="AO243" s="21"/>
      <c r="AP243" s="21"/>
      <c r="AQ243" s="21"/>
      <c r="AR243" s="21"/>
      <c r="AS243" s="21"/>
      <c r="AT243" s="21"/>
    </row>
    <row r="244" spans="1:46" ht="13.5" customHeight="1" x14ac:dyDescent="0.2">
      <c r="A244" s="63" t="s">
        <v>56</v>
      </c>
      <c r="B244" s="64">
        <f>#N/A</f>
        <v>33090</v>
      </c>
      <c r="C244" s="64">
        <f>#N/A</f>
        <v>33219</v>
      </c>
      <c r="D244" s="64">
        <f>#N/A</f>
        <v>32599</v>
      </c>
      <c r="E244" s="64">
        <f>#N/A</f>
        <v>32309</v>
      </c>
      <c r="F244" s="64">
        <f>#N/A</f>
        <v>31685</v>
      </c>
      <c r="G244" s="64">
        <f>#N/A</f>
        <v>31497</v>
      </c>
      <c r="H244" s="64">
        <f>#N/A</f>
        <v>31626</v>
      </c>
      <c r="I244" s="64">
        <f>#N/A</f>
        <v>31519</v>
      </c>
      <c r="J244" s="64">
        <f>#N/A</f>
        <v>31071</v>
      </c>
      <c r="K244" s="64">
        <f>#N/A</f>
        <v>31116</v>
      </c>
      <c r="L244" s="64">
        <f>#N/A</f>
        <v>30976</v>
      </c>
      <c r="M244" s="64">
        <f>#N/A</f>
        <v>30297</v>
      </c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  <c r="AT244" s="21"/>
    </row>
    <row r="247" spans="1:46" ht="11.25" customHeight="1" x14ac:dyDescent="0.2">
      <c r="A247" s="218" t="s">
        <v>159</v>
      </c>
      <c r="B247" s="220">
        <v>2001</v>
      </c>
      <c r="C247" s="220"/>
      <c r="D247" s="220"/>
      <c r="E247" s="220"/>
      <c r="F247" s="220"/>
      <c r="G247" s="220"/>
      <c r="H247" s="220"/>
      <c r="I247" s="220"/>
      <c r="J247" s="220"/>
      <c r="K247" s="220"/>
      <c r="L247" s="220"/>
      <c r="M247" s="220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  <c r="AH247" s="21"/>
      <c r="AI247" s="21"/>
      <c r="AJ247" s="21"/>
      <c r="AK247" s="21"/>
      <c r="AL247" s="21"/>
      <c r="AM247" s="21"/>
      <c r="AN247" s="21"/>
      <c r="AO247" s="21"/>
      <c r="AP247" s="21"/>
      <c r="AQ247" s="21"/>
      <c r="AR247" s="21"/>
      <c r="AS247" s="21"/>
      <c r="AT247" s="21"/>
    </row>
    <row r="248" spans="1:46" x14ac:dyDescent="0.2">
      <c r="A248" s="219"/>
      <c r="B248" s="77" t="s">
        <v>41</v>
      </c>
      <c r="C248" s="77" t="s">
        <v>42</v>
      </c>
      <c r="D248" s="77" t="s">
        <v>43</v>
      </c>
      <c r="E248" s="77" t="s">
        <v>44</v>
      </c>
      <c r="F248" s="77" t="s">
        <v>45</v>
      </c>
      <c r="G248" s="77" t="s">
        <v>46</v>
      </c>
      <c r="H248" s="77" t="s">
        <v>47</v>
      </c>
      <c r="I248" s="77" t="s">
        <v>48</v>
      </c>
      <c r="J248" s="77" t="s">
        <v>49</v>
      </c>
      <c r="K248" s="77" t="s">
        <v>50</v>
      </c>
      <c r="L248" s="77" t="s">
        <v>51</v>
      </c>
      <c r="M248" s="77" t="s">
        <v>52</v>
      </c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  <c r="AH248" s="21"/>
      <c r="AI248" s="21"/>
      <c r="AJ248" s="21"/>
      <c r="AK248" s="21"/>
      <c r="AL248" s="21"/>
      <c r="AM248" s="21"/>
      <c r="AN248" s="21"/>
      <c r="AO248" s="21"/>
      <c r="AP248" s="21"/>
      <c r="AQ248" s="21"/>
      <c r="AR248" s="21"/>
      <c r="AS248" s="21"/>
      <c r="AT248" s="21"/>
    </row>
    <row r="249" spans="1:46" x14ac:dyDescent="0.2">
      <c r="A249" s="61" t="s">
        <v>118</v>
      </c>
      <c r="B249" s="62">
        <v>233</v>
      </c>
      <c r="C249" s="62">
        <v>237</v>
      </c>
      <c r="D249" s="62">
        <v>237</v>
      </c>
      <c r="E249" s="62">
        <v>224</v>
      </c>
      <c r="F249" s="62">
        <v>243</v>
      </c>
      <c r="G249" s="62">
        <v>261</v>
      </c>
      <c r="H249" s="62">
        <v>241</v>
      </c>
      <c r="I249" s="62">
        <v>234</v>
      </c>
      <c r="J249" s="62">
        <v>244</v>
      </c>
      <c r="K249" s="62">
        <v>244</v>
      </c>
      <c r="L249" s="62">
        <v>244</v>
      </c>
      <c r="M249" s="62">
        <v>228</v>
      </c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  <c r="AH249" s="21"/>
      <c r="AI249" s="21"/>
      <c r="AJ249" s="21"/>
      <c r="AK249" s="21"/>
      <c r="AL249" s="21"/>
      <c r="AM249" s="21"/>
      <c r="AN249" s="21"/>
      <c r="AO249" s="21"/>
      <c r="AP249" s="21"/>
      <c r="AQ249" s="21"/>
      <c r="AR249" s="21"/>
      <c r="AS249" s="21"/>
      <c r="AT249" s="21"/>
    </row>
    <row r="250" spans="1:46" ht="22.5" x14ac:dyDescent="0.2">
      <c r="A250" s="61" t="s">
        <v>119</v>
      </c>
      <c r="B250" s="62">
        <v>3964</v>
      </c>
      <c r="C250" s="62">
        <v>3980</v>
      </c>
      <c r="D250" s="62">
        <v>3958</v>
      </c>
      <c r="E250" s="62">
        <v>3816</v>
      </c>
      <c r="F250" s="62">
        <v>3670</v>
      </c>
      <c r="G250" s="62">
        <v>3621</v>
      </c>
      <c r="H250" s="62">
        <v>3634</v>
      </c>
      <c r="I250" s="62">
        <v>3640</v>
      </c>
      <c r="J250" s="62">
        <v>3629</v>
      </c>
      <c r="K250" s="62">
        <v>3625</v>
      </c>
      <c r="L250" s="62">
        <v>3599</v>
      </c>
      <c r="M250" s="62">
        <v>3555</v>
      </c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  <c r="AH250" s="21"/>
      <c r="AI250" s="21"/>
      <c r="AJ250" s="21"/>
      <c r="AK250" s="21"/>
      <c r="AL250" s="21"/>
      <c r="AM250" s="21"/>
      <c r="AN250" s="21"/>
      <c r="AO250" s="21"/>
      <c r="AP250" s="21"/>
      <c r="AQ250" s="21"/>
      <c r="AR250" s="21"/>
      <c r="AS250" s="21"/>
      <c r="AT250" s="21"/>
    </row>
    <row r="251" spans="1:46" ht="22.5" x14ac:dyDescent="0.2">
      <c r="A251" s="61" t="s">
        <v>120</v>
      </c>
      <c r="B251" s="62">
        <v>1595</v>
      </c>
      <c r="C251" s="62">
        <v>1596</v>
      </c>
      <c r="D251" s="62">
        <v>1579</v>
      </c>
      <c r="E251" s="62">
        <v>1559</v>
      </c>
      <c r="F251" s="62">
        <v>1531</v>
      </c>
      <c r="G251" s="62">
        <v>1534</v>
      </c>
      <c r="H251" s="62">
        <v>1504</v>
      </c>
      <c r="I251" s="62">
        <v>1461</v>
      </c>
      <c r="J251" s="62">
        <v>1463</v>
      </c>
      <c r="K251" s="62">
        <v>1460</v>
      </c>
      <c r="L251" s="62">
        <v>1485</v>
      </c>
      <c r="M251" s="62">
        <v>1489</v>
      </c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  <c r="AH251" s="21"/>
      <c r="AI251" s="21"/>
      <c r="AJ251" s="21"/>
      <c r="AK251" s="21"/>
      <c r="AL251" s="21"/>
      <c r="AM251" s="21"/>
      <c r="AN251" s="21"/>
      <c r="AO251" s="21"/>
      <c r="AP251" s="21"/>
      <c r="AQ251" s="21"/>
      <c r="AR251" s="21"/>
      <c r="AS251" s="21"/>
      <c r="AT251" s="21"/>
    </row>
    <row r="252" spans="1:46" ht="22.5" x14ac:dyDescent="0.2">
      <c r="A252" s="61" t="s">
        <v>121</v>
      </c>
      <c r="B252" s="62">
        <v>106</v>
      </c>
      <c r="C252" s="62">
        <v>112</v>
      </c>
      <c r="D252" s="62">
        <v>108</v>
      </c>
      <c r="E252" s="62">
        <v>108</v>
      </c>
      <c r="F252" s="62">
        <v>111</v>
      </c>
      <c r="G252" s="62">
        <v>113</v>
      </c>
      <c r="H252" s="62">
        <v>105</v>
      </c>
      <c r="I252" s="62">
        <v>107</v>
      </c>
      <c r="J252" s="62">
        <v>100</v>
      </c>
      <c r="K252" s="62">
        <v>103</v>
      </c>
      <c r="L252" s="62">
        <v>97</v>
      </c>
      <c r="M252" s="62">
        <v>96</v>
      </c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  <c r="AH252" s="21"/>
      <c r="AI252" s="21"/>
      <c r="AJ252" s="21"/>
      <c r="AK252" s="21"/>
      <c r="AL252" s="21"/>
      <c r="AM252" s="21"/>
      <c r="AN252" s="21"/>
      <c r="AO252" s="21"/>
      <c r="AP252" s="21"/>
      <c r="AQ252" s="21"/>
      <c r="AR252" s="21"/>
      <c r="AS252" s="21"/>
      <c r="AT252" s="21"/>
    </row>
    <row r="253" spans="1:46" ht="22.5" x14ac:dyDescent="0.2">
      <c r="A253" s="61" t="s">
        <v>122</v>
      </c>
      <c r="B253" s="62">
        <v>1309</v>
      </c>
      <c r="C253" s="62">
        <v>1314</v>
      </c>
      <c r="D253" s="62">
        <v>1408</v>
      </c>
      <c r="E253" s="62">
        <v>1270</v>
      </c>
      <c r="F253" s="62">
        <v>1201</v>
      </c>
      <c r="G253" s="62">
        <v>1110</v>
      </c>
      <c r="H253" s="62">
        <v>1089</v>
      </c>
      <c r="I253" s="62">
        <v>1065</v>
      </c>
      <c r="J253" s="62">
        <v>1105</v>
      </c>
      <c r="K253" s="62">
        <v>1130</v>
      </c>
      <c r="L253" s="62">
        <v>1179</v>
      </c>
      <c r="M253" s="62">
        <v>1171</v>
      </c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  <c r="AH253" s="21"/>
      <c r="AI253" s="21"/>
      <c r="AJ253" s="21"/>
      <c r="AK253" s="21"/>
      <c r="AL253" s="21"/>
      <c r="AM253" s="21"/>
      <c r="AN253" s="21"/>
      <c r="AO253" s="21"/>
      <c r="AP253" s="21"/>
      <c r="AQ253" s="21"/>
      <c r="AR253" s="21"/>
      <c r="AS253" s="21"/>
      <c r="AT253" s="21"/>
    </row>
    <row r="254" spans="1:46" x14ac:dyDescent="0.2">
      <c r="A254" s="61" t="s">
        <v>123</v>
      </c>
      <c r="B254" s="62">
        <v>924</v>
      </c>
      <c r="C254" s="62">
        <v>923</v>
      </c>
      <c r="D254" s="62">
        <v>916</v>
      </c>
      <c r="E254" s="62">
        <v>917</v>
      </c>
      <c r="F254" s="62">
        <v>925</v>
      </c>
      <c r="G254" s="62">
        <v>929</v>
      </c>
      <c r="H254" s="62">
        <v>928</v>
      </c>
      <c r="I254" s="62">
        <v>930</v>
      </c>
      <c r="J254" s="62">
        <v>926</v>
      </c>
      <c r="K254" s="62">
        <v>933</v>
      </c>
      <c r="L254" s="62">
        <v>942</v>
      </c>
      <c r="M254" s="62">
        <v>943</v>
      </c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  <c r="AH254" s="21"/>
      <c r="AI254" s="21"/>
      <c r="AJ254" s="21"/>
      <c r="AK254" s="21"/>
      <c r="AL254" s="21"/>
      <c r="AM254" s="21"/>
      <c r="AN254" s="21"/>
      <c r="AO254" s="21"/>
      <c r="AP254" s="21"/>
      <c r="AQ254" s="21"/>
      <c r="AR254" s="21"/>
      <c r="AS254" s="21"/>
      <c r="AT254" s="21"/>
    </row>
    <row r="255" spans="1:46" x14ac:dyDescent="0.2">
      <c r="A255" s="61" t="s">
        <v>124</v>
      </c>
      <c r="B255" s="62">
        <v>1439</v>
      </c>
      <c r="C255" s="62">
        <v>1401</v>
      </c>
      <c r="D255" s="62">
        <v>1382</v>
      </c>
      <c r="E255" s="62">
        <v>1372</v>
      </c>
      <c r="F255" s="62">
        <v>1360</v>
      </c>
      <c r="G255" s="62">
        <v>1322</v>
      </c>
      <c r="H255" s="62">
        <v>1307</v>
      </c>
      <c r="I255" s="62">
        <v>1307</v>
      </c>
      <c r="J255" s="62">
        <v>1304</v>
      </c>
      <c r="K255" s="62">
        <v>1261</v>
      </c>
      <c r="L255" s="62">
        <v>1219</v>
      </c>
      <c r="M255" s="62">
        <v>1199</v>
      </c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  <c r="AH255" s="21"/>
      <c r="AI255" s="21"/>
      <c r="AJ255" s="21"/>
      <c r="AK255" s="21"/>
      <c r="AL255" s="21"/>
      <c r="AM255" s="21"/>
      <c r="AN255" s="21"/>
      <c r="AO255" s="21"/>
      <c r="AP255" s="21"/>
      <c r="AQ255" s="21"/>
      <c r="AR255" s="21"/>
      <c r="AS255" s="21"/>
      <c r="AT255" s="21"/>
    </row>
    <row r="256" spans="1:46" ht="13.5" customHeight="1" x14ac:dyDescent="0.2">
      <c r="A256" s="63" t="s">
        <v>56</v>
      </c>
      <c r="B256" s="64">
        <f>#N/A</f>
        <v>9570</v>
      </c>
      <c r="C256" s="64">
        <f>#N/A</f>
        <v>9563</v>
      </c>
      <c r="D256" s="64">
        <f>#N/A</f>
        <v>9588</v>
      </c>
      <c r="E256" s="64">
        <f>#N/A</f>
        <v>9266</v>
      </c>
      <c r="F256" s="64">
        <f>#N/A</f>
        <v>9041</v>
      </c>
      <c r="G256" s="64">
        <f>#N/A</f>
        <v>8890</v>
      </c>
      <c r="H256" s="64">
        <f>#N/A</f>
        <v>8808</v>
      </c>
      <c r="I256" s="64">
        <f>#N/A</f>
        <v>8744</v>
      </c>
      <c r="J256" s="64">
        <f>#N/A</f>
        <v>8771</v>
      </c>
      <c r="K256" s="64">
        <f>#N/A</f>
        <v>8756</v>
      </c>
      <c r="L256" s="64">
        <f>#N/A</f>
        <v>8765</v>
      </c>
      <c r="M256" s="64">
        <f>#N/A</f>
        <v>8681</v>
      </c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  <c r="AH256" s="21"/>
      <c r="AI256" s="21"/>
      <c r="AJ256" s="21"/>
      <c r="AK256" s="21"/>
      <c r="AL256" s="21"/>
      <c r="AM256" s="21"/>
      <c r="AN256" s="21"/>
      <c r="AO256" s="21"/>
      <c r="AP256" s="21"/>
      <c r="AQ256" s="21"/>
      <c r="AR256" s="21"/>
      <c r="AS256" s="21"/>
      <c r="AT256" s="21"/>
    </row>
    <row r="257" spans="1:46" s="33" customFormat="1" x14ac:dyDescent="0.2">
      <c r="A257" s="30"/>
      <c r="B257" s="31"/>
      <c r="C257" s="31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32"/>
      <c r="AH257" s="32"/>
      <c r="AI257" s="32"/>
      <c r="AJ257" s="32"/>
      <c r="AK257" s="32"/>
      <c r="AL257" s="32"/>
      <c r="AM257" s="32"/>
      <c r="AN257" s="32"/>
      <c r="AO257" s="32"/>
      <c r="AP257" s="32"/>
      <c r="AQ257" s="32"/>
      <c r="AR257" s="32"/>
      <c r="AS257" s="32"/>
      <c r="AT257" s="32"/>
    </row>
    <row r="258" spans="1:46" s="33" customFormat="1" x14ac:dyDescent="0.2">
      <c r="A258" s="30"/>
      <c r="B258" s="31"/>
      <c r="C258" s="31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  <c r="AA258" s="32"/>
      <c r="AB258" s="32"/>
      <c r="AC258" s="32"/>
      <c r="AD258" s="32"/>
      <c r="AE258" s="32"/>
      <c r="AF258" s="32"/>
      <c r="AG258" s="32"/>
      <c r="AH258" s="32"/>
      <c r="AI258" s="32"/>
      <c r="AJ258" s="32"/>
      <c r="AK258" s="32"/>
      <c r="AL258" s="32"/>
      <c r="AM258" s="32"/>
      <c r="AN258" s="32"/>
      <c r="AO258" s="32"/>
      <c r="AP258" s="32"/>
      <c r="AQ258" s="32"/>
      <c r="AR258" s="32"/>
      <c r="AS258" s="32"/>
      <c r="AT258" s="32"/>
    </row>
    <row r="259" spans="1:46" s="33" customFormat="1" x14ac:dyDescent="0.2">
      <c r="A259" s="30"/>
      <c r="B259" s="31"/>
      <c r="C259" s="31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  <c r="AA259" s="32"/>
      <c r="AB259" s="32"/>
      <c r="AC259" s="32"/>
      <c r="AD259" s="32"/>
      <c r="AE259" s="32"/>
      <c r="AF259" s="32"/>
      <c r="AG259" s="32"/>
      <c r="AH259" s="32"/>
      <c r="AI259" s="32"/>
      <c r="AJ259" s="32"/>
      <c r="AK259" s="32"/>
      <c r="AL259" s="32"/>
      <c r="AM259" s="32"/>
      <c r="AN259" s="32"/>
      <c r="AO259" s="32"/>
      <c r="AP259" s="32"/>
      <c r="AQ259" s="32"/>
      <c r="AR259" s="32"/>
      <c r="AS259" s="32"/>
      <c r="AT259" s="32"/>
    </row>
    <row r="260" spans="1:46" s="33" customFormat="1" x14ac:dyDescent="0.2">
      <c r="A260" s="30"/>
      <c r="B260" s="31"/>
      <c r="C260" s="31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  <c r="AA260" s="32"/>
      <c r="AB260" s="32"/>
      <c r="AC260" s="32"/>
      <c r="AD260" s="32"/>
      <c r="AE260" s="32"/>
      <c r="AF260" s="32"/>
      <c r="AG260" s="32"/>
      <c r="AH260" s="32"/>
      <c r="AI260" s="32"/>
      <c r="AJ260" s="32"/>
      <c r="AK260" s="32"/>
      <c r="AL260" s="32"/>
      <c r="AM260" s="32"/>
      <c r="AN260" s="32"/>
      <c r="AO260" s="32"/>
      <c r="AP260" s="32"/>
      <c r="AQ260" s="32"/>
      <c r="AR260" s="32"/>
      <c r="AS260" s="32"/>
      <c r="AT260" s="32"/>
    </row>
    <row r="261" spans="1:46" s="33" customFormat="1" x14ac:dyDescent="0.2">
      <c r="A261" s="30"/>
      <c r="B261" s="31"/>
      <c r="C261" s="31"/>
      <c r="D261" s="31"/>
      <c r="E261" s="31"/>
      <c r="F261" s="31"/>
      <c r="G261" s="31"/>
      <c r="H261" s="31"/>
      <c r="I261" s="31"/>
      <c r="J261" s="31"/>
      <c r="K261" s="31"/>
      <c r="L261" s="31"/>
      <c r="M261" s="31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  <c r="AA261" s="32"/>
      <c r="AB261" s="32"/>
      <c r="AC261" s="32"/>
      <c r="AD261" s="32"/>
      <c r="AE261" s="32"/>
      <c r="AF261" s="32"/>
      <c r="AG261" s="32"/>
      <c r="AH261" s="32"/>
      <c r="AI261" s="32"/>
      <c r="AJ261" s="32"/>
      <c r="AK261" s="32"/>
      <c r="AL261" s="32"/>
      <c r="AM261" s="32"/>
      <c r="AN261" s="32"/>
      <c r="AO261" s="32"/>
      <c r="AP261" s="32"/>
      <c r="AQ261" s="32"/>
      <c r="AR261" s="32"/>
      <c r="AS261" s="32"/>
      <c r="AT261" s="32"/>
    </row>
    <row r="262" spans="1:46" s="33" customFormat="1" x14ac:dyDescent="0.2">
      <c r="A262" s="30"/>
      <c r="B262" s="31"/>
      <c r="C262" s="31"/>
      <c r="D262" s="31"/>
      <c r="E262" s="31"/>
      <c r="F262" s="31"/>
      <c r="G262" s="31"/>
      <c r="H262" s="31"/>
      <c r="I262" s="31"/>
      <c r="J262" s="31"/>
      <c r="K262" s="31"/>
      <c r="L262" s="31"/>
      <c r="M262" s="31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  <c r="AA262" s="32"/>
      <c r="AB262" s="32"/>
      <c r="AC262" s="32"/>
      <c r="AD262" s="32"/>
      <c r="AE262" s="32"/>
      <c r="AF262" s="32"/>
      <c r="AG262" s="32"/>
      <c r="AH262" s="32"/>
      <c r="AI262" s="32"/>
      <c r="AJ262" s="32"/>
      <c r="AK262" s="32"/>
      <c r="AL262" s="32"/>
      <c r="AM262" s="32"/>
      <c r="AN262" s="32"/>
      <c r="AO262" s="32"/>
      <c r="AP262" s="32"/>
      <c r="AQ262" s="32"/>
      <c r="AR262" s="32"/>
      <c r="AS262" s="32"/>
      <c r="AT262" s="32"/>
    </row>
    <row r="263" spans="1:46" s="33" customFormat="1" x14ac:dyDescent="0.2">
      <c r="A263" s="30"/>
      <c r="B263" s="31"/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  <c r="AA263" s="32"/>
      <c r="AB263" s="32"/>
      <c r="AC263" s="32"/>
      <c r="AD263" s="32"/>
      <c r="AE263" s="32"/>
      <c r="AF263" s="32"/>
      <c r="AG263" s="32"/>
      <c r="AH263" s="32"/>
      <c r="AI263" s="32"/>
      <c r="AJ263" s="32"/>
      <c r="AK263" s="32"/>
      <c r="AL263" s="32"/>
      <c r="AM263" s="32"/>
      <c r="AN263" s="32"/>
      <c r="AO263" s="32"/>
      <c r="AP263" s="32"/>
      <c r="AQ263" s="32"/>
      <c r="AR263" s="32"/>
      <c r="AS263" s="32"/>
      <c r="AT263" s="32"/>
    </row>
    <row r="264" spans="1:46" s="33" customFormat="1" x14ac:dyDescent="0.2">
      <c r="A264" s="30"/>
      <c r="B264" s="31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  <c r="AB264" s="32"/>
      <c r="AC264" s="32"/>
      <c r="AD264" s="32"/>
      <c r="AE264" s="32"/>
      <c r="AF264" s="32"/>
      <c r="AG264" s="32"/>
      <c r="AH264" s="32"/>
      <c r="AI264" s="32"/>
      <c r="AJ264" s="32"/>
      <c r="AK264" s="32"/>
      <c r="AL264" s="32"/>
      <c r="AM264" s="32"/>
      <c r="AN264" s="32"/>
      <c r="AO264" s="32"/>
      <c r="AP264" s="32"/>
      <c r="AQ264" s="32"/>
      <c r="AR264" s="32"/>
      <c r="AS264" s="32"/>
      <c r="AT264" s="32"/>
    </row>
    <row r="265" spans="1:46" s="33" customFormat="1" ht="20.25" x14ac:dyDescent="0.2">
      <c r="A265" s="44" t="s">
        <v>183</v>
      </c>
      <c r="B265" s="35"/>
      <c r="C265" s="35"/>
      <c r="D265" s="35"/>
      <c r="E265" s="35"/>
      <c r="F265" s="35"/>
      <c r="G265" s="35"/>
      <c r="H265" s="35"/>
      <c r="I265" s="35"/>
      <c r="J265" s="35"/>
      <c r="K265" s="35"/>
      <c r="L265" s="35"/>
    </row>
    <row r="266" spans="1:46" ht="12" customHeight="1" x14ac:dyDescent="0.2">
      <c r="A266" s="43" t="s">
        <v>165</v>
      </c>
      <c r="B266" s="43"/>
      <c r="C266" s="43"/>
      <c r="D266" s="43"/>
      <c r="E266" s="43"/>
      <c r="F266" s="43"/>
      <c r="G266" s="43"/>
      <c r="H266" s="43"/>
      <c r="I266" s="43"/>
      <c r="J266" s="43"/>
      <c r="K266" s="43"/>
      <c r="L266" s="43"/>
      <c r="M266" s="43"/>
      <c r="N266" s="22"/>
      <c r="O266" s="22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  <c r="AH266" s="21"/>
      <c r="AI266" s="21"/>
      <c r="AJ266" s="21"/>
      <c r="AK266" s="21"/>
      <c r="AL266" s="21"/>
      <c r="AM266" s="21"/>
      <c r="AN266" s="21"/>
      <c r="AO266" s="21"/>
      <c r="AP266" s="21"/>
      <c r="AQ266" s="21"/>
      <c r="AR266" s="21"/>
      <c r="AS266" s="21"/>
      <c r="AT266" s="21"/>
    </row>
    <row r="267" spans="1:46" ht="12" customHeight="1" x14ac:dyDescent="0.2">
      <c r="A267" s="43" t="s">
        <v>54</v>
      </c>
      <c r="B267" s="43"/>
      <c r="C267" s="43"/>
      <c r="D267" s="43"/>
      <c r="E267" s="43"/>
      <c r="F267" s="43"/>
      <c r="G267" s="43"/>
      <c r="H267" s="43"/>
      <c r="I267" s="43"/>
      <c r="J267" s="43"/>
      <c r="K267" s="43"/>
      <c r="L267" s="43"/>
      <c r="M267" s="43"/>
      <c r="N267" s="22"/>
      <c r="O267" s="22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  <c r="AH267" s="21"/>
      <c r="AI267" s="21"/>
      <c r="AJ267" s="21"/>
      <c r="AK267" s="21"/>
      <c r="AL267" s="21"/>
      <c r="AM267" s="21"/>
      <c r="AN267" s="21"/>
      <c r="AO267" s="21"/>
      <c r="AP267" s="21"/>
      <c r="AQ267" s="21"/>
      <c r="AR267" s="21"/>
      <c r="AS267" s="21"/>
      <c r="AT267" s="21"/>
    </row>
    <row r="268" spans="1:46" ht="12" customHeight="1" x14ac:dyDescent="0.2">
      <c r="A268" s="43" t="s">
        <v>53</v>
      </c>
      <c r="B268" s="43"/>
      <c r="C268" s="43"/>
      <c r="D268" s="43"/>
      <c r="E268" s="43"/>
      <c r="F268" s="43"/>
      <c r="G268" s="43"/>
      <c r="H268" s="43"/>
      <c r="I268" s="43"/>
      <c r="J268" s="43"/>
      <c r="K268" s="43"/>
      <c r="L268" s="43"/>
      <c r="M268" s="43"/>
      <c r="N268" s="22"/>
      <c r="O268" s="22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  <c r="AH268" s="21"/>
      <c r="AI268" s="21"/>
      <c r="AJ268" s="21"/>
      <c r="AK268" s="21"/>
      <c r="AL268" s="21"/>
      <c r="AM268" s="21"/>
      <c r="AN268" s="21"/>
      <c r="AO268" s="21"/>
      <c r="AP268" s="21"/>
      <c r="AQ268" s="21"/>
      <c r="AR268" s="21"/>
      <c r="AS268" s="21"/>
      <c r="AT268" s="21"/>
    </row>
    <row r="269" spans="1:46" ht="12.75" x14ac:dyDescent="0.2">
      <c r="A269" s="43">
        <v>2001</v>
      </c>
      <c r="B269" s="43"/>
      <c r="C269" s="43"/>
      <c r="D269" s="43"/>
      <c r="E269" s="43"/>
      <c r="F269" s="43"/>
      <c r="G269" s="43"/>
      <c r="H269" s="43"/>
      <c r="I269" s="43"/>
      <c r="J269" s="43"/>
      <c r="K269" s="43"/>
      <c r="L269" s="43"/>
      <c r="M269" s="43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/>
      <c r="AI269" s="21"/>
      <c r="AJ269" s="21"/>
      <c r="AK269" s="21"/>
      <c r="AL269" s="21"/>
      <c r="AM269" s="21"/>
      <c r="AN269" s="21"/>
      <c r="AO269" s="21"/>
      <c r="AP269" s="21"/>
      <c r="AQ269" s="21"/>
      <c r="AR269" s="21"/>
      <c r="AS269" s="21"/>
      <c r="AT269" s="21"/>
    </row>
    <row r="270" spans="1:46" ht="7.5" customHeight="1" x14ac:dyDescent="0.2">
      <c r="A270" s="21"/>
      <c r="B270" s="21"/>
      <c r="C270" s="21"/>
      <c r="D270" s="21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  <c r="AH270" s="21"/>
      <c r="AI270" s="21"/>
      <c r="AJ270" s="21"/>
      <c r="AK270" s="21"/>
      <c r="AL270" s="21"/>
      <c r="AM270" s="21"/>
      <c r="AN270" s="21"/>
      <c r="AO270" s="21"/>
      <c r="AP270" s="21"/>
      <c r="AQ270" s="21"/>
      <c r="AR270" s="21"/>
      <c r="AS270" s="21"/>
      <c r="AT270" s="21"/>
    </row>
    <row r="271" spans="1:46" ht="7.5" customHeight="1" x14ac:dyDescent="0.2"/>
    <row r="272" spans="1:46" ht="7.5" customHeight="1" x14ac:dyDescent="0.2"/>
    <row r="273" spans="1:46" ht="14.25" customHeight="1" x14ac:dyDescent="0.2">
      <c r="A273" s="218" t="s">
        <v>137</v>
      </c>
      <c r="B273" s="220">
        <v>2001</v>
      </c>
      <c r="C273" s="220"/>
      <c r="D273" s="220"/>
      <c r="E273" s="220"/>
      <c r="F273" s="220"/>
      <c r="G273" s="220"/>
      <c r="H273" s="220"/>
      <c r="I273" s="220"/>
      <c r="J273" s="220"/>
      <c r="K273" s="220"/>
      <c r="L273" s="220"/>
      <c r="M273" s="220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  <c r="AH273" s="21"/>
      <c r="AI273" s="21"/>
      <c r="AJ273" s="21"/>
      <c r="AK273" s="21"/>
      <c r="AL273" s="21"/>
      <c r="AM273" s="21"/>
      <c r="AN273" s="21"/>
      <c r="AO273" s="21"/>
      <c r="AP273" s="21"/>
      <c r="AQ273" s="21"/>
      <c r="AR273" s="21"/>
      <c r="AS273" s="21"/>
      <c r="AT273" s="21"/>
    </row>
    <row r="274" spans="1:46" ht="14.25" customHeight="1" x14ac:dyDescent="0.2">
      <c r="A274" s="219"/>
      <c r="B274" s="77" t="s">
        <v>41</v>
      </c>
      <c r="C274" s="77" t="s">
        <v>42</v>
      </c>
      <c r="D274" s="77" t="s">
        <v>43</v>
      </c>
      <c r="E274" s="77" t="s">
        <v>44</v>
      </c>
      <c r="F274" s="77" t="s">
        <v>45</v>
      </c>
      <c r="G274" s="77" t="s">
        <v>46</v>
      </c>
      <c r="H274" s="77" t="s">
        <v>47</v>
      </c>
      <c r="I274" s="77" t="s">
        <v>48</v>
      </c>
      <c r="J274" s="77" t="s">
        <v>49</v>
      </c>
      <c r="K274" s="77" t="s">
        <v>50</v>
      </c>
      <c r="L274" s="77" t="s">
        <v>51</v>
      </c>
      <c r="M274" s="77" t="s">
        <v>52</v>
      </c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  <c r="AH274" s="21"/>
      <c r="AI274" s="21"/>
      <c r="AJ274" s="21"/>
      <c r="AK274" s="21"/>
      <c r="AL274" s="21"/>
      <c r="AM274" s="21"/>
      <c r="AN274" s="21"/>
      <c r="AO274" s="21"/>
      <c r="AP274" s="21"/>
      <c r="AQ274" s="21"/>
      <c r="AR274" s="21"/>
      <c r="AS274" s="21"/>
      <c r="AT274" s="21"/>
    </row>
    <row r="275" spans="1:46" x14ac:dyDescent="0.2">
      <c r="A275" s="61" t="s">
        <v>125</v>
      </c>
      <c r="B275" s="62">
        <v>357</v>
      </c>
      <c r="C275" s="62">
        <v>374</v>
      </c>
      <c r="D275" s="62">
        <v>360</v>
      </c>
      <c r="E275" s="62">
        <v>368</v>
      </c>
      <c r="F275" s="62">
        <v>369</v>
      </c>
      <c r="G275" s="62">
        <v>357</v>
      </c>
      <c r="H275" s="62">
        <v>352</v>
      </c>
      <c r="I275" s="62">
        <v>346</v>
      </c>
      <c r="J275" s="62">
        <v>342</v>
      </c>
      <c r="K275" s="62">
        <v>351</v>
      </c>
      <c r="L275" s="62">
        <v>352</v>
      </c>
      <c r="M275" s="62">
        <v>377</v>
      </c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1"/>
    </row>
    <row r="276" spans="1:46" x14ac:dyDescent="0.2">
      <c r="A276" s="61" t="s">
        <v>126</v>
      </c>
      <c r="B276" s="62">
        <v>608</v>
      </c>
      <c r="C276" s="62">
        <v>599</v>
      </c>
      <c r="D276" s="62">
        <v>585</v>
      </c>
      <c r="E276" s="62">
        <v>611</v>
      </c>
      <c r="F276" s="62">
        <v>629</v>
      </c>
      <c r="G276" s="62">
        <v>615</v>
      </c>
      <c r="H276" s="62">
        <v>613</v>
      </c>
      <c r="I276" s="62">
        <v>630</v>
      </c>
      <c r="J276" s="62">
        <v>649</v>
      </c>
      <c r="K276" s="62">
        <v>683</v>
      </c>
      <c r="L276" s="62">
        <v>665</v>
      </c>
      <c r="M276" s="62">
        <v>651</v>
      </c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  <c r="AH276" s="21"/>
      <c r="AI276" s="21"/>
      <c r="AJ276" s="21"/>
      <c r="AK276" s="21"/>
      <c r="AL276" s="21"/>
      <c r="AM276" s="21"/>
      <c r="AN276" s="21"/>
      <c r="AO276" s="21"/>
      <c r="AP276" s="21"/>
      <c r="AQ276" s="21"/>
      <c r="AR276" s="21"/>
      <c r="AS276" s="21"/>
      <c r="AT276" s="21"/>
    </row>
    <row r="277" spans="1:46" x14ac:dyDescent="0.2">
      <c r="A277" s="61" t="s">
        <v>127</v>
      </c>
      <c r="B277" s="62">
        <v>4</v>
      </c>
      <c r="C277" s="62">
        <v>4</v>
      </c>
      <c r="D277" s="62">
        <v>4</v>
      </c>
      <c r="E277" s="62">
        <v>4</v>
      </c>
      <c r="F277" s="62">
        <v>4</v>
      </c>
      <c r="G277" s="62">
        <v>4</v>
      </c>
      <c r="H277" s="62">
        <v>4</v>
      </c>
      <c r="I277" s="62">
        <v>4</v>
      </c>
      <c r="J277" s="62">
        <v>4</v>
      </c>
      <c r="K277" s="62">
        <v>4</v>
      </c>
      <c r="L277" s="62">
        <v>4</v>
      </c>
      <c r="M277" s="62">
        <v>4</v>
      </c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  <c r="AI277" s="21"/>
      <c r="AJ277" s="21"/>
      <c r="AK277" s="21"/>
      <c r="AL277" s="21"/>
      <c r="AM277" s="21"/>
      <c r="AN277" s="21"/>
      <c r="AO277" s="21"/>
      <c r="AP277" s="21"/>
      <c r="AQ277" s="21"/>
      <c r="AR277" s="21"/>
      <c r="AS277" s="21"/>
      <c r="AT277" s="21"/>
    </row>
    <row r="278" spans="1:46" x14ac:dyDescent="0.2">
      <c r="A278" s="61" t="s">
        <v>128</v>
      </c>
      <c r="B278" s="62">
        <v>39</v>
      </c>
      <c r="C278" s="62">
        <v>38</v>
      </c>
      <c r="D278" s="62">
        <v>40</v>
      </c>
      <c r="E278" s="62">
        <v>44</v>
      </c>
      <c r="F278" s="62">
        <v>45</v>
      </c>
      <c r="G278" s="62">
        <v>45</v>
      </c>
      <c r="H278" s="62">
        <v>48</v>
      </c>
      <c r="I278" s="62">
        <v>48</v>
      </c>
      <c r="J278" s="62">
        <v>49</v>
      </c>
      <c r="K278" s="62">
        <v>49</v>
      </c>
      <c r="L278" s="62">
        <v>50</v>
      </c>
      <c r="M278" s="62">
        <v>53</v>
      </c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  <c r="AH278" s="21"/>
      <c r="AI278" s="21"/>
      <c r="AJ278" s="21"/>
      <c r="AK278" s="21"/>
      <c r="AL278" s="21"/>
      <c r="AM278" s="21"/>
      <c r="AN278" s="21"/>
      <c r="AO278" s="21"/>
      <c r="AP278" s="21"/>
      <c r="AQ278" s="21"/>
      <c r="AR278" s="21"/>
      <c r="AS278" s="21"/>
      <c r="AT278" s="21"/>
    </row>
    <row r="279" spans="1:46" ht="22.5" x14ac:dyDescent="0.2">
      <c r="A279" s="61" t="s">
        <v>129</v>
      </c>
      <c r="B279" s="62">
        <v>1670</v>
      </c>
      <c r="C279" s="62">
        <v>1678</v>
      </c>
      <c r="D279" s="62">
        <v>1567</v>
      </c>
      <c r="E279" s="62">
        <v>1515</v>
      </c>
      <c r="F279" s="62">
        <v>1478</v>
      </c>
      <c r="G279" s="62">
        <v>1527</v>
      </c>
      <c r="H279" s="62">
        <v>1507</v>
      </c>
      <c r="I279" s="62">
        <v>1303</v>
      </c>
      <c r="J279" s="62">
        <v>1154</v>
      </c>
      <c r="K279" s="62">
        <v>1266</v>
      </c>
      <c r="L279" s="62">
        <v>1131</v>
      </c>
      <c r="M279" s="62">
        <v>1045</v>
      </c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  <c r="AH279" s="21"/>
      <c r="AI279" s="21"/>
      <c r="AJ279" s="21"/>
      <c r="AK279" s="21"/>
      <c r="AL279" s="21"/>
      <c r="AM279" s="21"/>
      <c r="AN279" s="21"/>
      <c r="AO279" s="21"/>
      <c r="AP279" s="21"/>
      <c r="AQ279" s="21"/>
      <c r="AR279" s="21"/>
      <c r="AS279" s="21"/>
      <c r="AT279" s="21"/>
    </row>
    <row r="280" spans="1:46" ht="22.5" x14ac:dyDescent="0.2">
      <c r="A280" s="61" t="s">
        <v>130</v>
      </c>
      <c r="B280" s="62">
        <v>14499</v>
      </c>
      <c r="C280" s="62">
        <v>13877</v>
      </c>
      <c r="D280" s="62">
        <v>13008</v>
      </c>
      <c r="E280" s="62">
        <v>12649</v>
      </c>
      <c r="F280" s="62">
        <v>12223</v>
      </c>
      <c r="G280" s="62">
        <v>12129</v>
      </c>
      <c r="H280" s="62">
        <v>11495</v>
      </c>
      <c r="I280" s="62">
        <v>11301</v>
      </c>
      <c r="J280" s="62">
        <v>11017</v>
      </c>
      <c r="K280" s="62">
        <v>10492</v>
      </c>
      <c r="L280" s="62">
        <v>10036</v>
      </c>
      <c r="M280" s="62">
        <v>9231</v>
      </c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  <c r="AH280" s="21"/>
      <c r="AI280" s="21"/>
      <c r="AJ280" s="21"/>
      <c r="AK280" s="21"/>
      <c r="AL280" s="21"/>
      <c r="AM280" s="21"/>
      <c r="AN280" s="21"/>
      <c r="AO280" s="21"/>
      <c r="AP280" s="21"/>
      <c r="AQ280" s="21"/>
      <c r="AR280" s="21"/>
      <c r="AS280" s="21"/>
      <c r="AT280" s="21"/>
    </row>
    <row r="281" spans="1:46" x14ac:dyDescent="0.2">
      <c r="A281" s="61" t="s">
        <v>131</v>
      </c>
      <c r="B281" s="62">
        <v>14732</v>
      </c>
      <c r="C281" s="62">
        <v>13284</v>
      </c>
      <c r="D281" s="62">
        <v>10876</v>
      </c>
      <c r="E281" s="62">
        <v>10209</v>
      </c>
      <c r="F281" s="62">
        <v>9399</v>
      </c>
      <c r="G281" s="62">
        <v>8957</v>
      </c>
      <c r="H281" s="62">
        <v>8930</v>
      </c>
      <c r="I281" s="62">
        <v>8789</v>
      </c>
      <c r="J281" s="62">
        <v>8598</v>
      </c>
      <c r="K281" s="62">
        <v>8669</v>
      </c>
      <c r="L281" s="62">
        <v>8586</v>
      </c>
      <c r="M281" s="62">
        <v>8206</v>
      </c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  <c r="AH281" s="21"/>
      <c r="AI281" s="21"/>
      <c r="AJ281" s="21"/>
      <c r="AK281" s="21"/>
      <c r="AL281" s="21"/>
      <c r="AM281" s="21"/>
      <c r="AN281" s="21"/>
      <c r="AO281" s="21"/>
      <c r="AP281" s="21"/>
      <c r="AQ281" s="21"/>
      <c r="AR281" s="21"/>
      <c r="AS281" s="21"/>
      <c r="AT281" s="21"/>
    </row>
    <row r="282" spans="1:46" ht="22.5" x14ac:dyDescent="0.2">
      <c r="A282" s="61" t="s">
        <v>132</v>
      </c>
      <c r="B282" s="62">
        <v>82</v>
      </c>
      <c r="C282" s="62">
        <v>77</v>
      </c>
      <c r="D282" s="62">
        <v>77</v>
      </c>
      <c r="E282" s="62">
        <v>76</v>
      </c>
      <c r="F282" s="62">
        <v>77</v>
      </c>
      <c r="G282" s="62">
        <v>72</v>
      </c>
      <c r="H282" s="62">
        <v>68</v>
      </c>
      <c r="I282" s="62">
        <v>68</v>
      </c>
      <c r="J282" s="62">
        <v>68</v>
      </c>
      <c r="K282" s="62">
        <v>72</v>
      </c>
      <c r="L282" s="62">
        <v>71</v>
      </c>
      <c r="M282" s="62">
        <v>70</v>
      </c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  <c r="AH282" s="21"/>
      <c r="AI282" s="21"/>
      <c r="AJ282" s="21"/>
      <c r="AK282" s="21"/>
      <c r="AL282" s="21"/>
      <c r="AM282" s="21"/>
      <c r="AN282" s="21"/>
      <c r="AO282" s="21"/>
      <c r="AP282" s="21"/>
      <c r="AQ282" s="21"/>
      <c r="AR282" s="21"/>
      <c r="AS282" s="21"/>
      <c r="AT282" s="21"/>
    </row>
    <row r="283" spans="1:46" ht="22.5" x14ac:dyDescent="0.2">
      <c r="A283" s="61" t="s">
        <v>133</v>
      </c>
      <c r="B283" s="62">
        <v>1932</v>
      </c>
      <c r="C283" s="62">
        <v>1935</v>
      </c>
      <c r="D283" s="62">
        <v>1855</v>
      </c>
      <c r="E283" s="62">
        <v>1832</v>
      </c>
      <c r="F283" s="62">
        <v>1806</v>
      </c>
      <c r="G283" s="62">
        <v>1704</v>
      </c>
      <c r="H283" s="62">
        <v>1668</v>
      </c>
      <c r="I283" s="62">
        <v>1706</v>
      </c>
      <c r="J283" s="62">
        <v>1681</v>
      </c>
      <c r="K283" s="62">
        <v>1685</v>
      </c>
      <c r="L283" s="62">
        <v>1699</v>
      </c>
      <c r="M283" s="62">
        <v>1706</v>
      </c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  <c r="AH283" s="21"/>
      <c r="AI283" s="21"/>
      <c r="AJ283" s="21"/>
      <c r="AK283" s="21"/>
      <c r="AL283" s="21"/>
      <c r="AM283" s="21"/>
      <c r="AN283" s="21"/>
      <c r="AO283" s="21"/>
      <c r="AP283" s="21"/>
      <c r="AQ283" s="21"/>
      <c r="AR283" s="21"/>
      <c r="AS283" s="21"/>
      <c r="AT283" s="21"/>
    </row>
    <row r="284" spans="1:46" ht="22.5" x14ac:dyDescent="0.2">
      <c r="A284" s="61" t="s">
        <v>134</v>
      </c>
      <c r="B284" s="62">
        <v>7533</v>
      </c>
      <c r="C284" s="62">
        <v>7313</v>
      </c>
      <c r="D284" s="62">
        <v>6761</v>
      </c>
      <c r="E284" s="62">
        <v>5485</v>
      </c>
      <c r="F284" s="62">
        <v>5042</v>
      </c>
      <c r="G284" s="62">
        <v>5238</v>
      </c>
      <c r="H284" s="62">
        <v>5433</v>
      </c>
      <c r="I284" s="62">
        <v>5434</v>
      </c>
      <c r="J284" s="62">
        <v>5816</v>
      </c>
      <c r="K284" s="62">
        <v>5224</v>
      </c>
      <c r="L284" s="62">
        <v>4953</v>
      </c>
      <c r="M284" s="62">
        <v>4846</v>
      </c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  <c r="AH284" s="21"/>
      <c r="AI284" s="21"/>
      <c r="AJ284" s="21"/>
      <c r="AK284" s="21"/>
      <c r="AL284" s="21"/>
      <c r="AM284" s="21"/>
      <c r="AN284" s="21"/>
      <c r="AO284" s="21"/>
      <c r="AP284" s="21"/>
      <c r="AQ284" s="21"/>
      <c r="AR284" s="21"/>
      <c r="AS284" s="21"/>
      <c r="AT284" s="21"/>
    </row>
    <row r="285" spans="1:46" ht="22.5" x14ac:dyDescent="0.2">
      <c r="A285" s="61" t="s">
        <v>135</v>
      </c>
      <c r="B285" s="62">
        <v>0</v>
      </c>
      <c r="C285" s="62">
        <v>0</v>
      </c>
      <c r="D285" s="62">
        <v>0</v>
      </c>
      <c r="E285" s="62">
        <v>0</v>
      </c>
      <c r="F285" s="62">
        <v>0</v>
      </c>
      <c r="G285" s="62">
        <v>14</v>
      </c>
      <c r="H285" s="62">
        <v>16</v>
      </c>
      <c r="I285" s="62">
        <v>14</v>
      </c>
      <c r="J285" s="62">
        <v>14</v>
      </c>
      <c r="K285" s="62">
        <v>15</v>
      </c>
      <c r="L285" s="62">
        <v>15</v>
      </c>
      <c r="M285" s="62">
        <v>15</v>
      </c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  <c r="AH285" s="21"/>
      <c r="AI285" s="21"/>
      <c r="AJ285" s="21"/>
      <c r="AK285" s="21"/>
      <c r="AL285" s="21"/>
      <c r="AM285" s="21"/>
      <c r="AN285" s="21"/>
      <c r="AO285" s="21"/>
      <c r="AP285" s="21"/>
      <c r="AQ285" s="21"/>
      <c r="AR285" s="21"/>
      <c r="AS285" s="21"/>
      <c r="AT285" s="21"/>
    </row>
    <row r="286" spans="1:46" ht="22.5" x14ac:dyDescent="0.2">
      <c r="A286" s="61" t="s">
        <v>136</v>
      </c>
      <c r="B286" s="62">
        <v>77</v>
      </c>
      <c r="C286" s="62">
        <v>76</v>
      </c>
      <c r="D286" s="62">
        <v>74</v>
      </c>
      <c r="E286" s="62">
        <v>79</v>
      </c>
      <c r="F286" s="62">
        <v>76</v>
      </c>
      <c r="G286" s="62">
        <v>73</v>
      </c>
      <c r="H286" s="62">
        <v>80</v>
      </c>
      <c r="I286" s="62">
        <v>80</v>
      </c>
      <c r="J286" s="62">
        <v>81</v>
      </c>
      <c r="K286" s="62">
        <v>79</v>
      </c>
      <c r="L286" s="62">
        <v>80</v>
      </c>
      <c r="M286" s="62">
        <v>74</v>
      </c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  <c r="AH286" s="21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/>
      <c r="AS286" s="21"/>
      <c r="AT286" s="21"/>
    </row>
    <row r="287" spans="1:46" ht="13.5" customHeight="1" x14ac:dyDescent="0.2">
      <c r="A287" s="63" t="s">
        <v>56</v>
      </c>
      <c r="B287" s="64">
        <f>#N/A</f>
        <v>41533</v>
      </c>
      <c r="C287" s="64">
        <f>#N/A</f>
        <v>39255</v>
      </c>
      <c r="D287" s="64">
        <f>#N/A</f>
        <v>35207</v>
      </c>
      <c r="E287" s="64">
        <f>#N/A</f>
        <v>32872</v>
      </c>
      <c r="F287" s="64">
        <f>#N/A</f>
        <v>31148</v>
      </c>
      <c r="G287" s="64">
        <f>#N/A</f>
        <v>30735</v>
      </c>
      <c r="H287" s="64">
        <f>#N/A</f>
        <v>30214</v>
      </c>
      <c r="I287" s="64">
        <f>#N/A</f>
        <v>29723</v>
      </c>
      <c r="J287" s="64">
        <f>#N/A</f>
        <v>29473</v>
      </c>
      <c r="K287" s="64">
        <f>#N/A</f>
        <v>28589</v>
      </c>
      <c r="L287" s="64">
        <f>#N/A</f>
        <v>27642</v>
      </c>
      <c r="M287" s="64">
        <f>#N/A</f>
        <v>26278</v>
      </c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  <c r="AH287" s="21"/>
      <c r="AI287" s="21"/>
      <c r="AJ287" s="21"/>
      <c r="AK287" s="21"/>
      <c r="AL287" s="21"/>
      <c r="AM287" s="21"/>
      <c r="AN287" s="21"/>
      <c r="AO287" s="21"/>
      <c r="AP287" s="21"/>
      <c r="AQ287" s="21"/>
      <c r="AR287" s="21"/>
      <c r="AS287" s="21"/>
      <c r="AT287" s="21"/>
    </row>
    <row r="288" spans="1:46" ht="7.5" customHeight="1" x14ac:dyDescent="0.2"/>
    <row r="289" spans="1:46" ht="7.5" customHeight="1" x14ac:dyDescent="0.2"/>
    <row r="290" spans="1:46" ht="11.25" customHeight="1" x14ac:dyDescent="0.2">
      <c r="A290" s="218" t="s">
        <v>148</v>
      </c>
      <c r="B290" s="220">
        <v>2001</v>
      </c>
      <c r="C290" s="220"/>
      <c r="D290" s="220"/>
      <c r="E290" s="220"/>
      <c r="F290" s="220"/>
      <c r="G290" s="220"/>
      <c r="H290" s="220"/>
      <c r="I290" s="220"/>
      <c r="J290" s="220"/>
      <c r="K290" s="220"/>
      <c r="L290" s="220"/>
      <c r="M290" s="220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  <c r="AH290" s="21"/>
      <c r="AI290" s="21"/>
      <c r="AJ290" s="21"/>
      <c r="AK290" s="21"/>
      <c r="AL290" s="21"/>
      <c r="AM290" s="21"/>
      <c r="AN290" s="21"/>
      <c r="AO290" s="21"/>
      <c r="AP290" s="21"/>
      <c r="AQ290" s="21"/>
      <c r="AR290" s="21"/>
      <c r="AS290" s="21"/>
      <c r="AT290" s="21"/>
    </row>
    <row r="291" spans="1:46" x14ac:dyDescent="0.2">
      <c r="A291" s="219"/>
      <c r="B291" s="77" t="s">
        <v>41</v>
      </c>
      <c r="C291" s="77" t="s">
        <v>42</v>
      </c>
      <c r="D291" s="77" t="s">
        <v>43</v>
      </c>
      <c r="E291" s="77" t="s">
        <v>44</v>
      </c>
      <c r="F291" s="77" t="s">
        <v>45</v>
      </c>
      <c r="G291" s="77" t="s">
        <v>46</v>
      </c>
      <c r="H291" s="77" t="s">
        <v>47</v>
      </c>
      <c r="I291" s="77" t="s">
        <v>48</v>
      </c>
      <c r="J291" s="77" t="s">
        <v>49</v>
      </c>
      <c r="K291" s="77" t="s">
        <v>50</v>
      </c>
      <c r="L291" s="77" t="s">
        <v>51</v>
      </c>
      <c r="M291" s="77" t="s">
        <v>52</v>
      </c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  <c r="AH291" s="21"/>
      <c r="AI291" s="21"/>
      <c r="AJ291" s="21"/>
      <c r="AK291" s="21"/>
      <c r="AL291" s="21"/>
      <c r="AM291" s="21"/>
      <c r="AN291" s="21"/>
      <c r="AO291" s="21"/>
      <c r="AP291" s="21"/>
      <c r="AQ291" s="21"/>
      <c r="AR291" s="21"/>
      <c r="AS291" s="21"/>
      <c r="AT291" s="21"/>
    </row>
    <row r="292" spans="1:46" ht="22.5" x14ac:dyDescent="0.2">
      <c r="A292" s="61" t="s">
        <v>138</v>
      </c>
      <c r="B292" s="62">
        <v>916</v>
      </c>
      <c r="C292" s="62">
        <v>902</v>
      </c>
      <c r="D292" s="62">
        <v>858</v>
      </c>
      <c r="E292" s="62">
        <v>838</v>
      </c>
      <c r="F292" s="62">
        <v>820</v>
      </c>
      <c r="G292" s="62">
        <v>805</v>
      </c>
      <c r="H292" s="62">
        <v>785</v>
      </c>
      <c r="I292" s="62">
        <v>772</v>
      </c>
      <c r="J292" s="62">
        <v>759</v>
      </c>
      <c r="K292" s="62">
        <v>746</v>
      </c>
      <c r="L292" s="62">
        <v>745</v>
      </c>
      <c r="M292" s="62">
        <v>677</v>
      </c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  <c r="AH292" s="21"/>
      <c r="AI292" s="21"/>
      <c r="AJ292" s="21"/>
      <c r="AK292" s="21"/>
      <c r="AL292" s="21"/>
      <c r="AM292" s="21"/>
      <c r="AN292" s="21"/>
      <c r="AO292" s="21"/>
      <c r="AP292" s="21"/>
      <c r="AQ292" s="21"/>
      <c r="AR292" s="21"/>
      <c r="AS292" s="21"/>
      <c r="AT292" s="21"/>
    </row>
    <row r="293" spans="1:46" x14ac:dyDescent="0.2">
      <c r="A293" s="61" t="s">
        <v>139</v>
      </c>
      <c r="B293" s="62">
        <v>134</v>
      </c>
      <c r="C293" s="62">
        <v>110</v>
      </c>
      <c r="D293" s="62">
        <v>104</v>
      </c>
      <c r="E293" s="62">
        <v>98</v>
      </c>
      <c r="F293" s="62">
        <v>89</v>
      </c>
      <c r="G293" s="62">
        <v>86</v>
      </c>
      <c r="H293" s="62">
        <v>82</v>
      </c>
      <c r="I293" s="62">
        <v>80</v>
      </c>
      <c r="J293" s="62">
        <v>81</v>
      </c>
      <c r="K293" s="62">
        <v>82</v>
      </c>
      <c r="L293" s="62">
        <v>78</v>
      </c>
      <c r="M293" s="62">
        <v>77</v>
      </c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  <c r="AH293" s="21"/>
      <c r="AI293" s="21"/>
      <c r="AJ293" s="21"/>
      <c r="AK293" s="21"/>
      <c r="AL293" s="21"/>
      <c r="AM293" s="21"/>
      <c r="AN293" s="21"/>
      <c r="AO293" s="21"/>
      <c r="AP293" s="21"/>
      <c r="AQ293" s="21"/>
      <c r="AR293" s="21"/>
      <c r="AS293" s="21"/>
      <c r="AT293" s="21"/>
    </row>
    <row r="294" spans="1:46" x14ac:dyDescent="0.2">
      <c r="A294" s="61" t="s">
        <v>140</v>
      </c>
      <c r="B294" s="62">
        <v>1507</v>
      </c>
      <c r="C294" s="62">
        <v>1528</v>
      </c>
      <c r="D294" s="62">
        <v>1538</v>
      </c>
      <c r="E294" s="62">
        <v>1560</v>
      </c>
      <c r="F294" s="62">
        <v>1584</v>
      </c>
      <c r="G294" s="62">
        <v>1581</v>
      </c>
      <c r="H294" s="62">
        <v>1588</v>
      </c>
      <c r="I294" s="62">
        <v>1588</v>
      </c>
      <c r="J294" s="62">
        <v>1596</v>
      </c>
      <c r="K294" s="62">
        <v>1624</v>
      </c>
      <c r="L294" s="62">
        <v>1632</v>
      </c>
      <c r="M294" s="62">
        <v>1605</v>
      </c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  <c r="AH294" s="21"/>
      <c r="AI294" s="21"/>
      <c r="AJ294" s="21"/>
      <c r="AK294" s="21"/>
      <c r="AL294" s="21"/>
      <c r="AM294" s="21"/>
      <c r="AN294" s="21"/>
      <c r="AO294" s="21"/>
      <c r="AP294" s="21"/>
      <c r="AQ294" s="21"/>
      <c r="AR294" s="21"/>
      <c r="AS294" s="21"/>
      <c r="AT294" s="21"/>
    </row>
    <row r="295" spans="1:46" x14ac:dyDescent="0.2">
      <c r="A295" s="61" t="s">
        <v>141</v>
      </c>
      <c r="B295" s="62">
        <v>7</v>
      </c>
      <c r="C295" s="62">
        <v>7</v>
      </c>
      <c r="D295" s="62">
        <v>7</v>
      </c>
      <c r="E295" s="62">
        <v>7</v>
      </c>
      <c r="F295" s="62">
        <v>7</v>
      </c>
      <c r="G295" s="62">
        <v>8</v>
      </c>
      <c r="H295" s="62">
        <v>8</v>
      </c>
      <c r="I295" s="62">
        <v>8</v>
      </c>
      <c r="J295" s="62">
        <v>8</v>
      </c>
      <c r="K295" s="62">
        <v>9</v>
      </c>
      <c r="L295" s="62">
        <v>9</v>
      </c>
      <c r="M295" s="62">
        <v>8</v>
      </c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  <c r="AH295" s="21"/>
      <c r="AI295" s="21"/>
      <c r="AJ295" s="21"/>
      <c r="AK295" s="21"/>
      <c r="AL295" s="21"/>
      <c r="AM295" s="21"/>
      <c r="AN295" s="21"/>
      <c r="AO295" s="21"/>
      <c r="AP295" s="21"/>
      <c r="AQ295" s="21"/>
      <c r="AR295" s="21"/>
      <c r="AS295" s="21"/>
      <c r="AT295" s="21"/>
    </row>
    <row r="296" spans="1:46" x14ac:dyDescent="0.2">
      <c r="A296" s="61" t="s">
        <v>142</v>
      </c>
      <c r="B296" s="62">
        <v>917</v>
      </c>
      <c r="C296" s="62">
        <v>925</v>
      </c>
      <c r="D296" s="62">
        <v>938</v>
      </c>
      <c r="E296" s="62">
        <v>938</v>
      </c>
      <c r="F296" s="62">
        <v>933</v>
      </c>
      <c r="G296" s="62">
        <v>902</v>
      </c>
      <c r="H296" s="62">
        <v>930</v>
      </c>
      <c r="I296" s="62">
        <v>940</v>
      </c>
      <c r="J296" s="62">
        <v>944</v>
      </c>
      <c r="K296" s="62">
        <v>981</v>
      </c>
      <c r="L296" s="62">
        <v>967</v>
      </c>
      <c r="M296" s="62">
        <v>972</v>
      </c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  <c r="AH296" s="21"/>
      <c r="AI296" s="21"/>
      <c r="AJ296" s="21"/>
      <c r="AK296" s="21"/>
      <c r="AL296" s="21"/>
      <c r="AM296" s="21"/>
      <c r="AN296" s="21"/>
      <c r="AO296" s="21"/>
      <c r="AP296" s="21"/>
      <c r="AQ296" s="21"/>
      <c r="AR296" s="21"/>
      <c r="AS296" s="21"/>
      <c r="AT296" s="21"/>
    </row>
    <row r="297" spans="1:46" x14ac:dyDescent="0.2">
      <c r="A297" s="61" t="s">
        <v>143</v>
      </c>
      <c r="B297" s="62">
        <v>10</v>
      </c>
      <c r="C297" s="62">
        <v>9</v>
      </c>
      <c r="D297" s="62">
        <v>8</v>
      </c>
      <c r="E297" s="62">
        <v>8</v>
      </c>
      <c r="F297" s="62">
        <v>8</v>
      </c>
      <c r="G297" s="62">
        <v>8</v>
      </c>
      <c r="H297" s="62">
        <v>6</v>
      </c>
      <c r="I297" s="62">
        <v>6</v>
      </c>
      <c r="J297" s="62">
        <v>5</v>
      </c>
      <c r="K297" s="62">
        <v>2</v>
      </c>
      <c r="L297" s="62">
        <v>2</v>
      </c>
      <c r="M297" s="62">
        <v>2</v>
      </c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  <c r="AH297" s="21"/>
      <c r="AI297" s="21"/>
      <c r="AJ297" s="21"/>
      <c r="AK297" s="21"/>
      <c r="AL297" s="21"/>
      <c r="AM297" s="21"/>
      <c r="AN297" s="21"/>
      <c r="AO297" s="21"/>
      <c r="AP297" s="21"/>
      <c r="AQ297" s="21"/>
      <c r="AR297" s="21"/>
      <c r="AS297" s="21"/>
      <c r="AT297" s="21"/>
    </row>
    <row r="298" spans="1:46" ht="22.5" x14ac:dyDescent="0.2">
      <c r="A298" s="61" t="s">
        <v>144</v>
      </c>
      <c r="B298" s="62">
        <v>1719</v>
      </c>
      <c r="C298" s="62">
        <v>1707</v>
      </c>
      <c r="D298" s="62">
        <v>1676</v>
      </c>
      <c r="E298" s="62">
        <v>1744</v>
      </c>
      <c r="F298" s="62">
        <v>1755</v>
      </c>
      <c r="G298" s="62">
        <v>1822</v>
      </c>
      <c r="H298" s="62">
        <v>1878</v>
      </c>
      <c r="I298" s="62">
        <v>1860</v>
      </c>
      <c r="J298" s="62">
        <v>1907</v>
      </c>
      <c r="K298" s="62">
        <v>1842</v>
      </c>
      <c r="L298" s="62">
        <v>1743</v>
      </c>
      <c r="M298" s="62">
        <v>1725</v>
      </c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  <c r="AH298" s="21"/>
      <c r="AI298" s="21"/>
      <c r="AJ298" s="21"/>
      <c r="AK298" s="21"/>
      <c r="AL298" s="21"/>
      <c r="AM298" s="21"/>
      <c r="AN298" s="21"/>
      <c r="AO298" s="21"/>
      <c r="AP298" s="21"/>
      <c r="AQ298" s="21"/>
      <c r="AR298" s="21"/>
      <c r="AS298" s="21"/>
      <c r="AT298" s="21"/>
    </row>
    <row r="299" spans="1:46" ht="22.5" x14ac:dyDescent="0.2">
      <c r="A299" s="61" t="s">
        <v>145</v>
      </c>
      <c r="B299" s="62">
        <v>4143</v>
      </c>
      <c r="C299" s="62">
        <v>4180</v>
      </c>
      <c r="D299" s="62">
        <v>4154</v>
      </c>
      <c r="E299" s="62">
        <v>3967</v>
      </c>
      <c r="F299" s="62">
        <v>3886</v>
      </c>
      <c r="G299" s="62">
        <v>3729</v>
      </c>
      <c r="H299" s="62">
        <v>3597</v>
      </c>
      <c r="I299" s="62">
        <v>3466</v>
      </c>
      <c r="J299" s="62">
        <v>3110</v>
      </c>
      <c r="K299" s="62">
        <v>2998</v>
      </c>
      <c r="L299" s="62">
        <v>2922</v>
      </c>
      <c r="M299" s="62">
        <v>2823</v>
      </c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  <c r="AH299" s="21"/>
      <c r="AI299" s="21"/>
      <c r="AJ299" s="21"/>
      <c r="AK299" s="21"/>
      <c r="AL299" s="21"/>
      <c r="AM299" s="21"/>
      <c r="AN299" s="21"/>
      <c r="AO299" s="21"/>
      <c r="AP299" s="21"/>
      <c r="AQ299" s="21"/>
      <c r="AR299" s="21"/>
      <c r="AS299" s="21"/>
      <c r="AT299" s="21"/>
    </row>
    <row r="300" spans="1:46" ht="21.75" customHeight="1" x14ac:dyDescent="0.2">
      <c r="A300" s="61" t="s">
        <v>146</v>
      </c>
      <c r="B300" s="62">
        <v>72</v>
      </c>
      <c r="C300" s="62">
        <v>76</v>
      </c>
      <c r="D300" s="62">
        <v>81</v>
      </c>
      <c r="E300" s="62">
        <v>87</v>
      </c>
      <c r="F300" s="62">
        <v>85</v>
      </c>
      <c r="G300" s="62">
        <v>87</v>
      </c>
      <c r="H300" s="62">
        <v>87</v>
      </c>
      <c r="I300" s="62">
        <v>83</v>
      </c>
      <c r="J300" s="62">
        <v>80</v>
      </c>
      <c r="K300" s="62">
        <v>79</v>
      </c>
      <c r="L300" s="62">
        <v>82</v>
      </c>
      <c r="M300" s="62">
        <v>81</v>
      </c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  <c r="AH300" s="21"/>
      <c r="AI300" s="21"/>
      <c r="AJ300" s="21"/>
      <c r="AK300" s="21"/>
      <c r="AL300" s="21"/>
      <c r="AM300" s="21"/>
      <c r="AN300" s="21"/>
      <c r="AO300" s="21"/>
      <c r="AP300" s="21"/>
      <c r="AQ300" s="21"/>
      <c r="AR300" s="21"/>
      <c r="AS300" s="21"/>
      <c r="AT300" s="21"/>
    </row>
    <row r="301" spans="1:46" x14ac:dyDescent="0.2">
      <c r="A301" s="61" t="s">
        <v>147</v>
      </c>
      <c r="B301" s="62">
        <v>0</v>
      </c>
      <c r="C301" s="62">
        <v>0</v>
      </c>
      <c r="D301" s="62">
        <v>0</v>
      </c>
      <c r="E301" s="62">
        <v>0</v>
      </c>
      <c r="F301" s="62">
        <v>0</v>
      </c>
      <c r="G301" s="62">
        <v>4</v>
      </c>
      <c r="H301" s="62">
        <v>8</v>
      </c>
      <c r="I301" s="62">
        <v>9</v>
      </c>
      <c r="J301" s="62">
        <v>9</v>
      </c>
      <c r="K301" s="62">
        <v>9</v>
      </c>
      <c r="L301" s="62">
        <v>9</v>
      </c>
      <c r="M301" s="62">
        <v>9</v>
      </c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  <c r="AH301" s="21"/>
      <c r="AI301" s="21"/>
      <c r="AJ301" s="21"/>
      <c r="AK301" s="21"/>
      <c r="AL301" s="21"/>
      <c r="AM301" s="21"/>
      <c r="AN301" s="21"/>
      <c r="AO301" s="21"/>
      <c r="AP301" s="21"/>
      <c r="AQ301" s="21"/>
      <c r="AR301" s="21"/>
      <c r="AS301" s="21"/>
      <c r="AT301" s="21"/>
    </row>
    <row r="302" spans="1:46" ht="13.5" customHeight="1" x14ac:dyDescent="0.2">
      <c r="A302" s="63" t="s">
        <v>56</v>
      </c>
      <c r="B302" s="64">
        <f>#N/A</f>
        <v>9425</v>
      </c>
      <c r="C302" s="64">
        <f>#N/A</f>
        <v>9444</v>
      </c>
      <c r="D302" s="64">
        <f>#N/A</f>
        <v>9364</v>
      </c>
      <c r="E302" s="64">
        <f>#N/A</f>
        <v>9247</v>
      </c>
      <c r="F302" s="64">
        <f>#N/A</f>
        <v>9167</v>
      </c>
      <c r="G302" s="64">
        <f>#N/A</f>
        <v>9032</v>
      </c>
      <c r="H302" s="64">
        <f>#N/A</f>
        <v>8969</v>
      </c>
      <c r="I302" s="64">
        <f>#N/A</f>
        <v>8812</v>
      </c>
      <c r="J302" s="64">
        <f>#N/A</f>
        <v>8499</v>
      </c>
      <c r="K302" s="64">
        <f>#N/A</f>
        <v>8372</v>
      </c>
      <c r="L302" s="64">
        <f>#N/A</f>
        <v>8189</v>
      </c>
      <c r="M302" s="64">
        <f>#N/A</f>
        <v>7979</v>
      </c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  <c r="AH302" s="21"/>
      <c r="AI302" s="21"/>
      <c r="AJ302" s="21"/>
      <c r="AK302" s="21"/>
      <c r="AL302" s="21"/>
      <c r="AM302" s="21"/>
      <c r="AN302" s="21"/>
      <c r="AO302" s="21"/>
      <c r="AP302" s="21"/>
      <c r="AQ302" s="21"/>
      <c r="AR302" s="21"/>
      <c r="AS302" s="21"/>
      <c r="AT302" s="21"/>
    </row>
    <row r="303" spans="1:46" ht="21" customHeight="1" x14ac:dyDescent="0.2"/>
    <row r="304" spans="1:46" s="33" customFormat="1" ht="20.25" x14ac:dyDescent="0.2">
      <c r="A304" s="44" t="s">
        <v>183</v>
      </c>
      <c r="B304" s="35"/>
      <c r="C304" s="35"/>
      <c r="D304" s="35"/>
      <c r="E304" s="35"/>
      <c r="F304" s="35"/>
      <c r="G304" s="35"/>
      <c r="H304" s="35"/>
      <c r="I304" s="35"/>
      <c r="J304" s="35"/>
      <c r="K304" s="35"/>
      <c r="L304" s="35"/>
    </row>
    <row r="305" spans="1:46" ht="15.75" customHeight="1" x14ac:dyDescent="0.2">
      <c r="A305" s="43" t="s">
        <v>165</v>
      </c>
      <c r="B305" s="43"/>
      <c r="C305" s="43"/>
      <c r="D305" s="43"/>
      <c r="E305" s="43"/>
      <c r="F305" s="43"/>
      <c r="G305" s="43"/>
      <c r="H305" s="43"/>
      <c r="I305" s="43"/>
      <c r="J305" s="43"/>
      <c r="K305" s="43"/>
      <c r="L305" s="43"/>
      <c r="M305" s="43"/>
      <c r="N305" s="22"/>
      <c r="O305" s="22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  <c r="AH305" s="21"/>
      <c r="AI305" s="21"/>
      <c r="AJ305" s="21"/>
      <c r="AK305" s="21"/>
      <c r="AL305" s="21"/>
      <c r="AM305" s="21"/>
      <c r="AN305" s="21"/>
      <c r="AO305" s="21"/>
      <c r="AP305" s="21"/>
      <c r="AQ305" s="21"/>
      <c r="AR305" s="21"/>
      <c r="AS305" s="21"/>
      <c r="AT305" s="21"/>
    </row>
    <row r="306" spans="1:46" ht="15.75" customHeight="1" x14ac:dyDescent="0.2">
      <c r="A306" s="43" t="s">
        <v>54</v>
      </c>
      <c r="B306" s="43"/>
      <c r="C306" s="43"/>
      <c r="D306" s="43"/>
      <c r="E306" s="43"/>
      <c r="F306" s="43"/>
      <c r="G306" s="43"/>
      <c r="H306" s="43"/>
      <c r="I306" s="43"/>
      <c r="J306" s="43"/>
      <c r="K306" s="43"/>
      <c r="L306" s="43"/>
      <c r="M306" s="43"/>
      <c r="N306" s="22"/>
      <c r="O306" s="22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  <c r="AH306" s="21"/>
      <c r="AI306" s="21"/>
      <c r="AJ306" s="21"/>
      <c r="AK306" s="21"/>
      <c r="AL306" s="21"/>
      <c r="AM306" s="21"/>
      <c r="AN306" s="21"/>
      <c r="AO306" s="21"/>
      <c r="AP306" s="21"/>
      <c r="AQ306" s="21"/>
      <c r="AR306" s="21"/>
      <c r="AS306" s="21"/>
      <c r="AT306" s="21"/>
    </row>
    <row r="307" spans="1:46" ht="12.75" x14ac:dyDescent="0.2">
      <c r="A307" s="43" t="s">
        <v>53</v>
      </c>
      <c r="B307" s="43"/>
      <c r="C307" s="43"/>
      <c r="D307" s="43"/>
      <c r="E307" s="43"/>
      <c r="F307" s="43"/>
      <c r="G307" s="43"/>
      <c r="H307" s="43"/>
      <c r="I307" s="43"/>
      <c r="J307" s="43"/>
      <c r="K307" s="43"/>
      <c r="L307" s="43"/>
      <c r="M307" s="43"/>
      <c r="N307" s="22"/>
      <c r="O307" s="22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  <c r="AH307" s="21"/>
      <c r="AI307" s="21"/>
      <c r="AJ307" s="21"/>
      <c r="AK307" s="21"/>
      <c r="AL307" s="21"/>
      <c r="AM307" s="21"/>
      <c r="AN307" s="21"/>
      <c r="AO307" s="21"/>
      <c r="AP307" s="21"/>
      <c r="AQ307" s="21"/>
      <c r="AR307" s="21"/>
      <c r="AS307" s="21"/>
      <c r="AT307" s="21"/>
    </row>
    <row r="308" spans="1:46" ht="12.75" x14ac:dyDescent="0.2">
      <c r="A308" s="43">
        <v>2001</v>
      </c>
      <c r="B308" s="43"/>
      <c r="C308" s="43"/>
      <c r="D308" s="43"/>
      <c r="E308" s="43"/>
      <c r="F308" s="43"/>
      <c r="G308" s="43"/>
      <c r="H308" s="43"/>
      <c r="I308" s="43"/>
      <c r="J308" s="43"/>
      <c r="K308" s="43"/>
      <c r="L308" s="43"/>
      <c r="M308" s="43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  <c r="AH308" s="21"/>
      <c r="AI308" s="21"/>
      <c r="AJ308" s="21"/>
      <c r="AK308" s="21"/>
      <c r="AL308" s="21"/>
      <c r="AM308" s="21"/>
      <c r="AN308" s="21"/>
      <c r="AO308" s="21"/>
      <c r="AP308" s="21"/>
      <c r="AQ308" s="21"/>
      <c r="AR308" s="21"/>
      <c r="AS308" s="21"/>
      <c r="AT308" s="21"/>
    </row>
    <row r="309" spans="1:46" x14ac:dyDescent="0.2">
      <c r="A309" s="21"/>
      <c r="B309" s="21"/>
      <c r="C309" s="21"/>
      <c r="D309" s="21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  <c r="AH309" s="21"/>
      <c r="AI309" s="21"/>
      <c r="AJ309" s="21"/>
      <c r="AK309" s="21"/>
      <c r="AL309" s="21"/>
      <c r="AM309" s="21"/>
      <c r="AN309" s="21"/>
      <c r="AO309" s="21"/>
      <c r="AP309" s="21"/>
      <c r="AQ309" s="21"/>
      <c r="AR309" s="21"/>
      <c r="AS309" s="21"/>
      <c r="AT309" s="21"/>
    </row>
    <row r="312" spans="1:46" x14ac:dyDescent="0.2">
      <c r="A312" s="218" t="s">
        <v>10</v>
      </c>
      <c r="B312" s="220">
        <v>2001</v>
      </c>
      <c r="C312" s="220"/>
      <c r="D312" s="220"/>
      <c r="E312" s="220"/>
      <c r="F312" s="220"/>
      <c r="G312" s="220"/>
      <c r="H312" s="220"/>
      <c r="I312" s="220"/>
      <c r="J312" s="220"/>
      <c r="K312" s="220"/>
      <c r="L312" s="220"/>
      <c r="M312" s="220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  <c r="AH312" s="21"/>
      <c r="AI312" s="21"/>
      <c r="AJ312" s="21"/>
      <c r="AK312" s="21"/>
      <c r="AL312" s="21"/>
      <c r="AM312" s="21"/>
      <c r="AN312" s="21"/>
      <c r="AO312" s="21"/>
      <c r="AP312" s="21"/>
      <c r="AQ312" s="21"/>
      <c r="AR312" s="21"/>
      <c r="AS312" s="21"/>
      <c r="AT312" s="21"/>
    </row>
    <row r="313" spans="1:46" x14ac:dyDescent="0.2">
      <c r="A313" s="219"/>
      <c r="B313" s="77" t="s">
        <v>41</v>
      </c>
      <c r="C313" s="77" t="s">
        <v>42</v>
      </c>
      <c r="D313" s="77" t="s">
        <v>43</v>
      </c>
      <c r="E313" s="77" t="s">
        <v>44</v>
      </c>
      <c r="F313" s="77" t="s">
        <v>45</v>
      </c>
      <c r="G313" s="77" t="s">
        <v>46</v>
      </c>
      <c r="H313" s="77" t="s">
        <v>47</v>
      </c>
      <c r="I313" s="77" t="s">
        <v>48</v>
      </c>
      <c r="J313" s="77" t="s">
        <v>49</v>
      </c>
      <c r="K313" s="77" t="s">
        <v>50</v>
      </c>
      <c r="L313" s="77" t="s">
        <v>51</v>
      </c>
      <c r="M313" s="77" t="s">
        <v>52</v>
      </c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  <c r="AH313" s="21"/>
      <c r="AI313" s="21"/>
      <c r="AJ313" s="21"/>
      <c r="AK313" s="21"/>
      <c r="AL313" s="21"/>
      <c r="AM313" s="21"/>
      <c r="AN313" s="21"/>
      <c r="AO313" s="21"/>
      <c r="AP313" s="21"/>
      <c r="AQ313" s="21"/>
      <c r="AR313" s="21"/>
      <c r="AS313" s="21"/>
      <c r="AT313" s="21"/>
    </row>
    <row r="314" spans="1:46" x14ac:dyDescent="0.2">
      <c r="A314" s="61" t="s">
        <v>149</v>
      </c>
      <c r="B314" s="62">
        <v>23</v>
      </c>
      <c r="C314" s="62">
        <v>24</v>
      </c>
      <c r="D314" s="62">
        <v>23</v>
      </c>
      <c r="E314" s="62">
        <v>25</v>
      </c>
      <c r="F314" s="62">
        <v>26</v>
      </c>
      <c r="G314" s="62">
        <v>25</v>
      </c>
      <c r="H314" s="62">
        <v>25</v>
      </c>
      <c r="I314" s="62">
        <v>22</v>
      </c>
      <c r="J314" s="62">
        <v>25</v>
      </c>
      <c r="K314" s="62">
        <v>25</v>
      </c>
      <c r="L314" s="62">
        <v>25</v>
      </c>
      <c r="M314" s="62">
        <v>24</v>
      </c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  <c r="AH314" s="21"/>
      <c r="AI314" s="21"/>
      <c r="AJ314" s="21"/>
      <c r="AK314" s="21"/>
      <c r="AL314" s="21"/>
      <c r="AM314" s="21"/>
      <c r="AN314" s="21"/>
      <c r="AO314" s="21"/>
      <c r="AP314" s="21"/>
      <c r="AQ314" s="21"/>
      <c r="AR314" s="21"/>
      <c r="AS314" s="21"/>
      <c r="AT314" s="21"/>
    </row>
    <row r="315" spans="1:46" ht="22.5" x14ac:dyDescent="0.2">
      <c r="A315" s="61" t="s">
        <v>150</v>
      </c>
      <c r="B315" s="62">
        <v>14</v>
      </c>
      <c r="C315" s="62">
        <v>13</v>
      </c>
      <c r="D315" s="62">
        <v>14</v>
      </c>
      <c r="E315" s="62">
        <v>15</v>
      </c>
      <c r="F315" s="62">
        <v>14</v>
      </c>
      <c r="G315" s="62">
        <v>14</v>
      </c>
      <c r="H315" s="62">
        <v>14</v>
      </c>
      <c r="I315" s="62">
        <v>14</v>
      </c>
      <c r="J315" s="62">
        <v>14</v>
      </c>
      <c r="K315" s="62">
        <v>14</v>
      </c>
      <c r="L315" s="62">
        <v>13</v>
      </c>
      <c r="M315" s="62">
        <v>14</v>
      </c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</row>
    <row r="316" spans="1:46" ht="22.5" x14ac:dyDescent="0.2">
      <c r="A316" s="61" t="s">
        <v>151</v>
      </c>
      <c r="B316" s="62">
        <v>180</v>
      </c>
      <c r="C316" s="62">
        <v>168</v>
      </c>
      <c r="D316" s="62">
        <v>160</v>
      </c>
      <c r="E316" s="62">
        <v>157</v>
      </c>
      <c r="F316" s="62">
        <v>152</v>
      </c>
      <c r="G316" s="62">
        <v>163</v>
      </c>
      <c r="H316" s="62">
        <v>165</v>
      </c>
      <c r="I316" s="62">
        <v>171</v>
      </c>
      <c r="J316" s="62">
        <v>164</v>
      </c>
      <c r="K316" s="62">
        <v>153</v>
      </c>
      <c r="L316" s="62">
        <v>169</v>
      </c>
      <c r="M316" s="62">
        <v>175</v>
      </c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  <c r="AH316" s="21"/>
      <c r="AI316" s="21"/>
      <c r="AJ316" s="21"/>
      <c r="AK316" s="21"/>
      <c r="AL316" s="21"/>
      <c r="AM316" s="21"/>
      <c r="AN316" s="21"/>
      <c r="AO316" s="21"/>
      <c r="AP316" s="21"/>
      <c r="AQ316" s="21"/>
      <c r="AR316" s="21"/>
      <c r="AS316" s="21"/>
      <c r="AT316" s="21"/>
    </row>
    <row r="317" spans="1:46" ht="22.5" x14ac:dyDescent="0.2">
      <c r="A317" s="61" t="s">
        <v>152</v>
      </c>
      <c r="B317" s="62">
        <v>128</v>
      </c>
      <c r="C317" s="62">
        <v>125</v>
      </c>
      <c r="D317" s="62">
        <v>123</v>
      </c>
      <c r="E317" s="62">
        <v>133</v>
      </c>
      <c r="F317" s="62">
        <v>125</v>
      </c>
      <c r="G317" s="62">
        <v>126</v>
      </c>
      <c r="H317" s="62">
        <v>119</v>
      </c>
      <c r="I317" s="62">
        <v>122</v>
      </c>
      <c r="J317" s="62">
        <v>112</v>
      </c>
      <c r="K317" s="62">
        <v>108</v>
      </c>
      <c r="L317" s="62">
        <v>107</v>
      </c>
      <c r="M317" s="62">
        <v>109</v>
      </c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  <c r="AH317" s="21"/>
      <c r="AI317" s="21"/>
      <c r="AJ317" s="21"/>
      <c r="AK317" s="21"/>
      <c r="AL317" s="21"/>
      <c r="AM317" s="21"/>
      <c r="AN317" s="21"/>
      <c r="AO317" s="21"/>
      <c r="AP317" s="21"/>
      <c r="AQ317" s="21"/>
      <c r="AR317" s="21"/>
      <c r="AS317" s="21"/>
      <c r="AT317" s="21"/>
    </row>
    <row r="318" spans="1:46" ht="22.5" x14ac:dyDescent="0.2">
      <c r="A318" s="61" t="s">
        <v>153</v>
      </c>
      <c r="B318" s="62">
        <v>4211</v>
      </c>
      <c r="C318" s="62">
        <v>4153</v>
      </c>
      <c r="D318" s="62">
        <v>4075</v>
      </c>
      <c r="E318" s="62">
        <v>4074</v>
      </c>
      <c r="F318" s="62">
        <v>4008</v>
      </c>
      <c r="G318" s="62">
        <v>3964</v>
      </c>
      <c r="H318" s="62">
        <v>3956</v>
      </c>
      <c r="I318" s="62">
        <v>3941</v>
      </c>
      <c r="J318" s="62">
        <v>3839</v>
      </c>
      <c r="K318" s="62">
        <v>3721</v>
      </c>
      <c r="L318" s="62">
        <v>3695</v>
      </c>
      <c r="M318" s="62">
        <v>3621</v>
      </c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  <c r="AH318" s="21"/>
      <c r="AI318" s="21"/>
      <c r="AJ318" s="21"/>
      <c r="AK318" s="21"/>
      <c r="AL318" s="21"/>
      <c r="AM318" s="21"/>
      <c r="AN318" s="21"/>
      <c r="AO318" s="21"/>
      <c r="AP318" s="21"/>
      <c r="AQ318" s="21"/>
      <c r="AR318" s="21"/>
      <c r="AS318" s="21"/>
      <c r="AT318" s="21"/>
    </row>
    <row r="319" spans="1:46" ht="22.5" x14ac:dyDescent="0.2">
      <c r="A319" s="61" t="s">
        <v>154</v>
      </c>
      <c r="B319" s="62">
        <v>1645</v>
      </c>
      <c r="C319" s="62">
        <v>1471</v>
      </c>
      <c r="D319" s="62">
        <v>1237</v>
      </c>
      <c r="E319" s="62">
        <v>1125</v>
      </c>
      <c r="F319" s="62">
        <v>1114</v>
      </c>
      <c r="G319" s="62">
        <v>1098</v>
      </c>
      <c r="H319" s="62">
        <v>1049</v>
      </c>
      <c r="I319" s="62">
        <v>946</v>
      </c>
      <c r="J319" s="62">
        <v>883</v>
      </c>
      <c r="K319" s="62">
        <v>790</v>
      </c>
      <c r="L319" s="62">
        <v>791</v>
      </c>
      <c r="M319" s="62">
        <v>778</v>
      </c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  <c r="AH319" s="21"/>
      <c r="AI319" s="21"/>
      <c r="AJ319" s="21"/>
      <c r="AK319" s="21"/>
      <c r="AL319" s="21"/>
      <c r="AM319" s="21"/>
      <c r="AN319" s="21"/>
      <c r="AO319" s="21"/>
      <c r="AP319" s="21"/>
      <c r="AQ319" s="21"/>
      <c r="AR319" s="21"/>
      <c r="AS319" s="21"/>
      <c r="AT319" s="21"/>
    </row>
    <row r="320" spans="1:46" ht="22.5" x14ac:dyDescent="0.2">
      <c r="A320" s="61" t="s">
        <v>155</v>
      </c>
      <c r="B320" s="62">
        <v>1615</v>
      </c>
      <c r="C320" s="62">
        <v>1654</v>
      </c>
      <c r="D320" s="62">
        <v>1636</v>
      </c>
      <c r="E320" s="62">
        <v>1663</v>
      </c>
      <c r="F320" s="62">
        <v>1672</v>
      </c>
      <c r="G320" s="62">
        <v>1646</v>
      </c>
      <c r="H320" s="62">
        <v>1743</v>
      </c>
      <c r="I320" s="62">
        <v>1695</v>
      </c>
      <c r="J320" s="62">
        <v>1662</v>
      </c>
      <c r="K320" s="62">
        <v>1771</v>
      </c>
      <c r="L320" s="62">
        <v>1796</v>
      </c>
      <c r="M320" s="62">
        <v>1774</v>
      </c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  <c r="AH320" s="21"/>
      <c r="AI320" s="21"/>
      <c r="AJ320" s="21"/>
      <c r="AK320" s="21"/>
      <c r="AL320" s="21"/>
      <c r="AM320" s="21"/>
      <c r="AN320" s="21"/>
      <c r="AO320" s="21"/>
      <c r="AP320" s="21"/>
      <c r="AQ320" s="21"/>
      <c r="AR320" s="21"/>
      <c r="AS320" s="21"/>
      <c r="AT320" s="21"/>
    </row>
    <row r="321" spans="1:46" ht="22.5" x14ac:dyDescent="0.2">
      <c r="A321" s="61" t="s">
        <v>156</v>
      </c>
      <c r="B321" s="62">
        <v>7110</v>
      </c>
      <c r="C321" s="62">
        <v>6964</v>
      </c>
      <c r="D321" s="62">
        <v>6371</v>
      </c>
      <c r="E321" s="62">
        <v>6083</v>
      </c>
      <c r="F321" s="62">
        <v>6311</v>
      </c>
      <c r="G321" s="62">
        <v>6109</v>
      </c>
      <c r="H321" s="62">
        <v>6065</v>
      </c>
      <c r="I321" s="62">
        <v>6048</v>
      </c>
      <c r="J321" s="62">
        <v>6073</v>
      </c>
      <c r="K321" s="62">
        <v>6252</v>
      </c>
      <c r="L321" s="62">
        <v>5985</v>
      </c>
      <c r="M321" s="62">
        <v>5538</v>
      </c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  <c r="AH321" s="21"/>
      <c r="AI321" s="21"/>
      <c r="AJ321" s="21"/>
      <c r="AK321" s="21"/>
      <c r="AL321" s="21"/>
      <c r="AM321" s="21"/>
      <c r="AN321" s="21"/>
      <c r="AO321" s="21"/>
      <c r="AP321" s="21"/>
      <c r="AQ321" s="21"/>
      <c r="AR321" s="21"/>
      <c r="AS321" s="21"/>
      <c r="AT321" s="21"/>
    </row>
    <row r="322" spans="1:46" ht="22.5" x14ac:dyDescent="0.2">
      <c r="A322" s="61" t="s">
        <v>157</v>
      </c>
      <c r="B322" s="62">
        <v>3651</v>
      </c>
      <c r="C322" s="62">
        <v>3645</v>
      </c>
      <c r="D322" s="62">
        <v>3700</v>
      </c>
      <c r="E322" s="62">
        <v>3728</v>
      </c>
      <c r="F322" s="62">
        <v>3760</v>
      </c>
      <c r="G322" s="62">
        <v>3833</v>
      </c>
      <c r="H322" s="62">
        <v>3903</v>
      </c>
      <c r="I322" s="62">
        <v>3929</v>
      </c>
      <c r="J322" s="62">
        <v>3880</v>
      </c>
      <c r="K322" s="62">
        <v>3850</v>
      </c>
      <c r="L322" s="62">
        <v>3823</v>
      </c>
      <c r="M322" s="62">
        <v>3777</v>
      </c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  <c r="AH322" s="21"/>
      <c r="AI322" s="21"/>
      <c r="AJ322" s="21"/>
      <c r="AK322" s="21"/>
      <c r="AL322" s="21"/>
      <c r="AM322" s="21"/>
      <c r="AN322" s="21"/>
      <c r="AO322" s="21"/>
      <c r="AP322" s="21"/>
      <c r="AQ322" s="21"/>
      <c r="AR322" s="21"/>
      <c r="AS322" s="21"/>
      <c r="AT322" s="21"/>
    </row>
    <row r="323" spans="1:46" x14ac:dyDescent="0.2">
      <c r="A323" s="61" t="s">
        <v>158</v>
      </c>
      <c r="B323" s="62">
        <v>662</v>
      </c>
      <c r="C323" s="62">
        <v>643</v>
      </c>
      <c r="D323" s="62">
        <v>631</v>
      </c>
      <c r="E323" s="62">
        <v>623</v>
      </c>
      <c r="F323" s="62">
        <v>630</v>
      </c>
      <c r="G323" s="62">
        <v>620</v>
      </c>
      <c r="H323" s="62">
        <v>624</v>
      </c>
      <c r="I323" s="62">
        <v>617</v>
      </c>
      <c r="J323" s="62">
        <v>616</v>
      </c>
      <c r="K323" s="62">
        <v>618</v>
      </c>
      <c r="L323" s="62">
        <v>623</v>
      </c>
      <c r="M323" s="62">
        <v>610</v>
      </c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  <c r="AH323" s="21"/>
      <c r="AI323" s="21"/>
      <c r="AJ323" s="21"/>
      <c r="AK323" s="21"/>
      <c r="AL323" s="21"/>
      <c r="AM323" s="21"/>
      <c r="AN323" s="21"/>
      <c r="AO323" s="21"/>
      <c r="AP323" s="21"/>
      <c r="AQ323" s="21"/>
      <c r="AR323" s="21"/>
      <c r="AS323" s="21"/>
      <c r="AT323" s="21"/>
    </row>
    <row r="324" spans="1:46" ht="13.5" customHeight="1" x14ac:dyDescent="0.2">
      <c r="A324" s="63" t="s">
        <v>56</v>
      </c>
      <c r="B324" s="64">
        <f>#N/A</f>
        <v>19239</v>
      </c>
      <c r="C324" s="64">
        <f>#N/A</f>
        <v>18860</v>
      </c>
      <c r="D324" s="64">
        <f>#N/A</f>
        <v>17970</v>
      </c>
      <c r="E324" s="64">
        <f>#N/A</f>
        <v>17626</v>
      </c>
      <c r="F324" s="64">
        <f>#N/A</f>
        <v>17812</v>
      </c>
      <c r="G324" s="64">
        <f>#N/A</f>
        <v>17598</v>
      </c>
      <c r="H324" s="64">
        <f>#N/A</f>
        <v>17663</v>
      </c>
      <c r="I324" s="64">
        <f>#N/A</f>
        <v>17505</v>
      </c>
      <c r="J324" s="64">
        <f>#N/A</f>
        <v>17268</v>
      </c>
      <c r="K324" s="64">
        <f>#N/A</f>
        <v>17302</v>
      </c>
      <c r="L324" s="64">
        <f>#N/A</f>
        <v>17027</v>
      </c>
      <c r="M324" s="64">
        <f>#N/A</f>
        <v>16420</v>
      </c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  <c r="AH324" s="21"/>
      <c r="AI324" s="21"/>
      <c r="AJ324" s="21"/>
      <c r="AK324" s="21"/>
      <c r="AL324" s="21"/>
      <c r="AM324" s="21"/>
      <c r="AN324" s="21"/>
      <c r="AO324" s="21"/>
      <c r="AP324" s="21"/>
      <c r="AQ324" s="21"/>
      <c r="AR324" s="21"/>
      <c r="AS324" s="21"/>
      <c r="AT324" s="21"/>
    </row>
    <row r="326" spans="1:46" s="27" customFormat="1" x14ac:dyDescent="0.2">
      <c r="A326" s="78" t="s">
        <v>178</v>
      </c>
      <c r="B326" s="78">
        <f>#N/A</f>
        <v>340552</v>
      </c>
      <c r="C326" s="78">
        <f>#N/A</f>
        <v>338805</v>
      </c>
      <c r="D326" s="78">
        <f>#N/A</f>
        <v>332441</v>
      </c>
      <c r="E326" s="78">
        <f>#N/A</f>
        <v>328531</v>
      </c>
      <c r="F326" s="78">
        <f>#N/A</f>
        <v>324108</v>
      </c>
      <c r="G326" s="78">
        <f>#N/A</f>
        <v>319508</v>
      </c>
      <c r="H326" s="78">
        <f>#N/A</f>
        <v>319737</v>
      </c>
      <c r="I326" s="78">
        <f>#N/A</f>
        <v>318640</v>
      </c>
      <c r="J326" s="78">
        <f>#N/A</f>
        <v>316551</v>
      </c>
      <c r="K326" s="78">
        <f>#N/A</f>
        <v>317413</v>
      </c>
      <c r="L326" s="78">
        <f>#N/A</f>
        <v>316145</v>
      </c>
      <c r="M326" s="78">
        <f>#N/A</f>
        <v>308690</v>
      </c>
    </row>
    <row r="330" spans="1:46" x14ac:dyDescent="0.2">
      <c r="A330" s="79" t="s">
        <v>199</v>
      </c>
    </row>
    <row r="332" spans="1:46" x14ac:dyDescent="0.2">
      <c r="A332" s="28"/>
    </row>
  </sheetData>
  <mergeCells count="40">
    <mergeCell ref="A273:A274"/>
    <mergeCell ref="B273:M273"/>
    <mergeCell ref="A290:A291"/>
    <mergeCell ref="B290:M290"/>
    <mergeCell ref="A312:A313"/>
    <mergeCell ref="B312:M312"/>
    <mergeCell ref="A206:A207"/>
    <mergeCell ref="B206:M206"/>
    <mergeCell ref="A231:A232"/>
    <mergeCell ref="B231:M231"/>
    <mergeCell ref="A247:A248"/>
    <mergeCell ref="B247:M247"/>
    <mergeCell ref="A8:A9"/>
    <mergeCell ref="B8:M8"/>
    <mergeCell ref="A169:A170"/>
    <mergeCell ref="B169:M169"/>
    <mergeCell ref="A187:A188"/>
    <mergeCell ref="B187:M187"/>
    <mergeCell ref="A53:A54"/>
    <mergeCell ref="B53:M53"/>
    <mergeCell ref="A64:A65"/>
    <mergeCell ref="B64:M64"/>
    <mergeCell ref="A29:A30"/>
    <mergeCell ref="B29:M29"/>
    <mergeCell ref="A37:A38"/>
    <mergeCell ref="B37:M37"/>
    <mergeCell ref="A104:A105"/>
    <mergeCell ref="B104:M104"/>
    <mergeCell ref="A110:A111"/>
    <mergeCell ref="B110:M110"/>
    <mergeCell ref="A72:A73"/>
    <mergeCell ref="B72:M72"/>
    <mergeCell ref="A95:A96"/>
    <mergeCell ref="B95:M95"/>
    <mergeCell ref="A161:A162"/>
    <mergeCell ref="B161:M161"/>
    <mergeCell ref="A117:A118"/>
    <mergeCell ref="B117:M117"/>
    <mergeCell ref="A143:A144"/>
    <mergeCell ref="B143:M143"/>
  </mergeCells>
  <phoneticPr fontId="19" type="noConversion"/>
  <printOptions horizontalCentered="1"/>
  <pageMargins left="0.39370078740157483" right="0.19685039370078741" top="0.31496062992125984" bottom="0.31496062992125984" header="0" footer="0"/>
  <pageSetup orientation="landscape" r:id="rId1"/>
  <headerFooter alignWithMargins="0">
    <oddFooter>&amp;L&amp;G&amp;Cwww.iieg.gob.mx&amp;R&amp;G</oddFooter>
  </headerFooter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332"/>
  <sheetViews>
    <sheetView workbookViewId="0"/>
  </sheetViews>
  <sheetFormatPr baseColWidth="10" defaultColWidth="7.5703125" defaultRowHeight="11.25" x14ac:dyDescent="0.2"/>
  <cols>
    <col min="1" max="1" width="55.28515625" style="20" customWidth="1"/>
    <col min="2" max="13" width="6.42578125" style="20" customWidth="1"/>
    <col min="14" max="16384" width="7.5703125" style="20"/>
  </cols>
  <sheetData>
    <row r="1" spans="1:46" ht="20.25" x14ac:dyDescent="0.2">
      <c r="A1" s="44" t="s">
        <v>183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3"/>
    </row>
    <row r="2" spans="1:46" ht="12" customHeight="1" x14ac:dyDescent="0.2">
      <c r="A2" s="43" t="s">
        <v>165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22"/>
      <c r="O2" s="22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</row>
    <row r="3" spans="1:46" ht="12" customHeight="1" x14ac:dyDescent="0.2">
      <c r="A3" s="43" t="s">
        <v>54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22"/>
      <c r="O3" s="22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</row>
    <row r="4" spans="1:46" ht="12" customHeight="1" x14ac:dyDescent="0.2">
      <c r="A4" s="43" t="s">
        <v>53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22"/>
      <c r="O4" s="22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</row>
    <row r="5" spans="1:46" ht="12" customHeight="1" x14ac:dyDescent="0.2">
      <c r="A5" s="43">
        <v>2002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</row>
    <row r="6" spans="1:46" x14ac:dyDescent="0.2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</row>
    <row r="7" spans="1:46" x14ac:dyDescent="0.2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</row>
    <row r="8" spans="1:46" x14ac:dyDescent="0.2">
      <c r="A8" s="218" t="s">
        <v>0</v>
      </c>
      <c r="B8" s="220">
        <v>2002</v>
      </c>
      <c r="C8" s="220"/>
      <c r="D8" s="220"/>
      <c r="E8" s="220"/>
      <c r="F8" s="220"/>
      <c r="G8" s="220"/>
      <c r="H8" s="220"/>
      <c r="I8" s="220"/>
      <c r="J8" s="220"/>
      <c r="K8" s="220"/>
      <c r="L8" s="220"/>
      <c r="M8" s="220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</row>
    <row r="9" spans="1:46" x14ac:dyDescent="0.2">
      <c r="A9" s="219"/>
      <c r="B9" s="77" t="s">
        <v>41</v>
      </c>
      <c r="C9" s="77" t="s">
        <v>42</v>
      </c>
      <c r="D9" s="77" t="s">
        <v>43</v>
      </c>
      <c r="E9" s="77" t="s">
        <v>44</v>
      </c>
      <c r="F9" s="77" t="s">
        <v>45</v>
      </c>
      <c r="G9" s="77" t="s">
        <v>46</v>
      </c>
      <c r="H9" s="77" t="s">
        <v>47</v>
      </c>
      <c r="I9" s="77" t="s">
        <v>48</v>
      </c>
      <c r="J9" s="77" t="s">
        <v>49</v>
      </c>
      <c r="K9" s="77" t="s">
        <v>50</v>
      </c>
      <c r="L9" s="77" t="s">
        <v>51</v>
      </c>
      <c r="M9" s="77" t="s">
        <v>52</v>
      </c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</row>
    <row r="10" spans="1:46" x14ac:dyDescent="0.2">
      <c r="A10" s="61" t="s">
        <v>57</v>
      </c>
      <c r="B10" s="62">
        <v>2194</v>
      </c>
      <c r="C10" s="62">
        <v>2219</v>
      </c>
      <c r="D10" s="62">
        <v>2270</v>
      </c>
      <c r="E10" s="62">
        <v>2308</v>
      </c>
      <c r="F10" s="62">
        <v>2274</v>
      </c>
      <c r="G10" s="62">
        <v>2210</v>
      </c>
      <c r="H10" s="62">
        <v>2145</v>
      </c>
      <c r="I10" s="62">
        <v>2256</v>
      </c>
      <c r="J10" s="62">
        <v>2235</v>
      </c>
      <c r="K10" s="62">
        <v>2214</v>
      </c>
      <c r="L10" s="62">
        <v>2177</v>
      </c>
      <c r="M10" s="62">
        <v>2154</v>
      </c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</row>
    <row r="11" spans="1:46" x14ac:dyDescent="0.2">
      <c r="A11" s="61" t="s">
        <v>58</v>
      </c>
      <c r="B11" s="62">
        <v>5311</v>
      </c>
      <c r="C11" s="62">
        <v>5255</v>
      </c>
      <c r="D11" s="62">
        <v>5169</v>
      </c>
      <c r="E11" s="62">
        <v>5257</v>
      </c>
      <c r="F11" s="62">
        <v>5230</v>
      </c>
      <c r="G11" s="62">
        <v>5226</v>
      </c>
      <c r="H11" s="62">
        <v>5232</v>
      </c>
      <c r="I11" s="62">
        <v>5206</v>
      </c>
      <c r="J11" s="62">
        <v>5229</v>
      </c>
      <c r="K11" s="62">
        <v>5226</v>
      </c>
      <c r="L11" s="62">
        <v>5276</v>
      </c>
      <c r="M11" s="62">
        <v>5257</v>
      </c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</row>
    <row r="12" spans="1:46" ht="22.5" x14ac:dyDescent="0.2">
      <c r="A12" s="61" t="s">
        <v>59</v>
      </c>
      <c r="B12" s="62">
        <v>10912</v>
      </c>
      <c r="C12" s="62">
        <v>10731</v>
      </c>
      <c r="D12" s="62">
        <v>10677</v>
      </c>
      <c r="E12" s="62">
        <v>10640</v>
      </c>
      <c r="F12" s="62">
        <v>10659</v>
      </c>
      <c r="G12" s="62">
        <v>10519</v>
      </c>
      <c r="H12" s="62">
        <v>10750</v>
      </c>
      <c r="I12" s="62">
        <v>11079</v>
      </c>
      <c r="J12" s="62">
        <v>11369</v>
      </c>
      <c r="K12" s="62">
        <v>11382</v>
      </c>
      <c r="L12" s="62">
        <v>11331</v>
      </c>
      <c r="M12" s="62">
        <v>10917</v>
      </c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</row>
    <row r="13" spans="1:46" x14ac:dyDescent="0.2">
      <c r="A13" s="61" t="s">
        <v>60</v>
      </c>
      <c r="B13" s="62">
        <v>13542</v>
      </c>
      <c r="C13" s="62">
        <v>13535</v>
      </c>
      <c r="D13" s="62">
        <v>13437</v>
      </c>
      <c r="E13" s="62">
        <v>13394</v>
      </c>
      <c r="F13" s="62">
        <v>13413</v>
      </c>
      <c r="G13" s="62">
        <v>13382</v>
      </c>
      <c r="H13" s="62">
        <v>13437</v>
      </c>
      <c r="I13" s="62">
        <v>13534</v>
      </c>
      <c r="J13" s="62">
        <v>13645</v>
      </c>
      <c r="K13" s="62">
        <v>13755</v>
      </c>
      <c r="L13" s="62">
        <v>13613</v>
      </c>
      <c r="M13" s="62">
        <v>13579</v>
      </c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</row>
    <row r="14" spans="1:46" ht="22.5" x14ac:dyDescent="0.2">
      <c r="A14" s="61" t="s">
        <v>61</v>
      </c>
      <c r="B14" s="62">
        <v>1634</v>
      </c>
      <c r="C14" s="62">
        <v>1626</v>
      </c>
      <c r="D14" s="62">
        <v>1658</v>
      </c>
      <c r="E14" s="62">
        <v>1705</v>
      </c>
      <c r="F14" s="62">
        <v>1756</v>
      </c>
      <c r="G14" s="62">
        <v>1680</v>
      </c>
      <c r="H14" s="62">
        <v>1663</v>
      </c>
      <c r="I14" s="62">
        <v>1632</v>
      </c>
      <c r="J14" s="62">
        <v>1692</v>
      </c>
      <c r="K14" s="62">
        <v>1743</v>
      </c>
      <c r="L14" s="62">
        <v>1648</v>
      </c>
      <c r="M14" s="62">
        <v>1602</v>
      </c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</row>
    <row r="15" spans="1:46" ht="22.5" x14ac:dyDescent="0.2">
      <c r="A15" s="61" t="s">
        <v>62</v>
      </c>
      <c r="B15" s="62">
        <v>2084</v>
      </c>
      <c r="C15" s="62">
        <v>2033</v>
      </c>
      <c r="D15" s="62">
        <v>2073</v>
      </c>
      <c r="E15" s="62">
        <v>2055</v>
      </c>
      <c r="F15" s="62">
        <v>2104</v>
      </c>
      <c r="G15" s="62">
        <v>2118</v>
      </c>
      <c r="H15" s="62">
        <v>2147</v>
      </c>
      <c r="I15" s="62">
        <v>2207</v>
      </c>
      <c r="J15" s="62">
        <v>2199</v>
      </c>
      <c r="K15" s="62">
        <v>2167</v>
      </c>
      <c r="L15" s="62">
        <v>2193</v>
      </c>
      <c r="M15" s="62">
        <v>2150</v>
      </c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</row>
    <row r="16" spans="1:46" ht="22.5" x14ac:dyDescent="0.2">
      <c r="A16" s="61" t="s">
        <v>63</v>
      </c>
      <c r="B16" s="62">
        <v>2980</v>
      </c>
      <c r="C16" s="62">
        <v>3007</v>
      </c>
      <c r="D16" s="62">
        <v>3014</v>
      </c>
      <c r="E16" s="62">
        <v>3036</v>
      </c>
      <c r="F16" s="62">
        <v>2992</v>
      </c>
      <c r="G16" s="62">
        <v>3012</v>
      </c>
      <c r="H16" s="62">
        <v>3028</v>
      </c>
      <c r="I16" s="62">
        <v>3070</v>
      </c>
      <c r="J16" s="62">
        <v>3074</v>
      </c>
      <c r="K16" s="62">
        <v>3119</v>
      </c>
      <c r="L16" s="62">
        <v>3129</v>
      </c>
      <c r="M16" s="62">
        <v>3089</v>
      </c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</row>
    <row r="17" spans="1:46" ht="22.5" x14ac:dyDescent="0.2">
      <c r="A17" s="61" t="s">
        <v>64</v>
      </c>
      <c r="B17" s="62">
        <v>6996</v>
      </c>
      <c r="C17" s="62">
        <v>6925</v>
      </c>
      <c r="D17" s="62">
        <v>7012</v>
      </c>
      <c r="E17" s="62">
        <v>7114</v>
      </c>
      <c r="F17" s="62">
        <v>7232</v>
      </c>
      <c r="G17" s="62">
        <v>7148</v>
      </c>
      <c r="H17" s="62">
        <v>7210</v>
      </c>
      <c r="I17" s="62">
        <v>7176</v>
      </c>
      <c r="J17" s="62">
        <v>7168</v>
      </c>
      <c r="K17" s="62">
        <v>7239</v>
      </c>
      <c r="L17" s="62">
        <v>7191</v>
      </c>
      <c r="M17" s="62">
        <v>7005</v>
      </c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</row>
    <row r="18" spans="1:46" ht="22.5" x14ac:dyDescent="0.2">
      <c r="A18" s="61" t="s">
        <v>65</v>
      </c>
      <c r="B18" s="62">
        <v>156</v>
      </c>
      <c r="C18" s="62">
        <v>134</v>
      </c>
      <c r="D18" s="62">
        <v>141</v>
      </c>
      <c r="E18" s="62">
        <v>158</v>
      </c>
      <c r="F18" s="62">
        <v>153</v>
      </c>
      <c r="G18" s="62">
        <v>144</v>
      </c>
      <c r="H18" s="62">
        <v>121</v>
      </c>
      <c r="I18" s="62">
        <v>115</v>
      </c>
      <c r="J18" s="62">
        <v>116</v>
      </c>
      <c r="K18" s="62">
        <v>118</v>
      </c>
      <c r="L18" s="62">
        <v>111</v>
      </c>
      <c r="M18" s="62">
        <v>117</v>
      </c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</row>
    <row r="19" spans="1:46" ht="22.5" x14ac:dyDescent="0.2">
      <c r="A19" s="61" t="s">
        <v>66</v>
      </c>
      <c r="B19" s="62">
        <v>577</v>
      </c>
      <c r="C19" s="62">
        <v>582</v>
      </c>
      <c r="D19" s="62">
        <v>546</v>
      </c>
      <c r="E19" s="62">
        <v>472</v>
      </c>
      <c r="F19" s="62">
        <v>457</v>
      </c>
      <c r="G19" s="62">
        <v>526</v>
      </c>
      <c r="H19" s="62">
        <v>533</v>
      </c>
      <c r="I19" s="62">
        <v>574</v>
      </c>
      <c r="J19" s="62">
        <v>551</v>
      </c>
      <c r="K19" s="62">
        <v>545</v>
      </c>
      <c r="L19" s="62">
        <v>506</v>
      </c>
      <c r="M19" s="62">
        <v>502</v>
      </c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</row>
    <row r="20" spans="1:46" x14ac:dyDescent="0.2">
      <c r="A20" s="61" t="s">
        <v>67</v>
      </c>
      <c r="B20" s="62">
        <v>3135</v>
      </c>
      <c r="C20" s="62">
        <v>3122</v>
      </c>
      <c r="D20" s="62">
        <v>3074</v>
      </c>
      <c r="E20" s="62">
        <v>3103</v>
      </c>
      <c r="F20" s="62">
        <v>3099</v>
      </c>
      <c r="G20" s="62">
        <v>3061</v>
      </c>
      <c r="H20" s="62">
        <v>3029</v>
      </c>
      <c r="I20" s="62">
        <v>3016</v>
      </c>
      <c r="J20" s="62">
        <v>3033</v>
      </c>
      <c r="K20" s="62">
        <v>3042</v>
      </c>
      <c r="L20" s="62">
        <v>3085</v>
      </c>
      <c r="M20" s="62">
        <v>3023</v>
      </c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</row>
    <row r="21" spans="1:46" x14ac:dyDescent="0.2">
      <c r="A21" s="61" t="s">
        <v>68</v>
      </c>
      <c r="B21" s="62">
        <v>1360</v>
      </c>
      <c r="C21" s="62">
        <v>1334</v>
      </c>
      <c r="D21" s="62">
        <v>1322</v>
      </c>
      <c r="E21" s="62">
        <v>1318</v>
      </c>
      <c r="F21" s="62">
        <v>1306</v>
      </c>
      <c r="G21" s="62">
        <v>1295</v>
      </c>
      <c r="H21" s="62">
        <v>1308</v>
      </c>
      <c r="I21" s="62">
        <v>1303</v>
      </c>
      <c r="J21" s="62">
        <v>1309</v>
      </c>
      <c r="K21" s="62">
        <v>1302</v>
      </c>
      <c r="L21" s="62">
        <v>1290</v>
      </c>
      <c r="M21" s="62">
        <v>1285</v>
      </c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</row>
    <row r="22" spans="1:46" ht="14.25" customHeight="1" x14ac:dyDescent="0.2">
      <c r="A22" s="61" t="s">
        <v>69</v>
      </c>
      <c r="B22" s="62">
        <v>603</v>
      </c>
      <c r="C22" s="62">
        <v>599</v>
      </c>
      <c r="D22" s="62">
        <v>625</v>
      </c>
      <c r="E22" s="62">
        <v>631</v>
      </c>
      <c r="F22" s="62">
        <v>635</v>
      </c>
      <c r="G22" s="62">
        <v>635</v>
      </c>
      <c r="H22" s="62">
        <v>633</v>
      </c>
      <c r="I22" s="62">
        <v>639</v>
      </c>
      <c r="J22" s="62">
        <v>635</v>
      </c>
      <c r="K22" s="62">
        <v>609</v>
      </c>
      <c r="L22" s="62">
        <v>623</v>
      </c>
      <c r="M22" s="62">
        <v>628</v>
      </c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</row>
    <row r="23" spans="1:46" ht="14.25" customHeight="1" x14ac:dyDescent="0.2">
      <c r="A23" s="61" t="s">
        <v>70</v>
      </c>
      <c r="B23" s="62">
        <v>505</v>
      </c>
      <c r="C23" s="62">
        <v>485</v>
      </c>
      <c r="D23" s="62">
        <v>455</v>
      </c>
      <c r="E23" s="62">
        <v>447</v>
      </c>
      <c r="F23" s="62">
        <v>452</v>
      </c>
      <c r="G23" s="62">
        <v>436</v>
      </c>
      <c r="H23" s="62">
        <v>448</v>
      </c>
      <c r="I23" s="62">
        <v>424</v>
      </c>
      <c r="J23" s="62">
        <v>429</v>
      </c>
      <c r="K23" s="62">
        <v>378</v>
      </c>
      <c r="L23" s="62">
        <v>402</v>
      </c>
      <c r="M23" s="62">
        <v>390</v>
      </c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</row>
    <row r="24" spans="1:46" x14ac:dyDescent="0.2">
      <c r="A24" s="61" t="s">
        <v>11</v>
      </c>
      <c r="B24" s="62">
        <v>1780</v>
      </c>
      <c r="C24" s="62">
        <v>1815</v>
      </c>
      <c r="D24" s="62">
        <v>1803</v>
      </c>
      <c r="E24" s="62">
        <v>1801</v>
      </c>
      <c r="F24" s="62">
        <v>1786</v>
      </c>
      <c r="G24" s="62">
        <v>1776</v>
      </c>
      <c r="H24" s="62">
        <v>1779</v>
      </c>
      <c r="I24" s="62">
        <v>1769</v>
      </c>
      <c r="J24" s="62">
        <v>1859</v>
      </c>
      <c r="K24" s="62">
        <v>1907</v>
      </c>
      <c r="L24" s="62">
        <v>1909</v>
      </c>
      <c r="M24" s="62">
        <v>1887</v>
      </c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</row>
    <row r="25" spans="1:46" x14ac:dyDescent="0.2">
      <c r="A25" s="61" t="s">
        <v>71</v>
      </c>
      <c r="B25" s="62">
        <v>3136</v>
      </c>
      <c r="C25" s="62">
        <v>3141</v>
      </c>
      <c r="D25" s="62">
        <v>3050</v>
      </c>
      <c r="E25" s="62">
        <v>3306</v>
      </c>
      <c r="F25" s="62">
        <v>2687</v>
      </c>
      <c r="G25" s="62">
        <v>2044</v>
      </c>
      <c r="H25" s="62">
        <v>1959</v>
      </c>
      <c r="I25" s="62">
        <v>2021</v>
      </c>
      <c r="J25" s="62">
        <v>2075</v>
      </c>
      <c r="K25" s="62">
        <v>2116</v>
      </c>
      <c r="L25" s="62">
        <v>2436</v>
      </c>
      <c r="M25" s="62">
        <v>3151</v>
      </c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</row>
    <row r="26" spans="1:46" ht="13.5" customHeight="1" x14ac:dyDescent="0.2">
      <c r="A26" s="63" t="s">
        <v>56</v>
      </c>
      <c r="B26" s="64">
        <f>#N/A</f>
        <v>56905</v>
      </c>
      <c r="C26" s="64">
        <f>#N/A</f>
        <v>56543</v>
      </c>
      <c r="D26" s="64">
        <f>#N/A</f>
        <v>56326</v>
      </c>
      <c r="E26" s="64">
        <f>#N/A</f>
        <v>56745</v>
      </c>
      <c r="F26" s="64">
        <f>#N/A</f>
        <v>56235</v>
      </c>
      <c r="G26" s="64">
        <f>#N/A</f>
        <v>55212</v>
      </c>
      <c r="H26" s="64">
        <f>#N/A</f>
        <v>55422</v>
      </c>
      <c r="I26" s="64">
        <f>#N/A</f>
        <v>56021</v>
      </c>
      <c r="J26" s="64">
        <f>#N/A</f>
        <v>56618</v>
      </c>
      <c r="K26" s="64">
        <f>#N/A</f>
        <v>56862</v>
      </c>
      <c r="L26" s="64">
        <f>#N/A</f>
        <v>56920</v>
      </c>
      <c r="M26" s="64">
        <f>#N/A</f>
        <v>56736</v>
      </c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</row>
    <row r="27" spans="1:46" x14ac:dyDescent="0.2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23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</row>
    <row r="28" spans="1:46" x14ac:dyDescent="0.2">
      <c r="A28" s="21"/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</row>
    <row r="29" spans="1:46" x14ac:dyDescent="0.2">
      <c r="A29" s="218" t="s">
        <v>1</v>
      </c>
      <c r="B29" s="220">
        <v>2002</v>
      </c>
      <c r="C29" s="220"/>
      <c r="D29" s="220"/>
      <c r="E29" s="220"/>
      <c r="F29" s="220"/>
      <c r="G29" s="220"/>
      <c r="H29" s="220"/>
      <c r="I29" s="220"/>
      <c r="J29" s="220"/>
      <c r="K29" s="220"/>
      <c r="L29" s="220"/>
      <c r="M29" s="220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</row>
    <row r="30" spans="1:46" x14ac:dyDescent="0.2">
      <c r="A30" s="219"/>
      <c r="B30" s="77" t="s">
        <v>41</v>
      </c>
      <c r="C30" s="77" t="s">
        <v>42</v>
      </c>
      <c r="D30" s="77" t="s">
        <v>43</v>
      </c>
      <c r="E30" s="77" t="s">
        <v>44</v>
      </c>
      <c r="F30" s="77" t="s">
        <v>45</v>
      </c>
      <c r="G30" s="77" t="s">
        <v>46</v>
      </c>
      <c r="H30" s="77" t="s">
        <v>47</v>
      </c>
      <c r="I30" s="77" t="s">
        <v>48</v>
      </c>
      <c r="J30" s="77" t="s">
        <v>49</v>
      </c>
      <c r="K30" s="77" t="s">
        <v>50</v>
      </c>
      <c r="L30" s="77" t="s">
        <v>51</v>
      </c>
      <c r="M30" s="77" t="s">
        <v>52</v>
      </c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</row>
    <row r="31" spans="1:46" x14ac:dyDescent="0.2">
      <c r="A31" s="61" t="s">
        <v>12</v>
      </c>
      <c r="B31" s="62">
        <v>2345</v>
      </c>
      <c r="C31" s="62">
        <v>2339</v>
      </c>
      <c r="D31" s="62">
        <v>2336</v>
      </c>
      <c r="E31" s="62">
        <v>2333</v>
      </c>
      <c r="F31" s="62">
        <v>2167</v>
      </c>
      <c r="G31" s="62">
        <v>2164</v>
      </c>
      <c r="H31" s="62">
        <v>2156</v>
      </c>
      <c r="I31" s="62">
        <v>2155</v>
      </c>
      <c r="J31" s="62">
        <v>2150</v>
      </c>
      <c r="K31" s="62">
        <v>2149</v>
      </c>
      <c r="L31" s="62">
        <v>2148</v>
      </c>
      <c r="M31" s="62">
        <v>2146</v>
      </c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</row>
    <row r="32" spans="1:46" x14ac:dyDescent="0.2">
      <c r="A32" s="61" t="s">
        <v>72</v>
      </c>
      <c r="B32" s="62">
        <v>8261</v>
      </c>
      <c r="C32" s="62">
        <v>8299</v>
      </c>
      <c r="D32" s="62">
        <v>8276</v>
      </c>
      <c r="E32" s="62">
        <v>8502</v>
      </c>
      <c r="F32" s="62">
        <v>8666</v>
      </c>
      <c r="G32" s="62">
        <v>8637</v>
      </c>
      <c r="H32" s="62">
        <v>8618</v>
      </c>
      <c r="I32" s="62">
        <v>8584</v>
      </c>
      <c r="J32" s="62">
        <v>8691</v>
      </c>
      <c r="K32" s="62">
        <v>8606</v>
      </c>
      <c r="L32" s="62">
        <v>8531</v>
      </c>
      <c r="M32" s="62">
        <v>8409</v>
      </c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</row>
    <row r="33" spans="1:46" x14ac:dyDescent="0.2">
      <c r="A33" s="61" t="s">
        <v>13</v>
      </c>
      <c r="B33" s="62">
        <v>4682</v>
      </c>
      <c r="C33" s="62">
        <v>4512</v>
      </c>
      <c r="D33" s="62">
        <v>4413</v>
      </c>
      <c r="E33" s="62">
        <v>4463</v>
      </c>
      <c r="F33" s="62">
        <v>4525</v>
      </c>
      <c r="G33" s="62">
        <v>4792</v>
      </c>
      <c r="H33" s="62">
        <v>4813</v>
      </c>
      <c r="I33" s="62">
        <v>4879</v>
      </c>
      <c r="J33" s="62">
        <v>4961</v>
      </c>
      <c r="K33" s="62">
        <v>5088</v>
      </c>
      <c r="L33" s="62">
        <v>5132</v>
      </c>
      <c r="M33" s="62">
        <v>4915</v>
      </c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</row>
    <row r="34" spans="1:46" ht="13.5" customHeight="1" x14ac:dyDescent="0.2">
      <c r="A34" s="63" t="s">
        <v>56</v>
      </c>
      <c r="B34" s="64">
        <f>#N/A</f>
        <v>15288</v>
      </c>
      <c r="C34" s="64">
        <f>#N/A</f>
        <v>15150</v>
      </c>
      <c r="D34" s="64">
        <f>#N/A</f>
        <v>15025</v>
      </c>
      <c r="E34" s="64">
        <f>#N/A</f>
        <v>15298</v>
      </c>
      <c r="F34" s="64">
        <f>#N/A</f>
        <v>15358</v>
      </c>
      <c r="G34" s="64">
        <f>#N/A</f>
        <v>15593</v>
      </c>
      <c r="H34" s="64">
        <f>#N/A</f>
        <v>15587</v>
      </c>
      <c r="I34" s="64">
        <f>#N/A</f>
        <v>15618</v>
      </c>
      <c r="J34" s="64">
        <f>#N/A</f>
        <v>15802</v>
      </c>
      <c r="K34" s="64">
        <f>#N/A</f>
        <v>15843</v>
      </c>
      <c r="L34" s="64">
        <f>#N/A</f>
        <v>15811</v>
      </c>
      <c r="M34" s="64">
        <f>#N/A</f>
        <v>15470</v>
      </c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</row>
    <row r="35" spans="1:46" x14ac:dyDescent="0.2">
      <c r="M35" s="24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</row>
    <row r="36" spans="1:46" x14ac:dyDescent="0.2">
      <c r="M36" s="24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</row>
    <row r="37" spans="1:46" x14ac:dyDescent="0.2">
      <c r="A37" s="218" t="s">
        <v>14</v>
      </c>
      <c r="B37" s="220">
        <v>2002</v>
      </c>
      <c r="C37" s="220"/>
      <c r="D37" s="220"/>
      <c r="E37" s="220"/>
      <c r="F37" s="220"/>
      <c r="G37" s="220"/>
      <c r="H37" s="220"/>
      <c r="I37" s="220"/>
      <c r="J37" s="220"/>
      <c r="K37" s="220"/>
      <c r="L37" s="220"/>
      <c r="M37" s="220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</row>
    <row r="38" spans="1:46" x14ac:dyDescent="0.2">
      <c r="A38" s="219"/>
      <c r="B38" s="77" t="s">
        <v>41</v>
      </c>
      <c r="C38" s="77" t="s">
        <v>42</v>
      </c>
      <c r="D38" s="77" t="s">
        <v>43</v>
      </c>
      <c r="E38" s="77" t="s">
        <v>44</v>
      </c>
      <c r="F38" s="77" t="s">
        <v>45</v>
      </c>
      <c r="G38" s="77" t="s">
        <v>46</v>
      </c>
      <c r="H38" s="77" t="s">
        <v>47</v>
      </c>
      <c r="I38" s="77" t="s">
        <v>48</v>
      </c>
      <c r="J38" s="77" t="s">
        <v>49</v>
      </c>
      <c r="K38" s="77" t="s">
        <v>50</v>
      </c>
      <c r="L38" s="77" t="s">
        <v>51</v>
      </c>
      <c r="M38" s="77" t="s">
        <v>52</v>
      </c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</row>
    <row r="39" spans="1:46" ht="12.75" customHeight="1" x14ac:dyDescent="0.2">
      <c r="A39" s="65" t="s">
        <v>14</v>
      </c>
      <c r="B39" s="68">
        <v>756</v>
      </c>
      <c r="C39" s="68">
        <v>764</v>
      </c>
      <c r="D39" s="68">
        <v>774</v>
      </c>
      <c r="E39" s="68">
        <v>749</v>
      </c>
      <c r="F39" s="68">
        <v>748</v>
      </c>
      <c r="G39" s="68">
        <v>753</v>
      </c>
      <c r="H39" s="68">
        <v>755</v>
      </c>
      <c r="I39" s="68">
        <v>767</v>
      </c>
      <c r="J39" s="68">
        <v>763</v>
      </c>
      <c r="K39" s="68">
        <v>764</v>
      </c>
      <c r="L39" s="68">
        <v>743</v>
      </c>
      <c r="M39" s="68">
        <v>744</v>
      </c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</row>
    <row r="40" spans="1:46" ht="13.5" customHeight="1" x14ac:dyDescent="0.2">
      <c r="A40" s="63" t="s">
        <v>56</v>
      </c>
      <c r="B40" s="64">
        <f>#N/A</f>
        <v>756</v>
      </c>
      <c r="C40" s="64">
        <f>#N/A</f>
        <v>764</v>
      </c>
      <c r="D40" s="64">
        <f>#N/A</f>
        <v>774</v>
      </c>
      <c r="E40" s="64">
        <f>#N/A</f>
        <v>749</v>
      </c>
      <c r="F40" s="64">
        <f>#N/A</f>
        <v>748</v>
      </c>
      <c r="G40" s="64">
        <f>#N/A</f>
        <v>753</v>
      </c>
      <c r="H40" s="64">
        <f>#N/A</f>
        <v>755</v>
      </c>
      <c r="I40" s="64">
        <f>#N/A</f>
        <v>767</v>
      </c>
      <c r="J40" s="64">
        <f>#N/A</f>
        <v>763</v>
      </c>
      <c r="K40" s="64">
        <f>#N/A</f>
        <v>764</v>
      </c>
      <c r="L40" s="64">
        <f>#N/A</f>
        <v>743</v>
      </c>
      <c r="M40" s="64">
        <f>#N/A</f>
        <v>744</v>
      </c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</row>
    <row r="41" spans="1:46" ht="21.75" customHeight="1" x14ac:dyDescent="0.2">
      <c r="M41" s="24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</row>
    <row r="42" spans="1:46" ht="20.25" x14ac:dyDescent="0.2">
      <c r="A42" s="44" t="s">
        <v>183</v>
      </c>
      <c r="M42" s="24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</row>
    <row r="43" spans="1:46" ht="12.75" x14ac:dyDescent="0.2">
      <c r="A43" s="43" t="s">
        <v>165</v>
      </c>
      <c r="M43" s="24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</row>
    <row r="44" spans="1:46" ht="12.75" x14ac:dyDescent="0.2">
      <c r="A44" s="43" t="s">
        <v>54</v>
      </c>
      <c r="M44" s="24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</row>
    <row r="45" spans="1:46" s="33" customFormat="1" ht="12.75" x14ac:dyDescent="0.2">
      <c r="A45" s="43" t="s">
        <v>53</v>
      </c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</row>
    <row r="46" spans="1:46" ht="15.75" customHeight="1" x14ac:dyDescent="0.2">
      <c r="A46" s="43">
        <v>2002</v>
      </c>
      <c r="B46" s="43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22"/>
      <c r="O46" s="22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</row>
    <row r="47" spans="1:46" ht="10.5" customHeight="1" x14ac:dyDescent="0.2">
      <c r="B47" s="43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22"/>
      <c r="O47" s="22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</row>
    <row r="48" spans="1:46" ht="10.5" customHeight="1" x14ac:dyDescent="0.2">
      <c r="B48" s="43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22"/>
      <c r="O48" s="22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</row>
    <row r="49" spans="1:46" ht="10.5" customHeight="1" x14ac:dyDescent="0.2"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</row>
    <row r="50" spans="1:46" ht="10.5" customHeight="1" x14ac:dyDescent="0.2">
      <c r="A50" s="21"/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</row>
    <row r="51" spans="1:46" s="26" customFormat="1" ht="10.5" customHeight="1" x14ac:dyDescent="0.2">
      <c r="A51" s="24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5"/>
      <c r="N51" s="25"/>
      <c r="O51" s="25"/>
    </row>
    <row r="52" spans="1:46" s="26" customFormat="1" ht="10.5" customHeight="1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</row>
    <row r="53" spans="1:46" x14ac:dyDescent="0.2">
      <c r="A53" s="218" t="s">
        <v>3</v>
      </c>
      <c r="B53" s="220">
        <v>2002</v>
      </c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</row>
    <row r="54" spans="1:46" x14ac:dyDescent="0.2">
      <c r="A54" s="219"/>
      <c r="B54" s="77" t="s">
        <v>41</v>
      </c>
      <c r="C54" s="77" t="s">
        <v>42</v>
      </c>
      <c r="D54" s="77" t="s">
        <v>43</v>
      </c>
      <c r="E54" s="77" t="s">
        <v>44</v>
      </c>
      <c r="F54" s="77" t="s">
        <v>45</v>
      </c>
      <c r="G54" s="77" t="s">
        <v>46</v>
      </c>
      <c r="H54" s="77" t="s">
        <v>47</v>
      </c>
      <c r="I54" s="77" t="s">
        <v>48</v>
      </c>
      <c r="J54" s="77" t="s">
        <v>49</v>
      </c>
      <c r="K54" s="77" t="s">
        <v>50</v>
      </c>
      <c r="L54" s="77" t="s">
        <v>51</v>
      </c>
      <c r="M54" s="77" t="s">
        <v>52</v>
      </c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</row>
    <row r="55" spans="1:46" x14ac:dyDescent="0.2">
      <c r="A55" s="61" t="s">
        <v>73</v>
      </c>
      <c r="B55" s="62">
        <v>2130</v>
      </c>
      <c r="C55" s="62">
        <v>2133</v>
      </c>
      <c r="D55" s="62">
        <v>2146</v>
      </c>
      <c r="E55" s="62">
        <v>2143</v>
      </c>
      <c r="F55" s="62">
        <v>2147</v>
      </c>
      <c r="G55" s="62">
        <v>2127</v>
      </c>
      <c r="H55" s="62">
        <v>2090</v>
      </c>
      <c r="I55" s="62">
        <v>2109</v>
      </c>
      <c r="J55" s="62">
        <v>2132</v>
      </c>
      <c r="K55" s="62">
        <v>2115</v>
      </c>
      <c r="L55" s="62">
        <v>2074</v>
      </c>
      <c r="M55" s="62">
        <v>1984</v>
      </c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</row>
    <row r="56" spans="1:46" x14ac:dyDescent="0.2">
      <c r="A56" s="61" t="s">
        <v>74</v>
      </c>
      <c r="B56" s="62">
        <v>29</v>
      </c>
      <c r="C56" s="62">
        <v>27</v>
      </c>
      <c r="D56" s="62">
        <v>27</v>
      </c>
      <c r="E56" s="62">
        <v>26</v>
      </c>
      <c r="F56" s="62">
        <v>26</v>
      </c>
      <c r="G56" s="62">
        <v>24</v>
      </c>
      <c r="H56" s="62">
        <v>24</v>
      </c>
      <c r="I56" s="62">
        <v>27</v>
      </c>
      <c r="J56" s="62">
        <v>28</v>
      </c>
      <c r="K56" s="62">
        <v>27</v>
      </c>
      <c r="L56" s="62">
        <v>23</v>
      </c>
      <c r="M56" s="62">
        <v>23</v>
      </c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</row>
    <row r="57" spans="1:46" ht="22.5" x14ac:dyDescent="0.2">
      <c r="A57" s="61" t="s">
        <v>75</v>
      </c>
      <c r="B57" s="62">
        <v>4395</v>
      </c>
      <c r="C57" s="62">
        <v>4450</v>
      </c>
      <c r="D57" s="62">
        <v>4433</v>
      </c>
      <c r="E57" s="62">
        <v>4564</v>
      </c>
      <c r="F57" s="62">
        <v>4614</v>
      </c>
      <c r="G57" s="62">
        <v>4525</v>
      </c>
      <c r="H57" s="62">
        <v>4685</v>
      </c>
      <c r="I57" s="62">
        <v>4636</v>
      </c>
      <c r="J57" s="62">
        <v>4615</v>
      </c>
      <c r="K57" s="62">
        <v>4597</v>
      </c>
      <c r="L57" s="62">
        <v>4504</v>
      </c>
      <c r="M57" s="62">
        <v>4409</v>
      </c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</row>
    <row r="58" spans="1:46" x14ac:dyDescent="0.2">
      <c r="A58" s="61" t="s">
        <v>15</v>
      </c>
      <c r="B58" s="62">
        <v>164</v>
      </c>
      <c r="C58" s="62">
        <v>169</v>
      </c>
      <c r="D58" s="62">
        <v>163</v>
      </c>
      <c r="E58" s="62">
        <v>176</v>
      </c>
      <c r="F58" s="62">
        <v>171</v>
      </c>
      <c r="G58" s="62">
        <v>182</v>
      </c>
      <c r="H58" s="62">
        <v>178</v>
      </c>
      <c r="I58" s="62">
        <v>185</v>
      </c>
      <c r="J58" s="62">
        <v>184</v>
      </c>
      <c r="K58" s="62">
        <v>186</v>
      </c>
      <c r="L58" s="62">
        <v>186</v>
      </c>
      <c r="M58" s="62">
        <v>182</v>
      </c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</row>
    <row r="59" spans="1:46" x14ac:dyDescent="0.2">
      <c r="A59" s="61" t="s">
        <v>76</v>
      </c>
      <c r="B59" s="62">
        <v>70</v>
      </c>
      <c r="C59" s="62">
        <v>68</v>
      </c>
      <c r="D59" s="62">
        <v>69</v>
      </c>
      <c r="E59" s="62">
        <v>71</v>
      </c>
      <c r="F59" s="62">
        <v>66</v>
      </c>
      <c r="G59" s="62">
        <v>66</v>
      </c>
      <c r="H59" s="62">
        <v>65</v>
      </c>
      <c r="I59" s="62">
        <v>67</v>
      </c>
      <c r="J59" s="62">
        <v>66</v>
      </c>
      <c r="K59" s="62">
        <v>70</v>
      </c>
      <c r="L59" s="62">
        <v>66</v>
      </c>
      <c r="M59" s="62">
        <v>62</v>
      </c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</row>
    <row r="60" spans="1:46" ht="22.5" x14ac:dyDescent="0.2">
      <c r="A60" s="61" t="s">
        <v>77</v>
      </c>
      <c r="B60" s="62">
        <v>388</v>
      </c>
      <c r="C60" s="62">
        <v>407</v>
      </c>
      <c r="D60" s="62">
        <v>416</v>
      </c>
      <c r="E60" s="62">
        <v>401</v>
      </c>
      <c r="F60" s="62">
        <v>406</v>
      </c>
      <c r="G60" s="62">
        <v>409</v>
      </c>
      <c r="H60" s="62">
        <v>457</v>
      </c>
      <c r="I60" s="62">
        <v>461</v>
      </c>
      <c r="J60" s="62">
        <v>473</v>
      </c>
      <c r="K60" s="62">
        <v>480</v>
      </c>
      <c r="L60" s="62">
        <v>476</v>
      </c>
      <c r="M60" s="62">
        <v>430</v>
      </c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</row>
    <row r="61" spans="1:46" ht="13.5" customHeight="1" x14ac:dyDescent="0.2">
      <c r="A61" s="63" t="s">
        <v>56</v>
      </c>
      <c r="B61" s="64">
        <f>#N/A</f>
        <v>7176</v>
      </c>
      <c r="C61" s="64">
        <f>#N/A</f>
        <v>7254</v>
      </c>
      <c r="D61" s="64">
        <f>#N/A</f>
        <v>7254</v>
      </c>
      <c r="E61" s="64">
        <f>#N/A</f>
        <v>7381</v>
      </c>
      <c r="F61" s="64">
        <f>#N/A</f>
        <v>7430</v>
      </c>
      <c r="G61" s="64">
        <f>#N/A</f>
        <v>7333</v>
      </c>
      <c r="H61" s="64">
        <f>#N/A</f>
        <v>7499</v>
      </c>
      <c r="I61" s="64">
        <f>#N/A</f>
        <v>7485</v>
      </c>
      <c r="J61" s="64">
        <f>#N/A</f>
        <v>7498</v>
      </c>
      <c r="K61" s="64">
        <f>#N/A</f>
        <v>7475</v>
      </c>
      <c r="L61" s="64">
        <f>#N/A</f>
        <v>7329</v>
      </c>
      <c r="M61" s="64">
        <f>#N/A</f>
        <v>7090</v>
      </c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</row>
    <row r="62" spans="1:46" x14ac:dyDescent="0.2">
      <c r="A62" s="21"/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</row>
    <row r="63" spans="1:46" x14ac:dyDescent="0.2"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</row>
    <row r="64" spans="1:46" ht="11.25" customHeight="1" x14ac:dyDescent="0.2">
      <c r="A64" s="218" t="s">
        <v>81</v>
      </c>
      <c r="B64" s="220">
        <v>2002</v>
      </c>
      <c r="C64" s="220"/>
      <c r="D64" s="220"/>
      <c r="E64" s="220"/>
      <c r="F64" s="220"/>
      <c r="G64" s="220"/>
      <c r="H64" s="220"/>
      <c r="I64" s="220"/>
      <c r="J64" s="220"/>
      <c r="K64" s="220"/>
      <c r="L64" s="220"/>
      <c r="M64" s="220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</row>
    <row r="65" spans="1:46" x14ac:dyDescent="0.2">
      <c r="A65" s="219"/>
      <c r="B65" s="77" t="s">
        <v>41</v>
      </c>
      <c r="C65" s="77" t="s">
        <v>42</v>
      </c>
      <c r="D65" s="77" t="s">
        <v>43</v>
      </c>
      <c r="E65" s="77" t="s">
        <v>44</v>
      </c>
      <c r="F65" s="77" t="s">
        <v>45</v>
      </c>
      <c r="G65" s="77" t="s">
        <v>46</v>
      </c>
      <c r="H65" s="77" t="s">
        <v>47</v>
      </c>
      <c r="I65" s="77" t="s">
        <v>48</v>
      </c>
      <c r="J65" s="77" t="s">
        <v>49</v>
      </c>
      <c r="K65" s="77" t="s">
        <v>50</v>
      </c>
      <c r="L65" s="77" t="s">
        <v>51</v>
      </c>
      <c r="M65" s="77" t="s">
        <v>52</v>
      </c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</row>
    <row r="66" spans="1:46" x14ac:dyDescent="0.2">
      <c r="A66" s="69" t="s">
        <v>78</v>
      </c>
      <c r="B66" s="68">
        <v>664</v>
      </c>
      <c r="C66" s="68">
        <v>627</v>
      </c>
      <c r="D66" s="68">
        <v>605</v>
      </c>
      <c r="E66" s="68">
        <v>579</v>
      </c>
      <c r="F66" s="68">
        <v>584</v>
      </c>
      <c r="G66" s="68">
        <v>585</v>
      </c>
      <c r="H66" s="68">
        <v>567</v>
      </c>
      <c r="I66" s="68">
        <v>539</v>
      </c>
      <c r="J66" s="68">
        <v>540</v>
      </c>
      <c r="K66" s="68">
        <v>532</v>
      </c>
      <c r="L66" s="68">
        <v>522</v>
      </c>
      <c r="M66" s="68">
        <v>509</v>
      </c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</row>
    <row r="67" spans="1:46" x14ac:dyDescent="0.2">
      <c r="A67" s="69" t="s">
        <v>79</v>
      </c>
      <c r="B67" s="68">
        <v>19288</v>
      </c>
      <c r="C67" s="68">
        <v>19169</v>
      </c>
      <c r="D67" s="68">
        <v>18834</v>
      </c>
      <c r="E67" s="68">
        <v>18819</v>
      </c>
      <c r="F67" s="68">
        <v>18681</v>
      </c>
      <c r="G67" s="68">
        <v>18480</v>
      </c>
      <c r="H67" s="68">
        <v>18554</v>
      </c>
      <c r="I67" s="68">
        <v>18092</v>
      </c>
      <c r="J67" s="68">
        <v>18168</v>
      </c>
      <c r="K67" s="68">
        <v>18459</v>
      </c>
      <c r="L67" s="68">
        <v>18532</v>
      </c>
      <c r="M67" s="68">
        <v>17860</v>
      </c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</row>
    <row r="68" spans="1:46" x14ac:dyDescent="0.2">
      <c r="A68" s="69" t="s">
        <v>80</v>
      </c>
      <c r="B68" s="68">
        <v>3821</v>
      </c>
      <c r="C68" s="68">
        <v>3859</v>
      </c>
      <c r="D68" s="68">
        <v>3889</v>
      </c>
      <c r="E68" s="68">
        <v>3899</v>
      </c>
      <c r="F68" s="68">
        <v>3893</v>
      </c>
      <c r="G68" s="68">
        <v>3854</v>
      </c>
      <c r="H68" s="68">
        <v>3763</v>
      </c>
      <c r="I68" s="68">
        <v>3703</v>
      </c>
      <c r="J68" s="68">
        <v>3633</v>
      </c>
      <c r="K68" s="68">
        <v>3618</v>
      </c>
      <c r="L68" s="68">
        <v>3583</v>
      </c>
      <c r="M68" s="68">
        <v>3556</v>
      </c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</row>
    <row r="69" spans="1:46" ht="13.5" customHeight="1" x14ac:dyDescent="0.2">
      <c r="A69" s="63" t="s">
        <v>56</v>
      </c>
      <c r="B69" s="64">
        <f>#N/A</f>
        <v>23773</v>
      </c>
      <c r="C69" s="64">
        <f>#N/A</f>
        <v>23655</v>
      </c>
      <c r="D69" s="64">
        <f>#N/A</f>
        <v>23328</v>
      </c>
      <c r="E69" s="64">
        <f>#N/A</f>
        <v>23297</v>
      </c>
      <c r="F69" s="64">
        <f>#N/A</f>
        <v>23158</v>
      </c>
      <c r="G69" s="64">
        <f>#N/A</f>
        <v>22919</v>
      </c>
      <c r="H69" s="64">
        <f>#N/A</f>
        <v>22884</v>
      </c>
      <c r="I69" s="64">
        <f>#N/A</f>
        <v>22334</v>
      </c>
      <c r="J69" s="64">
        <f>#N/A</f>
        <v>22341</v>
      </c>
      <c r="K69" s="64">
        <f>#N/A</f>
        <v>22609</v>
      </c>
      <c r="L69" s="64">
        <f>#N/A</f>
        <v>22637</v>
      </c>
      <c r="M69" s="64">
        <f>#N/A</f>
        <v>21925</v>
      </c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</row>
    <row r="70" spans="1:46" ht="12.75" customHeight="1" x14ac:dyDescent="0.2"/>
    <row r="71" spans="1:46" ht="12.75" customHeight="1" x14ac:dyDescent="0.2"/>
    <row r="72" spans="1:46" x14ac:dyDescent="0.2">
      <c r="A72" s="218" t="s">
        <v>164</v>
      </c>
      <c r="B72" s="220">
        <v>2002</v>
      </c>
      <c r="C72" s="220"/>
      <c r="D72" s="220"/>
      <c r="E72" s="220"/>
      <c r="F72" s="220"/>
      <c r="G72" s="220"/>
      <c r="H72" s="220"/>
      <c r="I72" s="220"/>
      <c r="J72" s="220"/>
      <c r="K72" s="220"/>
      <c r="L72" s="220"/>
      <c r="M72" s="220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</row>
    <row r="73" spans="1:46" x14ac:dyDescent="0.2">
      <c r="A73" s="219"/>
      <c r="B73" s="77" t="s">
        <v>41</v>
      </c>
      <c r="C73" s="77" t="s">
        <v>42</v>
      </c>
      <c r="D73" s="77" t="s">
        <v>43</v>
      </c>
      <c r="E73" s="77" t="s">
        <v>44</v>
      </c>
      <c r="F73" s="77" t="s">
        <v>45</v>
      </c>
      <c r="G73" s="77" t="s">
        <v>46</v>
      </c>
      <c r="H73" s="77" t="s">
        <v>47</v>
      </c>
      <c r="I73" s="77" t="s">
        <v>48</v>
      </c>
      <c r="J73" s="77" t="s">
        <v>49</v>
      </c>
      <c r="K73" s="77" t="s">
        <v>50</v>
      </c>
      <c r="L73" s="77" t="s">
        <v>51</v>
      </c>
      <c r="M73" s="77" t="s">
        <v>52</v>
      </c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</row>
    <row r="74" spans="1:46" x14ac:dyDescent="0.2">
      <c r="A74" s="61" t="s">
        <v>82</v>
      </c>
      <c r="B74" s="62">
        <v>1092</v>
      </c>
      <c r="C74" s="62">
        <v>1058</v>
      </c>
      <c r="D74" s="62">
        <v>1017</v>
      </c>
      <c r="E74" s="62">
        <v>1002</v>
      </c>
      <c r="F74" s="62">
        <v>987</v>
      </c>
      <c r="G74" s="62">
        <v>969</v>
      </c>
      <c r="H74" s="62">
        <v>983</v>
      </c>
      <c r="I74" s="62">
        <v>991</v>
      </c>
      <c r="J74" s="62">
        <v>975</v>
      </c>
      <c r="K74" s="62">
        <v>976</v>
      </c>
      <c r="L74" s="62">
        <v>959</v>
      </c>
      <c r="M74" s="62">
        <v>933</v>
      </c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</row>
    <row r="75" spans="1:46" ht="22.5" x14ac:dyDescent="0.2">
      <c r="A75" s="61" t="s">
        <v>83</v>
      </c>
      <c r="B75" s="62">
        <v>165</v>
      </c>
      <c r="C75" s="62">
        <v>163</v>
      </c>
      <c r="D75" s="62">
        <v>169</v>
      </c>
      <c r="E75" s="62">
        <v>181</v>
      </c>
      <c r="F75" s="62">
        <v>181</v>
      </c>
      <c r="G75" s="62">
        <v>181</v>
      </c>
      <c r="H75" s="62">
        <v>177</v>
      </c>
      <c r="I75" s="62">
        <v>176</v>
      </c>
      <c r="J75" s="62">
        <v>179</v>
      </c>
      <c r="K75" s="62">
        <v>172</v>
      </c>
      <c r="L75" s="62">
        <v>179</v>
      </c>
      <c r="M75" s="62">
        <v>175</v>
      </c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</row>
    <row r="76" spans="1:46" x14ac:dyDescent="0.2">
      <c r="A76" s="61" t="s">
        <v>84</v>
      </c>
      <c r="B76" s="62">
        <v>2053</v>
      </c>
      <c r="C76" s="62">
        <v>2053</v>
      </c>
      <c r="D76" s="62">
        <v>2077</v>
      </c>
      <c r="E76" s="62">
        <v>2091</v>
      </c>
      <c r="F76" s="62">
        <v>2097</v>
      </c>
      <c r="G76" s="62">
        <v>2108</v>
      </c>
      <c r="H76" s="62">
        <v>2119</v>
      </c>
      <c r="I76" s="62">
        <v>2063</v>
      </c>
      <c r="J76" s="62">
        <v>2112</v>
      </c>
      <c r="K76" s="62">
        <v>2092</v>
      </c>
      <c r="L76" s="62">
        <v>2069</v>
      </c>
      <c r="M76" s="62">
        <v>2041</v>
      </c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</row>
    <row r="77" spans="1:46" x14ac:dyDescent="0.2">
      <c r="A77" s="61" t="s">
        <v>85</v>
      </c>
      <c r="B77" s="62">
        <v>17262</v>
      </c>
      <c r="C77" s="62">
        <v>17563</v>
      </c>
      <c r="D77" s="62">
        <v>16364</v>
      </c>
      <c r="E77" s="62">
        <v>16535</v>
      </c>
      <c r="F77" s="62">
        <v>16254</v>
      </c>
      <c r="G77" s="62">
        <v>15749</v>
      </c>
      <c r="H77" s="62">
        <v>15713</v>
      </c>
      <c r="I77" s="62">
        <v>15844</v>
      </c>
      <c r="J77" s="62">
        <v>15948</v>
      </c>
      <c r="K77" s="62">
        <v>15817</v>
      </c>
      <c r="L77" s="62">
        <v>15415</v>
      </c>
      <c r="M77" s="62">
        <v>15054</v>
      </c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</row>
    <row r="78" spans="1:46" x14ac:dyDescent="0.2">
      <c r="A78" s="61" t="s">
        <v>86</v>
      </c>
      <c r="B78" s="62">
        <v>59</v>
      </c>
      <c r="C78" s="62">
        <v>57</v>
      </c>
      <c r="D78" s="62">
        <v>60</v>
      </c>
      <c r="E78" s="62">
        <v>51</v>
      </c>
      <c r="F78" s="62">
        <v>53</v>
      </c>
      <c r="G78" s="62">
        <v>52</v>
      </c>
      <c r="H78" s="62">
        <v>51</v>
      </c>
      <c r="I78" s="62">
        <v>49</v>
      </c>
      <c r="J78" s="62">
        <v>48</v>
      </c>
      <c r="K78" s="62">
        <v>49</v>
      </c>
      <c r="L78" s="62">
        <v>47</v>
      </c>
      <c r="M78" s="62">
        <v>46</v>
      </c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</row>
    <row r="79" spans="1:46" x14ac:dyDescent="0.2">
      <c r="A79" s="61" t="s">
        <v>87</v>
      </c>
      <c r="B79" s="62">
        <v>143</v>
      </c>
      <c r="C79" s="62">
        <v>143</v>
      </c>
      <c r="D79" s="62">
        <v>146</v>
      </c>
      <c r="E79" s="62">
        <v>167</v>
      </c>
      <c r="F79" s="62">
        <v>162</v>
      </c>
      <c r="G79" s="62">
        <v>163</v>
      </c>
      <c r="H79" s="62">
        <v>166</v>
      </c>
      <c r="I79" s="62">
        <v>162</v>
      </c>
      <c r="J79" s="62">
        <v>168</v>
      </c>
      <c r="K79" s="62">
        <v>179</v>
      </c>
      <c r="L79" s="62">
        <v>167</v>
      </c>
      <c r="M79" s="62">
        <v>165</v>
      </c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</row>
    <row r="80" spans="1:46" ht="13.5" customHeight="1" x14ac:dyDescent="0.2">
      <c r="A80" s="63" t="s">
        <v>56</v>
      </c>
      <c r="B80" s="64">
        <f>#N/A</f>
        <v>20774</v>
      </c>
      <c r="C80" s="64">
        <f>#N/A</f>
        <v>21037</v>
      </c>
      <c r="D80" s="64">
        <f>#N/A</f>
        <v>19833</v>
      </c>
      <c r="E80" s="64">
        <f>#N/A</f>
        <v>20027</v>
      </c>
      <c r="F80" s="64">
        <f>#N/A</f>
        <v>19734</v>
      </c>
      <c r="G80" s="64">
        <f>#N/A</f>
        <v>19222</v>
      </c>
      <c r="H80" s="64">
        <f>#N/A</f>
        <v>19209</v>
      </c>
      <c r="I80" s="64">
        <f>#N/A</f>
        <v>19285</v>
      </c>
      <c r="J80" s="64">
        <f>#N/A</f>
        <v>19430</v>
      </c>
      <c r="K80" s="64">
        <f>#N/A</f>
        <v>19285</v>
      </c>
      <c r="L80" s="64">
        <f>#N/A</f>
        <v>18836</v>
      </c>
      <c r="M80" s="64">
        <f>#N/A</f>
        <v>18414</v>
      </c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</row>
    <row r="81" spans="1:46" ht="12.75" customHeight="1" x14ac:dyDescent="0.2"/>
    <row r="82" spans="1:46" ht="12.75" customHeight="1" x14ac:dyDescent="0.2"/>
    <row r="83" spans="1:46" ht="12.75" customHeight="1" x14ac:dyDescent="0.2"/>
    <row r="84" spans="1:46" ht="12.75" customHeight="1" x14ac:dyDescent="0.2"/>
    <row r="85" spans="1:46" ht="12.75" customHeight="1" x14ac:dyDescent="0.2"/>
    <row r="86" spans="1:46" ht="12.75" customHeight="1" x14ac:dyDescent="0.2"/>
    <row r="87" spans="1:46" s="33" customFormat="1" ht="20.25" x14ac:dyDescent="0.2">
      <c r="A87" s="44" t="s">
        <v>183</v>
      </c>
      <c r="B87" s="35"/>
      <c r="C87" s="35"/>
      <c r="D87" s="35"/>
      <c r="E87" s="35"/>
      <c r="F87" s="35"/>
      <c r="G87" s="35"/>
      <c r="H87" s="35"/>
      <c r="I87" s="35"/>
      <c r="J87" s="35"/>
      <c r="K87" s="35"/>
      <c r="L87" s="35"/>
    </row>
    <row r="88" spans="1:46" ht="15.75" customHeight="1" x14ac:dyDescent="0.2">
      <c r="A88" s="43" t="s">
        <v>165</v>
      </c>
      <c r="B88" s="43"/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3"/>
      <c r="N88" s="22"/>
      <c r="O88" s="22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</row>
    <row r="89" spans="1:46" ht="15.75" customHeight="1" x14ac:dyDescent="0.2">
      <c r="A89" s="43" t="s">
        <v>54</v>
      </c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22"/>
      <c r="O89" s="22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</row>
    <row r="90" spans="1:46" ht="12.75" x14ac:dyDescent="0.2">
      <c r="A90" s="43" t="s">
        <v>53</v>
      </c>
      <c r="B90" s="43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22"/>
      <c r="O90" s="22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</row>
    <row r="91" spans="1:46" ht="12.75" x14ac:dyDescent="0.2">
      <c r="A91" s="43">
        <v>2002</v>
      </c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</row>
    <row r="92" spans="1:46" ht="13.5" customHeight="1" x14ac:dyDescent="0.2">
      <c r="A92" s="21"/>
      <c r="B92" s="21"/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</row>
    <row r="93" spans="1:46" ht="13.5" customHeight="1" x14ac:dyDescent="0.2"/>
    <row r="94" spans="1:46" ht="13.5" customHeight="1" x14ac:dyDescent="0.2"/>
    <row r="95" spans="1:46" ht="11.25" customHeight="1" x14ac:dyDescent="0.2">
      <c r="A95" s="218" t="s">
        <v>166</v>
      </c>
      <c r="B95" s="220">
        <v>2002</v>
      </c>
      <c r="C95" s="220"/>
      <c r="D95" s="220"/>
      <c r="E95" s="220"/>
      <c r="F95" s="220"/>
      <c r="G95" s="220"/>
      <c r="H95" s="220"/>
      <c r="I95" s="220"/>
      <c r="J95" s="220"/>
      <c r="K95" s="220"/>
      <c r="L95" s="220"/>
      <c r="M95" s="220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  <c r="AS95" s="21"/>
      <c r="AT95" s="21"/>
    </row>
    <row r="96" spans="1:46" x14ac:dyDescent="0.2">
      <c r="A96" s="219"/>
      <c r="B96" s="77" t="s">
        <v>41</v>
      </c>
      <c r="C96" s="77" t="s">
        <v>42</v>
      </c>
      <c r="D96" s="77" t="s">
        <v>43</v>
      </c>
      <c r="E96" s="77" t="s">
        <v>44</v>
      </c>
      <c r="F96" s="77" t="s">
        <v>45</v>
      </c>
      <c r="G96" s="77" t="s">
        <v>46</v>
      </c>
      <c r="H96" s="77" t="s">
        <v>47</v>
      </c>
      <c r="I96" s="77" t="s">
        <v>48</v>
      </c>
      <c r="J96" s="77" t="s">
        <v>49</v>
      </c>
      <c r="K96" s="77" t="s">
        <v>50</v>
      </c>
      <c r="L96" s="77" t="s">
        <v>51</v>
      </c>
      <c r="M96" s="77" t="s">
        <v>52</v>
      </c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  <c r="AS96" s="21"/>
      <c r="AT96" s="21"/>
    </row>
    <row r="97" spans="1:46" x14ac:dyDescent="0.2">
      <c r="A97" s="69" t="s">
        <v>88</v>
      </c>
      <c r="B97" s="68">
        <v>268</v>
      </c>
      <c r="C97" s="68">
        <v>268</v>
      </c>
      <c r="D97" s="68">
        <v>253</v>
      </c>
      <c r="E97" s="68">
        <v>254</v>
      </c>
      <c r="F97" s="68">
        <v>253</v>
      </c>
      <c r="G97" s="68">
        <v>238</v>
      </c>
      <c r="H97" s="68">
        <v>251</v>
      </c>
      <c r="I97" s="68">
        <v>251</v>
      </c>
      <c r="J97" s="68">
        <v>249</v>
      </c>
      <c r="K97" s="68">
        <v>253</v>
      </c>
      <c r="L97" s="68">
        <v>257</v>
      </c>
      <c r="M97" s="68">
        <v>244</v>
      </c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  <c r="AQ97" s="21"/>
      <c r="AR97" s="21"/>
      <c r="AS97" s="21"/>
      <c r="AT97" s="21"/>
    </row>
    <row r="98" spans="1:46" x14ac:dyDescent="0.2">
      <c r="A98" s="69" t="s">
        <v>89</v>
      </c>
      <c r="B98" s="68">
        <v>1739</v>
      </c>
      <c r="C98" s="68">
        <v>1755</v>
      </c>
      <c r="D98" s="68">
        <v>1751</v>
      </c>
      <c r="E98" s="68">
        <v>1732</v>
      </c>
      <c r="F98" s="68">
        <v>1719</v>
      </c>
      <c r="G98" s="68">
        <v>1675</v>
      </c>
      <c r="H98" s="68">
        <v>1606</v>
      </c>
      <c r="I98" s="68">
        <v>1630</v>
      </c>
      <c r="J98" s="68">
        <v>1645</v>
      </c>
      <c r="K98" s="68">
        <v>1665</v>
      </c>
      <c r="L98" s="68">
        <v>1671</v>
      </c>
      <c r="M98" s="68">
        <v>1653</v>
      </c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  <c r="AT98" s="21"/>
    </row>
    <row r="99" spans="1:46" x14ac:dyDescent="0.2">
      <c r="A99" s="69" t="s">
        <v>90</v>
      </c>
      <c r="B99" s="68">
        <v>1406</v>
      </c>
      <c r="C99" s="68">
        <v>1451</v>
      </c>
      <c r="D99" s="68">
        <v>1428</v>
      </c>
      <c r="E99" s="68">
        <v>1432</v>
      </c>
      <c r="F99" s="68">
        <v>1447</v>
      </c>
      <c r="G99" s="68">
        <v>1333</v>
      </c>
      <c r="H99" s="68">
        <v>1107</v>
      </c>
      <c r="I99" s="68">
        <v>1055</v>
      </c>
      <c r="J99" s="68">
        <v>1002</v>
      </c>
      <c r="K99" s="68">
        <v>1033</v>
      </c>
      <c r="L99" s="68">
        <v>1085</v>
      </c>
      <c r="M99" s="68">
        <v>1174</v>
      </c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</row>
    <row r="100" spans="1:46" x14ac:dyDescent="0.2">
      <c r="A100" s="69" t="s">
        <v>91</v>
      </c>
      <c r="B100" s="68">
        <v>45</v>
      </c>
      <c r="C100" s="68">
        <v>43</v>
      </c>
      <c r="D100" s="68">
        <v>42</v>
      </c>
      <c r="E100" s="68">
        <v>44</v>
      </c>
      <c r="F100" s="68">
        <v>46</v>
      </c>
      <c r="G100" s="68">
        <v>47</v>
      </c>
      <c r="H100" s="68">
        <v>47</v>
      </c>
      <c r="I100" s="68">
        <v>46</v>
      </c>
      <c r="J100" s="68">
        <v>45</v>
      </c>
      <c r="K100" s="68">
        <v>45</v>
      </c>
      <c r="L100" s="68">
        <v>43</v>
      </c>
      <c r="M100" s="68">
        <v>41</v>
      </c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</row>
    <row r="101" spans="1:46" ht="13.5" customHeight="1" x14ac:dyDescent="0.2">
      <c r="A101" s="63" t="s">
        <v>56</v>
      </c>
      <c r="B101" s="64">
        <f>#N/A</f>
        <v>3458</v>
      </c>
      <c r="C101" s="64">
        <f>#N/A</f>
        <v>3517</v>
      </c>
      <c r="D101" s="64">
        <f>#N/A</f>
        <v>3474</v>
      </c>
      <c r="E101" s="64">
        <f>#N/A</f>
        <v>3462</v>
      </c>
      <c r="F101" s="64">
        <f>#N/A</f>
        <v>3465</v>
      </c>
      <c r="G101" s="64">
        <f>#N/A</f>
        <v>3293</v>
      </c>
      <c r="H101" s="64">
        <f>#N/A</f>
        <v>3011</v>
      </c>
      <c r="I101" s="64">
        <f>#N/A</f>
        <v>2982</v>
      </c>
      <c r="J101" s="64">
        <f>#N/A</f>
        <v>2941</v>
      </c>
      <c r="K101" s="64">
        <f>#N/A</f>
        <v>2996</v>
      </c>
      <c r="L101" s="64">
        <f>#N/A</f>
        <v>3056</v>
      </c>
      <c r="M101" s="64">
        <f>#N/A</f>
        <v>3112</v>
      </c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</row>
    <row r="104" spans="1:46" ht="11.25" customHeight="1" x14ac:dyDescent="0.2">
      <c r="A104" s="218" t="s">
        <v>167</v>
      </c>
      <c r="B104" s="220">
        <v>2002</v>
      </c>
      <c r="C104" s="220"/>
      <c r="D104" s="220"/>
      <c r="E104" s="220"/>
      <c r="F104" s="220"/>
      <c r="G104" s="220"/>
      <c r="H104" s="220"/>
      <c r="I104" s="220"/>
      <c r="J104" s="220"/>
      <c r="K104" s="220"/>
      <c r="L104" s="220"/>
      <c r="M104" s="220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</row>
    <row r="105" spans="1:46" x14ac:dyDescent="0.2">
      <c r="A105" s="219"/>
      <c r="B105" s="77" t="s">
        <v>41</v>
      </c>
      <c r="C105" s="77" t="s">
        <v>42</v>
      </c>
      <c r="D105" s="77" t="s">
        <v>43</v>
      </c>
      <c r="E105" s="77" t="s">
        <v>44</v>
      </c>
      <c r="F105" s="77" t="s">
        <v>45</v>
      </c>
      <c r="G105" s="77" t="s">
        <v>46</v>
      </c>
      <c r="H105" s="77" t="s">
        <v>47</v>
      </c>
      <c r="I105" s="77" t="s">
        <v>48</v>
      </c>
      <c r="J105" s="77" t="s">
        <v>49</v>
      </c>
      <c r="K105" s="77" t="s">
        <v>50</v>
      </c>
      <c r="L105" s="77" t="s">
        <v>51</v>
      </c>
      <c r="M105" s="77" t="s">
        <v>52</v>
      </c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</row>
    <row r="106" spans="1:46" x14ac:dyDescent="0.2">
      <c r="A106" s="69" t="s">
        <v>38</v>
      </c>
      <c r="B106" s="68">
        <v>16795</v>
      </c>
      <c r="C106" s="68">
        <v>16818</v>
      </c>
      <c r="D106" s="68">
        <v>16698</v>
      </c>
      <c r="E106" s="68">
        <v>16801</v>
      </c>
      <c r="F106" s="68">
        <v>16706</v>
      </c>
      <c r="G106" s="68">
        <v>16253</v>
      </c>
      <c r="H106" s="68">
        <v>16044</v>
      </c>
      <c r="I106" s="68">
        <v>16134</v>
      </c>
      <c r="J106" s="68">
        <v>16431</v>
      </c>
      <c r="K106" s="68">
        <v>16658</v>
      </c>
      <c r="L106" s="68">
        <v>16746</v>
      </c>
      <c r="M106" s="68">
        <v>16509</v>
      </c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</row>
    <row r="107" spans="1:46" ht="13.5" customHeight="1" x14ac:dyDescent="0.2">
      <c r="A107" s="63" t="s">
        <v>56</v>
      </c>
      <c r="B107" s="64">
        <f>#N/A</f>
        <v>16795</v>
      </c>
      <c r="C107" s="64">
        <f>#N/A</f>
        <v>16818</v>
      </c>
      <c r="D107" s="64">
        <f>#N/A</f>
        <v>16698</v>
      </c>
      <c r="E107" s="64">
        <f>#N/A</f>
        <v>16801</v>
      </c>
      <c r="F107" s="64">
        <f>#N/A</f>
        <v>16706</v>
      </c>
      <c r="G107" s="64">
        <f>#N/A</f>
        <v>16253</v>
      </c>
      <c r="H107" s="64">
        <f>#N/A</f>
        <v>16044</v>
      </c>
      <c r="I107" s="64">
        <f>#N/A</f>
        <v>16134</v>
      </c>
      <c r="J107" s="64">
        <f>#N/A</f>
        <v>16431</v>
      </c>
      <c r="K107" s="64">
        <f>#N/A</f>
        <v>16658</v>
      </c>
      <c r="L107" s="64">
        <f>#N/A</f>
        <v>16746</v>
      </c>
      <c r="M107" s="64">
        <f>#N/A</f>
        <v>16509</v>
      </c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</row>
    <row r="110" spans="1:46" x14ac:dyDescent="0.2">
      <c r="A110" s="218" t="s">
        <v>6</v>
      </c>
      <c r="B110" s="220">
        <v>2002</v>
      </c>
      <c r="C110" s="220"/>
      <c r="D110" s="220"/>
      <c r="E110" s="220"/>
      <c r="F110" s="220"/>
      <c r="G110" s="220"/>
      <c r="H110" s="220"/>
      <c r="I110" s="220"/>
      <c r="J110" s="220"/>
      <c r="K110" s="220"/>
      <c r="L110" s="220"/>
      <c r="M110" s="220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</row>
    <row r="111" spans="1:46" x14ac:dyDescent="0.2">
      <c r="A111" s="219"/>
      <c r="B111" s="77" t="s">
        <v>41</v>
      </c>
      <c r="C111" s="77" t="s">
        <v>42</v>
      </c>
      <c r="D111" s="77" t="s">
        <v>43</v>
      </c>
      <c r="E111" s="77" t="s">
        <v>44</v>
      </c>
      <c r="F111" s="77" t="s">
        <v>45</v>
      </c>
      <c r="G111" s="77" t="s">
        <v>46</v>
      </c>
      <c r="H111" s="77" t="s">
        <v>47</v>
      </c>
      <c r="I111" s="77" t="s">
        <v>48</v>
      </c>
      <c r="J111" s="77" t="s">
        <v>49</v>
      </c>
      <c r="K111" s="77" t="s">
        <v>50</v>
      </c>
      <c r="L111" s="77" t="s">
        <v>51</v>
      </c>
      <c r="M111" s="77" t="s">
        <v>52</v>
      </c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</row>
    <row r="112" spans="1:46" x14ac:dyDescent="0.2">
      <c r="A112" s="69" t="s">
        <v>92</v>
      </c>
      <c r="B112" s="68">
        <v>3295</v>
      </c>
      <c r="C112" s="68">
        <v>3309</v>
      </c>
      <c r="D112" s="68">
        <v>3398</v>
      </c>
      <c r="E112" s="68">
        <v>3419</v>
      </c>
      <c r="F112" s="68">
        <v>3518</v>
      </c>
      <c r="G112" s="68">
        <v>3515</v>
      </c>
      <c r="H112" s="68">
        <v>3445</v>
      </c>
      <c r="I112" s="68">
        <v>3420</v>
      </c>
      <c r="J112" s="68">
        <v>3420</v>
      </c>
      <c r="K112" s="68">
        <v>3431</v>
      </c>
      <c r="L112" s="68">
        <v>3431</v>
      </c>
      <c r="M112" s="68">
        <v>3370</v>
      </c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</row>
    <row r="113" spans="1:46" x14ac:dyDescent="0.2">
      <c r="A113" s="69" t="s">
        <v>93</v>
      </c>
      <c r="B113" s="68">
        <v>1355</v>
      </c>
      <c r="C113" s="68">
        <v>1394</v>
      </c>
      <c r="D113" s="68">
        <v>1373</v>
      </c>
      <c r="E113" s="68">
        <v>1395</v>
      </c>
      <c r="F113" s="68">
        <v>1403</v>
      </c>
      <c r="G113" s="68">
        <v>1402</v>
      </c>
      <c r="H113" s="68">
        <v>1426</v>
      </c>
      <c r="I113" s="68">
        <v>1405</v>
      </c>
      <c r="J113" s="68">
        <v>1436</v>
      </c>
      <c r="K113" s="68">
        <v>1437</v>
      </c>
      <c r="L113" s="68">
        <v>1434</v>
      </c>
      <c r="M113" s="68">
        <v>1409</v>
      </c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</row>
    <row r="114" spans="1:46" ht="13.5" customHeight="1" x14ac:dyDescent="0.2">
      <c r="A114" s="63" t="s">
        <v>56</v>
      </c>
      <c r="B114" s="64">
        <f>#N/A</f>
        <v>4650</v>
      </c>
      <c r="C114" s="64">
        <f>#N/A</f>
        <v>4703</v>
      </c>
      <c r="D114" s="64">
        <f>#N/A</f>
        <v>4771</v>
      </c>
      <c r="E114" s="64">
        <f>#N/A</f>
        <v>4814</v>
      </c>
      <c r="F114" s="64">
        <f>#N/A</f>
        <v>4921</v>
      </c>
      <c r="G114" s="64">
        <f>#N/A</f>
        <v>4917</v>
      </c>
      <c r="H114" s="64">
        <f>#N/A</f>
        <v>4871</v>
      </c>
      <c r="I114" s="64">
        <f>#N/A</f>
        <v>4825</v>
      </c>
      <c r="J114" s="64">
        <f>#N/A</f>
        <v>4856</v>
      </c>
      <c r="K114" s="64">
        <f>#N/A</f>
        <v>4868</v>
      </c>
      <c r="L114" s="64">
        <f>#N/A</f>
        <v>4865</v>
      </c>
      <c r="M114" s="64">
        <f>#N/A</f>
        <v>4779</v>
      </c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</row>
    <row r="117" spans="1:46" x14ac:dyDescent="0.2">
      <c r="A117" s="218" t="s">
        <v>163</v>
      </c>
      <c r="B117" s="220">
        <v>2002</v>
      </c>
      <c r="C117" s="220"/>
      <c r="D117" s="220"/>
      <c r="E117" s="220"/>
      <c r="F117" s="220"/>
      <c r="G117" s="220"/>
      <c r="H117" s="220"/>
      <c r="I117" s="220"/>
      <c r="J117" s="220"/>
      <c r="K117" s="220"/>
      <c r="L117" s="220"/>
      <c r="M117" s="220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</row>
    <row r="118" spans="1:46" x14ac:dyDescent="0.2">
      <c r="A118" s="219"/>
      <c r="B118" s="77" t="s">
        <v>41</v>
      </c>
      <c r="C118" s="77" t="s">
        <v>42</v>
      </c>
      <c r="D118" s="77" t="s">
        <v>43</v>
      </c>
      <c r="E118" s="77" t="s">
        <v>44</v>
      </c>
      <c r="F118" s="77" t="s">
        <v>45</v>
      </c>
      <c r="G118" s="77" t="s">
        <v>46</v>
      </c>
      <c r="H118" s="77" t="s">
        <v>47</v>
      </c>
      <c r="I118" s="77" t="s">
        <v>48</v>
      </c>
      <c r="J118" s="77" t="s">
        <v>49</v>
      </c>
      <c r="K118" s="77" t="s">
        <v>50</v>
      </c>
      <c r="L118" s="77" t="s">
        <v>51</v>
      </c>
      <c r="M118" s="77" t="s">
        <v>52</v>
      </c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</row>
    <row r="119" spans="1:46" x14ac:dyDescent="0.2">
      <c r="A119" s="69" t="s">
        <v>94</v>
      </c>
      <c r="B119" s="68">
        <v>10031</v>
      </c>
      <c r="C119" s="68">
        <v>9972</v>
      </c>
      <c r="D119" s="68">
        <v>9969</v>
      </c>
      <c r="E119" s="68">
        <v>9974</v>
      </c>
      <c r="F119" s="68">
        <v>9967</v>
      </c>
      <c r="G119" s="68">
        <v>9978</v>
      </c>
      <c r="H119" s="68">
        <v>10010</v>
      </c>
      <c r="I119" s="68">
        <v>10014</v>
      </c>
      <c r="J119" s="68">
        <v>10063</v>
      </c>
      <c r="K119" s="68">
        <v>10173</v>
      </c>
      <c r="L119" s="68">
        <v>10112</v>
      </c>
      <c r="M119" s="68">
        <v>10112</v>
      </c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</row>
    <row r="120" spans="1:46" ht="13.5" customHeight="1" x14ac:dyDescent="0.2">
      <c r="A120" s="63" t="s">
        <v>56</v>
      </c>
      <c r="B120" s="64">
        <f>#N/A</f>
        <v>10031</v>
      </c>
      <c r="C120" s="64">
        <f>#N/A</f>
        <v>9972</v>
      </c>
      <c r="D120" s="64">
        <f>#N/A</f>
        <v>9969</v>
      </c>
      <c r="E120" s="64">
        <f>#N/A</f>
        <v>9974</v>
      </c>
      <c r="F120" s="64">
        <f>#N/A</f>
        <v>9967</v>
      </c>
      <c r="G120" s="64">
        <f>#N/A</f>
        <v>9978</v>
      </c>
      <c r="H120" s="64">
        <f>#N/A</f>
        <v>10010</v>
      </c>
      <c r="I120" s="64">
        <f>#N/A</f>
        <v>10014</v>
      </c>
      <c r="J120" s="64">
        <f>#N/A</f>
        <v>10063</v>
      </c>
      <c r="K120" s="64">
        <f>#N/A</f>
        <v>10173</v>
      </c>
      <c r="L120" s="64">
        <f>#N/A</f>
        <v>10112</v>
      </c>
      <c r="M120" s="64">
        <f>#N/A</f>
        <v>10112</v>
      </c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</row>
    <row r="134" spans="1:46" s="33" customFormat="1" ht="20.25" x14ac:dyDescent="0.2">
      <c r="A134" s="44" t="s">
        <v>183</v>
      </c>
      <c r="B134" s="35"/>
      <c r="C134" s="35"/>
      <c r="D134" s="35"/>
      <c r="E134" s="35"/>
      <c r="F134" s="35"/>
      <c r="G134" s="35"/>
      <c r="H134" s="35"/>
      <c r="I134" s="35"/>
      <c r="J134" s="35"/>
      <c r="K134" s="35"/>
      <c r="L134" s="35"/>
    </row>
    <row r="135" spans="1:46" ht="15.75" customHeight="1" x14ac:dyDescent="0.2">
      <c r="A135" s="43" t="s">
        <v>165</v>
      </c>
      <c r="B135" s="43"/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3"/>
      <c r="N135" s="22"/>
      <c r="O135" s="22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</row>
    <row r="136" spans="1:46" ht="15.75" customHeight="1" x14ac:dyDescent="0.2">
      <c r="A136" s="43" t="s">
        <v>54</v>
      </c>
      <c r="B136" s="43"/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22"/>
      <c r="O136" s="22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</row>
    <row r="137" spans="1:46" ht="12.75" x14ac:dyDescent="0.2">
      <c r="A137" s="43" t="s">
        <v>53</v>
      </c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22"/>
      <c r="O137" s="22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</row>
    <row r="138" spans="1:46" ht="12.75" x14ac:dyDescent="0.2">
      <c r="A138" s="43">
        <v>2002</v>
      </c>
      <c r="B138" s="43"/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</row>
    <row r="139" spans="1:46" ht="12.75" customHeight="1" x14ac:dyDescent="0.2">
      <c r="A139" s="21"/>
      <c r="B139" s="21"/>
      <c r="C139" s="21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</row>
    <row r="140" spans="1:46" ht="12.75" customHeight="1" x14ac:dyDescent="0.2">
      <c r="A140" s="21"/>
      <c r="B140" s="21"/>
      <c r="C140" s="21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</row>
    <row r="141" spans="1:46" ht="12.75" customHeight="1" x14ac:dyDescent="0.2"/>
    <row r="142" spans="1:46" ht="12.75" customHeight="1" x14ac:dyDescent="0.2"/>
    <row r="143" spans="1:46" x14ac:dyDescent="0.2">
      <c r="A143" s="218" t="s">
        <v>7</v>
      </c>
      <c r="B143" s="220">
        <v>2002</v>
      </c>
      <c r="C143" s="220"/>
      <c r="D143" s="220"/>
      <c r="E143" s="220"/>
      <c r="F143" s="220"/>
      <c r="G143" s="220"/>
      <c r="H143" s="220"/>
      <c r="I143" s="220"/>
      <c r="J143" s="220"/>
      <c r="K143" s="220"/>
      <c r="L143" s="220"/>
      <c r="M143" s="220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</row>
    <row r="144" spans="1:46" x14ac:dyDescent="0.2">
      <c r="A144" s="219"/>
      <c r="B144" s="77" t="s">
        <v>41</v>
      </c>
      <c r="C144" s="77" t="s">
        <v>42</v>
      </c>
      <c r="D144" s="77" t="s">
        <v>43</v>
      </c>
      <c r="E144" s="77" t="s">
        <v>44</v>
      </c>
      <c r="F144" s="77" t="s">
        <v>45</v>
      </c>
      <c r="G144" s="77" t="s">
        <v>46</v>
      </c>
      <c r="H144" s="77" t="s">
        <v>47</v>
      </c>
      <c r="I144" s="77" t="s">
        <v>48</v>
      </c>
      <c r="J144" s="77" t="s">
        <v>49</v>
      </c>
      <c r="K144" s="77" t="s">
        <v>50</v>
      </c>
      <c r="L144" s="77" t="s">
        <v>51</v>
      </c>
      <c r="M144" s="77" t="s">
        <v>52</v>
      </c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</row>
    <row r="145" spans="1:46" ht="17.25" customHeight="1" x14ac:dyDescent="0.2">
      <c r="A145" s="61" t="s">
        <v>95</v>
      </c>
      <c r="B145" s="62">
        <v>399</v>
      </c>
      <c r="C145" s="62">
        <v>403</v>
      </c>
      <c r="D145" s="62">
        <v>402</v>
      </c>
      <c r="E145" s="62">
        <v>407</v>
      </c>
      <c r="F145" s="62">
        <v>392</v>
      </c>
      <c r="G145" s="62">
        <v>385</v>
      </c>
      <c r="H145" s="62">
        <v>356</v>
      </c>
      <c r="I145" s="62">
        <v>360</v>
      </c>
      <c r="J145" s="62">
        <v>361</v>
      </c>
      <c r="K145" s="62">
        <v>356</v>
      </c>
      <c r="L145" s="62">
        <v>361</v>
      </c>
      <c r="M145" s="62">
        <v>360</v>
      </c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</row>
    <row r="146" spans="1:46" x14ac:dyDescent="0.2">
      <c r="A146" s="61" t="s">
        <v>16</v>
      </c>
      <c r="B146" s="62">
        <v>343</v>
      </c>
      <c r="C146" s="62">
        <v>349</v>
      </c>
      <c r="D146" s="62">
        <v>359</v>
      </c>
      <c r="E146" s="62">
        <v>350</v>
      </c>
      <c r="F146" s="62">
        <v>362</v>
      </c>
      <c r="G146" s="62">
        <v>370</v>
      </c>
      <c r="H146" s="62">
        <v>377</v>
      </c>
      <c r="I146" s="62">
        <v>375</v>
      </c>
      <c r="J146" s="62">
        <v>374</v>
      </c>
      <c r="K146" s="62">
        <v>374</v>
      </c>
      <c r="L146" s="62">
        <v>372</v>
      </c>
      <c r="M146" s="62">
        <v>335</v>
      </c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</row>
    <row r="147" spans="1:46" x14ac:dyDescent="0.2">
      <c r="A147" s="61" t="s">
        <v>20</v>
      </c>
      <c r="B147" s="62">
        <v>36</v>
      </c>
      <c r="C147" s="62">
        <v>38</v>
      </c>
      <c r="D147" s="62">
        <v>39</v>
      </c>
      <c r="E147" s="62">
        <v>39</v>
      </c>
      <c r="F147" s="62">
        <v>36</v>
      </c>
      <c r="G147" s="62">
        <v>36</v>
      </c>
      <c r="H147" s="62">
        <v>35</v>
      </c>
      <c r="I147" s="62">
        <v>35</v>
      </c>
      <c r="J147" s="62">
        <v>35</v>
      </c>
      <c r="K147" s="62">
        <v>35</v>
      </c>
      <c r="L147" s="62">
        <v>35</v>
      </c>
      <c r="M147" s="62">
        <v>35</v>
      </c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</row>
    <row r="148" spans="1:46" x14ac:dyDescent="0.2">
      <c r="A148" s="61" t="s">
        <v>21</v>
      </c>
      <c r="B148" s="62">
        <v>95</v>
      </c>
      <c r="C148" s="62">
        <v>96</v>
      </c>
      <c r="D148" s="62">
        <v>92</v>
      </c>
      <c r="E148" s="62">
        <v>93</v>
      </c>
      <c r="F148" s="62">
        <v>88</v>
      </c>
      <c r="G148" s="62">
        <v>89</v>
      </c>
      <c r="H148" s="62">
        <v>93</v>
      </c>
      <c r="I148" s="62">
        <v>94</v>
      </c>
      <c r="J148" s="62">
        <v>100</v>
      </c>
      <c r="K148" s="62">
        <v>104</v>
      </c>
      <c r="L148" s="62">
        <v>100</v>
      </c>
      <c r="M148" s="62">
        <v>99</v>
      </c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</row>
    <row r="149" spans="1:46" x14ac:dyDescent="0.2">
      <c r="A149" s="61" t="s">
        <v>23</v>
      </c>
      <c r="B149" s="62">
        <v>1986</v>
      </c>
      <c r="C149" s="62">
        <v>2021</v>
      </c>
      <c r="D149" s="62">
        <v>2061</v>
      </c>
      <c r="E149" s="62">
        <v>2109</v>
      </c>
      <c r="F149" s="62">
        <v>2086</v>
      </c>
      <c r="G149" s="62">
        <v>2097</v>
      </c>
      <c r="H149" s="62">
        <v>2102</v>
      </c>
      <c r="I149" s="62">
        <v>2129</v>
      </c>
      <c r="J149" s="62">
        <v>2139</v>
      </c>
      <c r="K149" s="62">
        <v>2115</v>
      </c>
      <c r="L149" s="62">
        <v>2087</v>
      </c>
      <c r="M149" s="62">
        <v>2066</v>
      </c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</row>
    <row r="150" spans="1:46" x14ac:dyDescent="0.2">
      <c r="A150" s="61" t="s">
        <v>18</v>
      </c>
      <c r="B150" s="62">
        <v>306</v>
      </c>
      <c r="C150" s="62">
        <v>293</v>
      </c>
      <c r="D150" s="62">
        <v>279</v>
      </c>
      <c r="E150" s="62">
        <v>288</v>
      </c>
      <c r="F150" s="62">
        <v>286</v>
      </c>
      <c r="G150" s="62">
        <v>296</v>
      </c>
      <c r="H150" s="62">
        <v>306</v>
      </c>
      <c r="I150" s="62">
        <v>303</v>
      </c>
      <c r="J150" s="62">
        <v>307</v>
      </c>
      <c r="K150" s="62">
        <v>329</v>
      </c>
      <c r="L150" s="62">
        <v>339</v>
      </c>
      <c r="M150" s="62">
        <v>333</v>
      </c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</row>
    <row r="151" spans="1:46" x14ac:dyDescent="0.2">
      <c r="A151" s="61" t="s">
        <v>96</v>
      </c>
      <c r="B151" s="62">
        <v>1159</v>
      </c>
      <c r="C151" s="62">
        <v>1213</v>
      </c>
      <c r="D151" s="62">
        <v>1182</v>
      </c>
      <c r="E151" s="62">
        <v>1169</v>
      </c>
      <c r="F151" s="62">
        <v>1207</v>
      </c>
      <c r="G151" s="62">
        <v>1199</v>
      </c>
      <c r="H151" s="62">
        <v>1192</v>
      </c>
      <c r="I151" s="62">
        <v>1176</v>
      </c>
      <c r="J151" s="62">
        <v>1204</v>
      </c>
      <c r="K151" s="62">
        <v>1182</v>
      </c>
      <c r="L151" s="62">
        <v>1202</v>
      </c>
      <c r="M151" s="62">
        <v>1163</v>
      </c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</row>
    <row r="152" spans="1:46" x14ac:dyDescent="0.2">
      <c r="A152" s="61" t="s">
        <v>19</v>
      </c>
      <c r="B152" s="62">
        <v>1148</v>
      </c>
      <c r="C152" s="62">
        <v>1218</v>
      </c>
      <c r="D152" s="62">
        <v>1141</v>
      </c>
      <c r="E152" s="62">
        <v>1108</v>
      </c>
      <c r="F152" s="62">
        <v>1205</v>
      </c>
      <c r="G152" s="62">
        <v>1153</v>
      </c>
      <c r="H152" s="62">
        <v>1197</v>
      </c>
      <c r="I152" s="62">
        <v>1147</v>
      </c>
      <c r="J152" s="62">
        <v>1160</v>
      </c>
      <c r="K152" s="62">
        <v>1147</v>
      </c>
      <c r="L152" s="62">
        <v>1178</v>
      </c>
      <c r="M152" s="62">
        <v>1017</v>
      </c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</row>
    <row r="153" spans="1:46" x14ac:dyDescent="0.2">
      <c r="A153" s="61" t="s">
        <v>97</v>
      </c>
      <c r="B153" s="62">
        <v>1695</v>
      </c>
      <c r="C153" s="62">
        <v>1717</v>
      </c>
      <c r="D153" s="62">
        <v>1691</v>
      </c>
      <c r="E153" s="62">
        <v>1700</v>
      </c>
      <c r="F153" s="62">
        <v>1730</v>
      </c>
      <c r="G153" s="62">
        <v>1717</v>
      </c>
      <c r="H153" s="62">
        <v>1699</v>
      </c>
      <c r="I153" s="62">
        <v>1703</v>
      </c>
      <c r="J153" s="62">
        <v>1700</v>
      </c>
      <c r="K153" s="62">
        <v>1668</v>
      </c>
      <c r="L153" s="62">
        <v>1673</v>
      </c>
      <c r="M153" s="62">
        <v>1660</v>
      </c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</row>
    <row r="154" spans="1:46" x14ac:dyDescent="0.2">
      <c r="A154" s="61" t="s">
        <v>98</v>
      </c>
      <c r="B154" s="62">
        <v>1106</v>
      </c>
      <c r="C154" s="62">
        <v>1094</v>
      </c>
      <c r="D154" s="62">
        <v>1089</v>
      </c>
      <c r="E154" s="62">
        <v>1116</v>
      </c>
      <c r="F154" s="62">
        <v>1093</v>
      </c>
      <c r="G154" s="62">
        <v>1084</v>
      </c>
      <c r="H154" s="62">
        <v>1077</v>
      </c>
      <c r="I154" s="62">
        <v>1069</v>
      </c>
      <c r="J154" s="62">
        <v>1083</v>
      </c>
      <c r="K154" s="62">
        <v>1087</v>
      </c>
      <c r="L154" s="62">
        <v>1075</v>
      </c>
      <c r="M154" s="62">
        <v>1065</v>
      </c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</row>
    <row r="155" spans="1:46" x14ac:dyDescent="0.2">
      <c r="A155" s="61" t="s">
        <v>17</v>
      </c>
      <c r="B155" s="62">
        <v>2025</v>
      </c>
      <c r="C155" s="62">
        <v>2024</v>
      </c>
      <c r="D155" s="62">
        <v>2148</v>
      </c>
      <c r="E155" s="62">
        <v>2174</v>
      </c>
      <c r="F155" s="62">
        <v>2167</v>
      </c>
      <c r="G155" s="62">
        <v>2184</v>
      </c>
      <c r="H155" s="62">
        <v>2106</v>
      </c>
      <c r="I155" s="62">
        <v>2184</v>
      </c>
      <c r="J155" s="62">
        <v>2191</v>
      </c>
      <c r="K155" s="62">
        <v>2171</v>
      </c>
      <c r="L155" s="62">
        <v>2215</v>
      </c>
      <c r="M155" s="62">
        <v>2042</v>
      </c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</row>
    <row r="156" spans="1:46" x14ac:dyDescent="0.2">
      <c r="A156" s="61" t="s">
        <v>99</v>
      </c>
      <c r="B156" s="62">
        <v>7416</v>
      </c>
      <c r="C156" s="62">
        <v>7437</v>
      </c>
      <c r="D156" s="62">
        <v>7429</v>
      </c>
      <c r="E156" s="62">
        <v>7440</v>
      </c>
      <c r="F156" s="62">
        <v>7538</v>
      </c>
      <c r="G156" s="62">
        <v>7508</v>
      </c>
      <c r="H156" s="62">
        <v>7470</v>
      </c>
      <c r="I156" s="62">
        <v>7299</v>
      </c>
      <c r="J156" s="62">
        <v>7273</v>
      </c>
      <c r="K156" s="62">
        <v>7327</v>
      </c>
      <c r="L156" s="62">
        <v>7419</v>
      </c>
      <c r="M156" s="62">
        <v>7362</v>
      </c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</row>
    <row r="157" spans="1:46" x14ac:dyDescent="0.2">
      <c r="A157" s="61" t="s">
        <v>22</v>
      </c>
      <c r="B157" s="62">
        <v>936</v>
      </c>
      <c r="C157" s="62">
        <v>937</v>
      </c>
      <c r="D157" s="62">
        <v>931</v>
      </c>
      <c r="E157" s="62">
        <v>944</v>
      </c>
      <c r="F157" s="62">
        <v>920</v>
      </c>
      <c r="G157" s="62">
        <v>925</v>
      </c>
      <c r="H157" s="62">
        <v>955</v>
      </c>
      <c r="I157" s="62">
        <v>966</v>
      </c>
      <c r="J157" s="62">
        <v>994</v>
      </c>
      <c r="K157" s="62">
        <v>1010</v>
      </c>
      <c r="L157" s="62">
        <v>1057</v>
      </c>
      <c r="M157" s="62">
        <v>1080</v>
      </c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</row>
    <row r="158" spans="1:46" ht="13.5" customHeight="1" x14ac:dyDescent="0.2">
      <c r="A158" s="63" t="s">
        <v>56</v>
      </c>
      <c r="B158" s="64">
        <f>#N/A</f>
        <v>18650</v>
      </c>
      <c r="C158" s="64">
        <f>#N/A</f>
        <v>18840</v>
      </c>
      <c r="D158" s="64">
        <f>#N/A</f>
        <v>18843</v>
      </c>
      <c r="E158" s="64">
        <f>#N/A</f>
        <v>18937</v>
      </c>
      <c r="F158" s="64">
        <f>#N/A</f>
        <v>19110</v>
      </c>
      <c r="G158" s="64">
        <f>#N/A</f>
        <v>19043</v>
      </c>
      <c r="H158" s="64">
        <f>#N/A</f>
        <v>18965</v>
      </c>
      <c r="I158" s="64">
        <f>#N/A</f>
        <v>18840</v>
      </c>
      <c r="J158" s="64">
        <f>#N/A</f>
        <v>18921</v>
      </c>
      <c r="K158" s="64">
        <f>#N/A</f>
        <v>18905</v>
      </c>
      <c r="L158" s="64">
        <f>#N/A</f>
        <v>19113</v>
      </c>
      <c r="M158" s="64">
        <f>#N/A</f>
        <v>18617</v>
      </c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</row>
    <row r="159" spans="1:46" ht="12.75" customHeight="1" x14ac:dyDescent="0.2"/>
    <row r="160" spans="1:46" ht="12.75" customHeight="1" x14ac:dyDescent="0.2"/>
    <row r="161" spans="1:46" x14ac:dyDescent="0.2">
      <c r="A161" s="218" t="s">
        <v>8</v>
      </c>
      <c r="B161" s="220">
        <v>2002</v>
      </c>
      <c r="C161" s="220"/>
      <c r="D161" s="220"/>
      <c r="E161" s="220"/>
      <c r="F161" s="220"/>
      <c r="G161" s="220"/>
      <c r="H161" s="220"/>
      <c r="I161" s="220"/>
      <c r="J161" s="220"/>
      <c r="K161" s="220"/>
      <c r="L161" s="220"/>
      <c r="M161" s="220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</row>
    <row r="162" spans="1:46" x14ac:dyDescent="0.2">
      <c r="A162" s="219"/>
      <c r="B162" s="77" t="s">
        <v>41</v>
      </c>
      <c r="C162" s="77" t="s">
        <v>42</v>
      </c>
      <c r="D162" s="77" t="s">
        <v>43</v>
      </c>
      <c r="E162" s="77" t="s">
        <v>44</v>
      </c>
      <c r="F162" s="77" t="s">
        <v>45</v>
      </c>
      <c r="G162" s="77" t="s">
        <v>46</v>
      </c>
      <c r="H162" s="77" t="s">
        <v>47</v>
      </c>
      <c r="I162" s="77" t="s">
        <v>48</v>
      </c>
      <c r="J162" s="77" t="s">
        <v>49</v>
      </c>
      <c r="K162" s="77" t="s">
        <v>50</v>
      </c>
      <c r="L162" s="77" t="s">
        <v>51</v>
      </c>
      <c r="M162" s="77" t="s">
        <v>52</v>
      </c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</row>
    <row r="163" spans="1:46" x14ac:dyDescent="0.2">
      <c r="A163" s="69" t="s">
        <v>25</v>
      </c>
      <c r="B163" s="68">
        <v>737</v>
      </c>
      <c r="C163" s="68">
        <v>731</v>
      </c>
      <c r="D163" s="68">
        <v>726</v>
      </c>
      <c r="E163" s="68">
        <v>719</v>
      </c>
      <c r="F163" s="68">
        <v>714</v>
      </c>
      <c r="G163" s="68">
        <v>701</v>
      </c>
      <c r="H163" s="68">
        <v>708</v>
      </c>
      <c r="I163" s="68">
        <v>696</v>
      </c>
      <c r="J163" s="68">
        <v>709</v>
      </c>
      <c r="K163" s="68">
        <v>712</v>
      </c>
      <c r="L163" s="68">
        <v>716</v>
      </c>
      <c r="M163" s="68">
        <v>775</v>
      </c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</row>
    <row r="164" spans="1:46" x14ac:dyDescent="0.2">
      <c r="A164" s="69" t="s">
        <v>24</v>
      </c>
      <c r="B164" s="68">
        <v>60</v>
      </c>
      <c r="C164" s="68">
        <v>67</v>
      </c>
      <c r="D164" s="68">
        <v>23</v>
      </c>
      <c r="E164" s="68">
        <v>23</v>
      </c>
      <c r="F164" s="68">
        <v>22</v>
      </c>
      <c r="G164" s="68">
        <v>23</v>
      </c>
      <c r="H164" s="68">
        <v>23</v>
      </c>
      <c r="I164" s="68">
        <v>40</v>
      </c>
      <c r="J164" s="68">
        <v>40</v>
      </c>
      <c r="K164" s="68">
        <v>41</v>
      </c>
      <c r="L164" s="68">
        <v>36</v>
      </c>
      <c r="M164" s="68">
        <v>36</v>
      </c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</row>
    <row r="165" spans="1:46" x14ac:dyDescent="0.2">
      <c r="A165" s="69" t="s">
        <v>39</v>
      </c>
      <c r="B165" s="68">
        <v>18</v>
      </c>
      <c r="C165" s="68">
        <v>18</v>
      </c>
      <c r="D165" s="68">
        <v>17</v>
      </c>
      <c r="E165" s="68">
        <v>17</v>
      </c>
      <c r="F165" s="68">
        <v>18</v>
      </c>
      <c r="G165" s="68">
        <v>19</v>
      </c>
      <c r="H165" s="68">
        <v>18</v>
      </c>
      <c r="I165" s="68">
        <v>1</v>
      </c>
      <c r="J165" s="68">
        <v>1</v>
      </c>
      <c r="K165" s="68">
        <v>1</v>
      </c>
      <c r="L165" s="68">
        <v>1</v>
      </c>
      <c r="M165" s="68">
        <v>1</v>
      </c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</row>
    <row r="166" spans="1:46" ht="13.5" customHeight="1" x14ac:dyDescent="0.2">
      <c r="A166" s="63" t="s">
        <v>56</v>
      </c>
      <c r="B166" s="64">
        <f>#N/A</f>
        <v>815</v>
      </c>
      <c r="C166" s="64">
        <f>#N/A</f>
        <v>816</v>
      </c>
      <c r="D166" s="64">
        <f>#N/A</f>
        <v>766</v>
      </c>
      <c r="E166" s="64">
        <f>#N/A</f>
        <v>759</v>
      </c>
      <c r="F166" s="64">
        <f>#N/A</f>
        <v>754</v>
      </c>
      <c r="G166" s="64">
        <f>#N/A</f>
        <v>743</v>
      </c>
      <c r="H166" s="64">
        <f>#N/A</f>
        <v>749</v>
      </c>
      <c r="I166" s="64">
        <f>#N/A</f>
        <v>737</v>
      </c>
      <c r="J166" s="64">
        <f>#N/A</f>
        <v>750</v>
      </c>
      <c r="K166" s="64">
        <f>#N/A</f>
        <v>754</v>
      </c>
      <c r="L166" s="64">
        <f>#N/A</f>
        <v>753</v>
      </c>
      <c r="M166" s="64">
        <f>#N/A</f>
        <v>812</v>
      </c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</row>
    <row r="167" spans="1:46" ht="13.5" customHeight="1" x14ac:dyDescent="0.2"/>
    <row r="168" spans="1:46" ht="13.5" customHeight="1" x14ac:dyDescent="0.2"/>
    <row r="169" spans="1:46" x14ac:dyDescent="0.2">
      <c r="A169" s="218" t="s">
        <v>162</v>
      </c>
      <c r="B169" s="220">
        <v>2002</v>
      </c>
      <c r="C169" s="220"/>
      <c r="D169" s="220"/>
      <c r="E169" s="220"/>
      <c r="F169" s="220"/>
      <c r="G169" s="220"/>
      <c r="H169" s="220"/>
      <c r="I169" s="220"/>
      <c r="J169" s="220"/>
      <c r="K169" s="220"/>
      <c r="L169" s="220"/>
      <c r="M169" s="220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</row>
    <row r="170" spans="1:46" x14ac:dyDescent="0.2">
      <c r="A170" s="219"/>
      <c r="B170" s="77" t="s">
        <v>41</v>
      </c>
      <c r="C170" s="77" t="s">
        <v>42</v>
      </c>
      <c r="D170" s="77" t="s">
        <v>43</v>
      </c>
      <c r="E170" s="77" t="s">
        <v>44</v>
      </c>
      <c r="F170" s="77" t="s">
        <v>45</v>
      </c>
      <c r="G170" s="77" t="s">
        <v>46</v>
      </c>
      <c r="H170" s="77" t="s">
        <v>47</v>
      </c>
      <c r="I170" s="77" t="s">
        <v>48</v>
      </c>
      <c r="J170" s="77" t="s">
        <v>49</v>
      </c>
      <c r="K170" s="77" t="s">
        <v>50</v>
      </c>
      <c r="L170" s="77" t="s">
        <v>51</v>
      </c>
      <c r="M170" s="77" t="s">
        <v>52</v>
      </c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</row>
    <row r="171" spans="1:46" x14ac:dyDescent="0.2">
      <c r="A171" s="69" t="s">
        <v>26</v>
      </c>
      <c r="B171" s="68">
        <v>4424</v>
      </c>
      <c r="C171" s="68">
        <v>4553</v>
      </c>
      <c r="D171" s="68">
        <v>4476</v>
      </c>
      <c r="E171" s="68">
        <v>4439</v>
      </c>
      <c r="F171" s="68">
        <v>4385</v>
      </c>
      <c r="G171" s="68">
        <v>4365</v>
      </c>
      <c r="H171" s="68">
        <v>4314</v>
      </c>
      <c r="I171" s="68">
        <v>4267</v>
      </c>
      <c r="J171" s="68">
        <v>4335</v>
      </c>
      <c r="K171" s="68">
        <v>4268</v>
      </c>
      <c r="L171" s="68">
        <v>4280</v>
      </c>
      <c r="M171" s="68">
        <v>4179</v>
      </c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</row>
    <row r="172" spans="1:46" x14ac:dyDescent="0.2">
      <c r="A172" s="69" t="s">
        <v>100</v>
      </c>
      <c r="B172" s="68">
        <v>884</v>
      </c>
      <c r="C172" s="68">
        <v>884</v>
      </c>
      <c r="D172" s="68">
        <v>894</v>
      </c>
      <c r="E172" s="68">
        <v>893</v>
      </c>
      <c r="F172" s="68">
        <v>879</v>
      </c>
      <c r="G172" s="68">
        <v>857</v>
      </c>
      <c r="H172" s="68">
        <v>862</v>
      </c>
      <c r="I172" s="68">
        <v>851</v>
      </c>
      <c r="J172" s="68">
        <v>858</v>
      </c>
      <c r="K172" s="68">
        <v>868</v>
      </c>
      <c r="L172" s="68">
        <v>862</v>
      </c>
      <c r="M172" s="68">
        <v>864</v>
      </c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</row>
    <row r="173" spans="1:46" x14ac:dyDescent="0.2">
      <c r="A173" s="69" t="s">
        <v>27</v>
      </c>
      <c r="B173" s="68">
        <v>20447</v>
      </c>
      <c r="C173" s="68">
        <v>20570</v>
      </c>
      <c r="D173" s="68">
        <v>20368</v>
      </c>
      <c r="E173" s="68">
        <v>20745</v>
      </c>
      <c r="F173" s="68">
        <v>20780</v>
      </c>
      <c r="G173" s="68">
        <v>20697</v>
      </c>
      <c r="H173" s="68">
        <v>20727</v>
      </c>
      <c r="I173" s="68">
        <v>21336</v>
      </c>
      <c r="J173" s="68">
        <v>21444</v>
      </c>
      <c r="K173" s="68">
        <v>20931</v>
      </c>
      <c r="L173" s="68">
        <v>20679</v>
      </c>
      <c r="M173" s="68">
        <v>20143</v>
      </c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</row>
    <row r="174" spans="1:46" ht="13.5" customHeight="1" x14ac:dyDescent="0.2">
      <c r="A174" s="63" t="s">
        <v>56</v>
      </c>
      <c r="B174" s="64">
        <f>#N/A</f>
        <v>25755</v>
      </c>
      <c r="C174" s="64">
        <f>#N/A</f>
        <v>26007</v>
      </c>
      <c r="D174" s="64">
        <f>#N/A</f>
        <v>25738</v>
      </c>
      <c r="E174" s="64">
        <f>#N/A</f>
        <v>26077</v>
      </c>
      <c r="F174" s="64">
        <f>#N/A</f>
        <v>26044</v>
      </c>
      <c r="G174" s="64">
        <f>#N/A</f>
        <v>25919</v>
      </c>
      <c r="H174" s="64">
        <f>#N/A</f>
        <v>25903</v>
      </c>
      <c r="I174" s="64">
        <f>#N/A</f>
        <v>26454</v>
      </c>
      <c r="J174" s="64">
        <f>#N/A</f>
        <v>26637</v>
      </c>
      <c r="K174" s="64">
        <f>#N/A</f>
        <v>26067</v>
      </c>
      <c r="L174" s="64">
        <f>#N/A</f>
        <v>25821</v>
      </c>
      <c r="M174" s="64">
        <f>#N/A</f>
        <v>25186</v>
      </c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</row>
    <row r="175" spans="1:46" ht="15" customHeight="1" x14ac:dyDescent="0.2"/>
    <row r="176" spans="1:46" ht="15" customHeight="1" x14ac:dyDescent="0.2"/>
    <row r="177" spans="1:46" ht="15" customHeight="1" x14ac:dyDescent="0.2"/>
    <row r="178" spans="1:46" ht="15" customHeight="1" x14ac:dyDescent="0.2"/>
    <row r="179" spans="1:46" s="33" customFormat="1" ht="20.25" x14ac:dyDescent="0.2">
      <c r="A179" s="44" t="s">
        <v>183</v>
      </c>
      <c r="B179" s="35"/>
      <c r="C179" s="35"/>
      <c r="D179" s="35"/>
      <c r="E179" s="35"/>
      <c r="F179" s="35"/>
      <c r="G179" s="35"/>
      <c r="H179" s="35"/>
      <c r="I179" s="35"/>
      <c r="J179" s="35"/>
      <c r="K179" s="35"/>
      <c r="L179" s="35"/>
    </row>
    <row r="180" spans="1:46" ht="15.75" customHeight="1" x14ac:dyDescent="0.2">
      <c r="A180" s="43" t="s">
        <v>165</v>
      </c>
      <c r="B180" s="43"/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3"/>
      <c r="N180" s="22"/>
      <c r="O180" s="22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</row>
    <row r="181" spans="1:46" ht="15.75" customHeight="1" x14ac:dyDescent="0.2">
      <c r="A181" s="43" t="s">
        <v>54</v>
      </c>
      <c r="B181" s="43"/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3"/>
      <c r="N181" s="22"/>
      <c r="O181" s="22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</row>
    <row r="182" spans="1:46" ht="12.75" x14ac:dyDescent="0.2">
      <c r="A182" s="43" t="s">
        <v>53</v>
      </c>
      <c r="B182" s="43"/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3"/>
      <c r="N182" s="22"/>
      <c r="O182" s="22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</row>
    <row r="183" spans="1:46" ht="12.75" x14ac:dyDescent="0.2">
      <c r="A183" s="43">
        <v>2002</v>
      </c>
      <c r="B183" s="43"/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3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</row>
    <row r="184" spans="1:46" ht="15" customHeight="1" x14ac:dyDescent="0.2">
      <c r="A184" s="21"/>
      <c r="B184" s="21"/>
      <c r="C184" s="21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</row>
    <row r="185" spans="1:46" ht="15" customHeight="1" x14ac:dyDescent="0.2">
      <c r="A185" s="21"/>
      <c r="B185" s="21"/>
      <c r="C185" s="21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</row>
    <row r="186" spans="1:46" ht="15" customHeight="1" x14ac:dyDescent="0.2"/>
    <row r="187" spans="1:46" ht="11.25" customHeight="1" x14ac:dyDescent="0.2">
      <c r="A187" s="218" t="s">
        <v>161</v>
      </c>
      <c r="B187" s="220">
        <v>2002</v>
      </c>
      <c r="C187" s="220"/>
      <c r="D187" s="220"/>
      <c r="E187" s="220"/>
      <c r="F187" s="220"/>
      <c r="G187" s="220"/>
      <c r="H187" s="220"/>
      <c r="I187" s="220"/>
      <c r="J187" s="220"/>
      <c r="K187" s="220"/>
      <c r="L187" s="220"/>
      <c r="M187" s="220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</row>
    <row r="188" spans="1:46" x14ac:dyDescent="0.2">
      <c r="A188" s="219"/>
      <c r="B188" s="77" t="s">
        <v>41</v>
      </c>
      <c r="C188" s="77" t="s">
        <v>42</v>
      </c>
      <c r="D188" s="77" t="s">
        <v>43</v>
      </c>
      <c r="E188" s="77" t="s">
        <v>44</v>
      </c>
      <c r="F188" s="77" t="s">
        <v>45</v>
      </c>
      <c r="G188" s="77" t="s">
        <v>46</v>
      </c>
      <c r="H188" s="77" t="s">
        <v>47</v>
      </c>
      <c r="I188" s="77" t="s">
        <v>48</v>
      </c>
      <c r="J188" s="77" t="s">
        <v>49</v>
      </c>
      <c r="K188" s="77" t="s">
        <v>50</v>
      </c>
      <c r="L188" s="77" t="s">
        <v>51</v>
      </c>
      <c r="M188" s="77" t="s">
        <v>52</v>
      </c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</row>
    <row r="189" spans="1:46" x14ac:dyDescent="0.2">
      <c r="A189" s="61" t="s">
        <v>34</v>
      </c>
      <c r="B189" s="62">
        <v>84</v>
      </c>
      <c r="C189" s="62">
        <v>86</v>
      </c>
      <c r="D189" s="62">
        <v>84</v>
      </c>
      <c r="E189" s="62">
        <v>87</v>
      </c>
      <c r="F189" s="62">
        <v>87</v>
      </c>
      <c r="G189" s="62">
        <v>87</v>
      </c>
      <c r="H189" s="62">
        <v>80</v>
      </c>
      <c r="I189" s="62">
        <v>4</v>
      </c>
      <c r="J189" s="62">
        <v>0</v>
      </c>
      <c r="K189" s="62">
        <v>0</v>
      </c>
      <c r="L189" s="62">
        <v>0</v>
      </c>
      <c r="M189" s="62">
        <v>0</v>
      </c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</row>
    <row r="190" spans="1:46" x14ac:dyDescent="0.2">
      <c r="A190" s="61" t="s">
        <v>30</v>
      </c>
      <c r="B190" s="62">
        <v>768</v>
      </c>
      <c r="C190" s="62">
        <v>803</v>
      </c>
      <c r="D190" s="62">
        <v>852</v>
      </c>
      <c r="E190" s="62">
        <v>867</v>
      </c>
      <c r="F190" s="62">
        <v>882</v>
      </c>
      <c r="G190" s="62">
        <v>871</v>
      </c>
      <c r="H190" s="62">
        <v>812</v>
      </c>
      <c r="I190" s="62">
        <v>792</v>
      </c>
      <c r="J190" s="62">
        <v>728</v>
      </c>
      <c r="K190" s="62">
        <v>726</v>
      </c>
      <c r="L190" s="62">
        <v>740</v>
      </c>
      <c r="M190" s="62">
        <v>724</v>
      </c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</row>
    <row r="191" spans="1:46" x14ac:dyDescent="0.2">
      <c r="A191" s="61" t="s">
        <v>36</v>
      </c>
      <c r="B191" s="62">
        <v>414</v>
      </c>
      <c r="C191" s="62">
        <v>412</v>
      </c>
      <c r="D191" s="62">
        <v>409</v>
      </c>
      <c r="E191" s="62">
        <v>411</v>
      </c>
      <c r="F191" s="62">
        <v>413</v>
      </c>
      <c r="G191" s="62">
        <v>431</v>
      </c>
      <c r="H191" s="62">
        <v>431</v>
      </c>
      <c r="I191" s="62">
        <v>406</v>
      </c>
      <c r="J191" s="62">
        <v>410</v>
      </c>
      <c r="K191" s="62">
        <v>402</v>
      </c>
      <c r="L191" s="62">
        <v>418</v>
      </c>
      <c r="M191" s="62">
        <v>412</v>
      </c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</row>
    <row r="192" spans="1:46" x14ac:dyDescent="0.2">
      <c r="A192" s="61" t="s">
        <v>37</v>
      </c>
      <c r="B192" s="62">
        <v>305</v>
      </c>
      <c r="C192" s="62">
        <v>299</v>
      </c>
      <c r="D192" s="62">
        <v>286</v>
      </c>
      <c r="E192" s="62">
        <v>294</v>
      </c>
      <c r="F192" s="62">
        <v>294</v>
      </c>
      <c r="G192" s="62">
        <v>292</v>
      </c>
      <c r="H192" s="62">
        <v>276</v>
      </c>
      <c r="I192" s="62">
        <v>284</v>
      </c>
      <c r="J192" s="62">
        <v>299</v>
      </c>
      <c r="K192" s="62">
        <v>309</v>
      </c>
      <c r="L192" s="62">
        <v>316</v>
      </c>
      <c r="M192" s="62">
        <v>319</v>
      </c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</row>
    <row r="193" spans="1:46" x14ac:dyDescent="0.2">
      <c r="A193" s="61" t="s">
        <v>101</v>
      </c>
      <c r="B193" s="62">
        <v>849</v>
      </c>
      <c r="C193" s="62">
        <v>864</v>
      </c>
      <c r="D193" s="62">
        <v>868</v>
      </c>
      <c r="E193" s="62">
        <v>896</v>
      </c>
      <c r="F193" s="62">
        <v>890</v>
      </c>
      <c r="G193" s="62">
        <v>893</v>
      </c>
      <c r="H193" s="62">
        <v>898</v>
      </c>
      <c r="I193" s="62">
        <v>897</v>
      </c>
      <c r="J193" s="62">
        <v>910</v>
      </c>
      <c r="K193" s="62">
        <v>901</v>
      </c>
      <c r="L193" s="62">
        <v>901</v>
      </c>
      <c r="M193" s="62">
        <v>897</v>
      </c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</row>
    <row r="194" spans="1:46" x14ac:dyDescent="0.2">
      <c r="A194" s="61" t="s">
        <v>102</v>
      </c>
      <c r="B194" s="62">
        <v>157</v>
      </c>
      <c r="C194" s="62">
        <v>144</v>
      </c>
      <c r="D194" s="62">
        <v>135</v>
      </c>
      <c r="E194" s="62">
        <v>135</v>
      </c>
      <c r="F194" s="62">
        <v>138</v>
      </c>
      <c r="G194" s="62">
        <v>138</v>
      </c>
      <c r="H194" s="62">
        <v>130</v>
      </c>
      <c r="I194" s="62">
        <v>129</v>
      </c>
      <c r="J194" s="62">
        <v>129</v>
      </c>
      <c r="K194" s="62">
        <v>131</v>
      </c>
      <c r="L194" s="62">
        <v>130</v>
      </c>
      <c r="M194" s="62">
        <v>127</v>
      </c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</row>
    <row r="195" spans="1:46" x14ac:dyDescent="0.2">
      <c r="A195" s="61" t="s">
        <v>31</v>
      </c>
      <c r="B195" s="62">
        <v>97</v>
      </c>
      <c r="C195" s="62">
        <v>92</v>
      </c>
      <c r="D195" s="62">
        <v>81</v>
      </c>
      <c r="E195" s="62">
        <v>60</v>
      </c>
      <c r="F195" s="62">
        <v>44</v>
      </c>
      <c r="G195" s="62">
        <v>48</v>
      </c>
      <c r="H195" s="62">
        <v>47</v>
      </c>
      <c r="I195" s="62">
        <v>47</v>
      </c>
      <c r="J195" s="62">
        <v>47</v>
      </c>
      <c r="K195" s="62">
        <v>48</v>
      </c>
      <c r="L195" s="62">
        <v>54</v>
      </c>
      <c r="M195" s="62">
        <v>54</v>
      </c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  <c r="AH195" s="21"/>
      <c r="AI195" s="21"/>
      <c r="AJ195" s="21"/>
      <c r="AK195" s="21"/>
      <c r="AL195" s="21"/>
      <c r="AM195" s="21"/>
      <c r="AN195" s="21"/>
      <c r="AO195" s="21"/>
      <c r="AP195" s="21"/>
      <c r="AQ195" s="21"/>
      <c r="AR195" s="21"/>
      <c r="AS195" s="21"/>
      <c r="AT195" s="21"/>
    </row>
    <row r="196" spans="1:46" x14ac:dyDescent="0.2">
      <c r="A196" s="61" t="s">
        <v>32</v>
      </c>
      <c r="B196" s="62">
        <v>19</v>
      </c>
      <c r="C196" s="62">
        <v>19</v>
      </c>
      <c r="D196" s="62">
        <v>17</v>
      </c>
      <c r="E196" s="62">
        <v>17</v>
      </c>
      <c r="F196" s="62">
        <v>18</v>
      </c>
      <c r="G196" s="62">
        <v>18</v>
      </c>
      <c r="H196" s="62">
        <v>17</v>
      </c>
      <c r="I196" s="62">
        <v>17</v>
      </c>
      <c r="J196" s="62">
        <v>17</v>
      </c>
      <c r="K196" s="62">
        <v>18</v>
      </c>
      <c r="L196" s="62">
        <v>18</v>
      </c>
      <c r="M196" s="62">
        <v>18</v>
      </c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  <c r="AH196" s="21"/>
      <c r="AI196" s="21"/>
      <c r="AJ196" s="21"/>
      <c r="AK196" s="21"/>
      <c r="AL196" s="21"/>
      <c r="AM196" s="21"/>
      <c r="AN196" s="21"/>
      <c r="AO196" s="21"/>
      <c r="AP196" s="21"/>
      <c r="AQ196" s="21"/>
      <c r="AR196" s="21"/>
      <c r="AS196" s="21"/>
      <c r="AT196" s="21"/>
    </row>
    <row r="197" spans="1:46" x14ac:dyDescent="0.2">
      <c r="A197" s="61" t="s">
        <v>103</v>
      </c>
      <c r="B197" s="62">
        <v>418</v>
      </c>
      <c r="C197" s="62">
        <v>420</v>
      </c>
      <c r="D197" s="62">
        <v>418</v>
      </c>
      <c r="E197" s="62">
        <v>411</v>
      </c>
      <c r="F197" s="62">
        <v>414</v>
      </c>
      <c r="G197" s="62">
        <v>426</v>
      </c>
      <c r="H197" s="62">
        <v>437</v>
      </c>
      <c r="I197" s="62">
        <v>440</v>
      </c>
      <c r="J197" s="62">
        <v>433</v>
      </c>
      <c r="K197" s="62">
        <v>431</v>
      </c>
      <c r="L197" s="62">
        <v>440</v>
      </c>
      <c r="M197" s="62">
        <v>440</v>
      </c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  <c r="AH197" s="21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  <c r="AS197" s="21"/>
      <c r="AT197" s="21"/>
    </row>
    <row r="198" spans="1:46" x14ac:dyDescent="0.2">
      <c r="A198" s="61" t="s">
        <v>35</v>
      </c>
      <c r="B198" s="62">
        <v>451</v>
      </c>
      <c r="C198" s="62">
        <v>419</v>
      </c>
      <c r="D198" s="62">
        <v>405</v>
      </c>
      <c r="E198" s="62">
        <v>423</v>
      </c>
      <c r="F198" s="62">
        <v>410</v>
      </c>
      <c r="G198" s="62">
        <v>410</v>
      </c>
      <c r="H198" s="62">
        <v>442</v>
      </c>
      <c r="I198" s="62">
        <v>429</v>
      </c>
      <c r="J198" s="62">
        <v>451</v>
      </c>
      <c r="K198" s="62">
        <v>503</v>
      </c>
      <c r="L198" s="62">
        <v>468</v>
      </c>
      <c r="M198" s="62">
        <v>458</v>
      </c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  <c r="AH198" s="21"/>
      <c r="AI198" s="21"/>
      <c r="AJ198" s="21"/>
      <c r="AK198" s="21"/>
      <c r="AL198" s="21"/>
      <c r="AM198" s="21"/>
      <c r="AN198" s="21"/>
      <c r="AO198" s="21"/>
      <c r="AP198" s="21"/>
      <c r="AQ198" s="21"/>
      <c r="AR198" s="21"/>
      <c r="AS198" s="21"/>
      <c r="AT198" s="21"/>
    </row>
    <row r="199" spans="1:46" x14ac:dyDescent="0.2">
      <c r="A199" s="61" t="s">
        <v>33</v>
      </c>
      <c r="B199" s="62">
        <v>1169</v>
      </c>
      <c r="C199" s="62">
        <v>1186</v>
      </c>
      <c r="D199" s="62">
        <v>1229</v>
      </c>
      <c r="E199" s="62">
        <v>1254</v>
      </c>
      <c r="F199" s="62">
        <v>1300</v>
      </c>
      <c r="G199" s="62">
        <v>1299</v>
      </c>
      <c r="H199" s="62">
        <v>1362</v>
      </c>
      <c r="I199" s="62">
        <v>1330</v>
      </c>
      <c r="J199" s="62">
        <v>1328</v>
      </c>
      <c r="K199" s="62">
        <v>1316</v>
      </c>
      <c r="L199" s="62">
        <v>1268</v>
      </c>
      <c r="M199" s="62">
        <v>1175</v>
      </c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  <c r="AH199" s="21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1"/>
      <c r="AT199" s="21"/>
    </row>
    <row r="200" spans="1:46" ht="22.5" x14ac:dyDescent="0.2">
      <c r="A200" s="61" t="s">
        <v>104</v>
      </c>
      <c r="B200" s="62">
        <v>794</v>
      </c>
      <c r="C200" s="62">
        <v>823</v>
      </c>
      <c r="D200" s="62">
        <v>887</v>
      </c>
      <c r="E200" s="62">
        <v>973</v>
      </c>
      <c r="F200" s="62">
        <v>1032</v>
      </c>
      <c r="G200" s="62">
        <v>1034</v>
      </c>
      <c r="H200" s="62">
        <v>1092</v>
      </c>
      <c r="I200" s="62">
        <v>1084</v>
      </c>
      <c r="J200" s="62">
        <v>1031</v>
      </c>
      <c r="K200" s="62">
        <v>1010</v>
      </c>
      <c r="L200" s="62">
        <v>1012</v>
      </c>
      <c r="M200" s="62">
        <v>992</v>
      </c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  <c r="AH200" s="21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  <c r="AT200" s="21"/>
    </row>
    <row r="201" spans="1:46" x14ac:dyDescent="0.2">
      <c r="A201" s="61" t="s">
        <v>29</v>
      </c>
      <c r="B201" s="62">
        <v>2160</v>
      </c>
      <c r="C201" s="62">
        <v>2185</v>
      </c>
      <c r="D201" s="62">
        <v>2261</v>
      </c>
      <c r="E201" s="62">
        <v>2354</v>
      </c>
      <c r="F201" s="62">
        <v>2373</v>
      </c>
      <c r="G201" s="62">
        <v>2339</v>
      </c>
      <c r="H201" s="62">
        <v>2366</v>
      </c>
      <c r="I201" s="62">
        <v>2497</v>
      </c>
      <c r="J201" s="62">
        <v>2473</v>
      </c>
      <c r="K201" s="62">
        <v>2330</v>
      </c>
      <c r="L201" s="62">
        <v>2208</v>
      </c>
      <c r="M201" s="62">
        <v>2004</v>
      </c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  <c r="AH201" s="21"/>
      <c r="AI201" s="21"/>
      <c r="AJ201" s="21"/>
      <c r="AK201" s="21"/>
      <c r="AL201" s="21"/>
      <c r="AM201" s="21"/>
      <c r="AN201" s="21"/>
      <c r="AO201" s="21"/>
      <c r="AP201" s="21"/>
      <c r="AQ201" s="21"/>
      <c r="AR201" s="21"/>
      <c r="AS201" s="21"/>
      <c r="AT201" s="21"/>
    </row>
    <row r="202" spans="1:46" x14ac:dyDescent="0.2">
      <c r="A202" s="61" t="s">
        <v>28</v>
      </c>
      <c r="B202" s="62">
        <v>1410</v>
      </c>
      <c r="C202" s="62">
        <v>1375</v>
      </c>
      <c r="D202" s="62">
        <v>1384</v>
      </c>
      <c r="E202" s="62">
        <v>1356</v>
      </c>
      <c r="F202" s="62">
        <v>1314</v>
      </c>
      <c r="G202" s="62">
        <v>1272</v>
      </c>
      <c r="H202" s="62">
        <v>1256</v>
      </c>
      <c r="I202" s="62">
        <v>1243</v>
      </c>
      <c r="J202" s="62">
        <v>1313</v>
      </c>
      <c r="K202" s="62">
        <v>1311</v>
      </c>
      <c r="L202" s="62">
        <v>1279</v>
      </c>
      <c r="M202" s="62">
        <v>1261</v>
      </c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  <c r="AH202" s="21"/>
      <c r="AI202" s="21"/>
      <c r="AJ202" s="21"/>
      <c r="AK202" s="21"/>
      <c r="AL202" s="21"/>
      <c r="AM202" s="21"/>
      <c r="AN202" s="21"/>
      <c r="AO202" s="21"/>
      <c r="AP202" s="21"/>
      <c r="AQ202" s="21"/>
      <c r="AR202" s="21"/>
      <c r="AS202" s="21"/>
      <c r="AT202" s="21"/>
    </row>
    <row r="203" spans="1:46" ht="13.5" customHeight="1" x14ac:dyDescent="0.2">
      <c r="A203" s="63" t="s">
        <v>56</v>
      </c>
      <c r="B203" s="64">
        <f>#N/A</f>
        <v>9095</v>
      </c>
      <c r="C203" s="64">
        <f>#N/A</f>
        <v>9127</v>
      </c>
      <c r="D203" s="64">
        <f>#N/A</f>
        <v>9316</v>
      </c>
      <c r="E203" s="64">
        <f>#N/A</f>
        <v>9538</v>
      </c>
      <c r="F203" s="64">
        <f>#N/A</f>
        <v>9609</v>
      </c>
      <c r="G203" s="64">
        <f>#N/A</f>
        <v>9558</v>
      </c>
      <c r="H203" s="64">
        <f>#N/A</f>
        <v>9646</v>
      </c>
      <c r="I203" s="64">
        <f>#N/A</f>
        <v>9599</v>
      </c>
      <c r="J203" s="64">
        <f>#N/A</f>
        <v>9569</v>
      </c>
      <c r="K203" s="64">
        <f>#N/A</f>
        <v>9436</v>
      </c>
      <c r="L203" s="64">
        <f>#N/A</f>
        <v>9252</v>
      </c>
      <c r="M203" s="64">
        <f>#N/A</f>
        <v>8881</v>
      </c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  <c r="AH203" s="21"/>
      <c r="AI203" s="21"/>
      <c r="AJ203" s="21"/>
      <c r="AK203" s="21"/>
      <c r="AL203" s="21"/>
      <c r="AM203" s="21"/>
      <c r="AN203" s="21"/>
      <c r="AO203" s="21"/>
      <c r="AP203" s="21"/>
      <c r="AQ203" s="21"/>
      <c r="AR203" s="21"/>
      <c r="AS203" s="21"/>
      <c r="AT203" s="21"/>
    </row>
    <row r="204" spans="1:46" ht="15" customHeight="1" x14ac:dyDescent="0.2"/>
    <row r="205" spans="1:46" ht="15" customHeight="1" x14ac:dyDescent="0.2"/>
    <row r="206" spans="1:46" x14ac:dyDescent="0.2">
      <c r="A206" s="218" t="s">
        <v>9</v>
      </c>
      <c r="B206" s="220">
        <v>2002</v>
      </c>
      <c r="C206" s="220"/>
      <c r="D206" s="220"/>
      <c r="E206" s="220"/>
      <c r="F206" s="220"/>
      <c r="G206" s="220"/>
      <c r="H206" s="220"/>
      <c r="I206" s="220"/>
      <c r="J206" s="220"/>
      <c r="K206" s="220"/>
      <c r="L206" s="220"/>
      <c r="M206" s="220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</row>
    <row r="207" spans="1:46" x14ac:dyDescent="0.2">
      <c r="A207" s="219"/>
      <c r="B207" s="77" t="s">
        <v>41</v>
      </c>
      <c r="C207" s="77" t="s">
        <v>42</v>
      </c>
      <c r="D207" s="77" t="s">
        <v>43</v>
      </c>
      <c r="E207" s="77" t="s">
        <v>44</v>
      </c>
      <c r="F207" s="77" t="s">
        <v>45</v>
      </c>
      <c r="G207" s="77" t="s">
        <v>46</v>
      </c>
      <c r="H207" s="77" t="s">
        <v>47</v>
      </c>
      <c r="I207" s="77" t="s">
        <v>48</v>
      </c>
      <c r="J207" s="77" t="s">
        <v>49</v>
      </c>
      <c r="K207" s="77" t="s">
        <v>50</v>
      </c>
      <c r="L207" s="77" t="s">
        <v>51</v>
      </c>
      <c r="M207" s="77" t="s">
        <v>52</v>
      </c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  <c r="AH207" s="21"/>
      <c r="AI207" s="21"/>
      <c r="AJ207" s="21"/>
      <c r="AK207" s="21"/>
      <c r="AL207" s="21"/>
      <c r="AM207" s="21"/>
      <c r="AN207" s="21"/>
      <c r="AO207" s="21"/>
      <c r="AP207" s="21"/>
      <c r="AQ207" s="21"/>
      <c r="AR207" s="21"/>
      <c r="AS207" s="21"/>
      <c r="AT207" s="21"/>
    </row>
    <row r="208" spans="1:46" x14ac:dyDescent="0.2">
      <c r="A208" s="61" t="s">
        <v>105</v>
      </c>
      <c r="B208" s="62">
        <v>3460</v>
      </c>
      <c r="C208" s="62">
        <v>3569</v>
      </c>
      <c r="D208" s="62">
        <v>3587</v>
      </c>
      <c r="E208" s="62">
        <v>3665</v>
      </c>
      <c r="F208" s="62">
        <v>3663</v>
      </c>
      <c r="G208" s="62">
        <v>3612</v>
      </c>
      <c r="H208" s="62">
        <v>3617</v>
      </c>
      <c r="I208" s="62">
        <v>3565</v>
      </c>
      <c r="J208" s="62">
        <v>3576</v>
      </c>
      <c r="K208" s="62">
        <v>3575</v>
      </c>
      <c r="L208" s="62">
        <v>3552</v>
      </c>
      <c r="M208" s="62">
        <v>3489</v>
      </c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  <c r="AH208" s="21"/>
      <c r="AI208" s="21"/>
      <c r="AJ208" s="21"/>
      <c r="AK208" s="21"/>
      <c r="AL208" s="21"/>
      <c r="AM208" s="21"/>
      <c r="AN208" s="21"/>
      <c r="AO208" s="21"/>
      <c r="AP208" s="21"/>
      <c r="AQ208" s="21"/>
      <c r="AR208" s="21"/>
      <c r="AS208" s="21"/>
      <c r="AT208" s="21"/>
    </row>
    <row r="209" spans="1:46" ht="22.5" x14ac:dyDescent="0.2">
      <c r="A209" s="61" t="s">
        <v>106</v>
      </c>
      <c r="B209" s="62">
        <v>386</v>
      </c>
      <c r="C209" s="62">
        <v>412</v>
      </c>
      <c r="D209" s="62">
        <v>414</v>
      </c>
      <c r="E209" s="62">
        <v>426</v>
      </c>
      <c r="F209" s="62">
        <v>448</v>
      </c>
      <c r="G209" s="62">
        <v>428</v>
      </c>
      <c r="H209" s="62">
        <v>415</v>
      </c>
      <c r="I209" s="62">
        <v>388</v>
      </c>
      <c r="J209" s="62">
        <v>379</v>
      </c>
      <c r="K209" s="62">
        <v>359</v>
      </c>
      <c r="L209" s="62">
        <v>363</v>
      </c>
      <c r="M209" s="62">
        <v>350</v>
      </c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  <c r="AH209" s="21"/>
      <c r="AI209" s="21"/>
      <c r="AJ209" s="21"/>
      <c r="AK209" s="21"/>
      <c r="AL209" s="21"/>
      <c r="AM209" s="21"/>
      <c r="AN209" s="21"/>
      <c r="AO209" s="21"/>
      <c r="AP209" s="21"/>
      <c r="AQ209" s="21"/>
      <c r="AR209" s="21"/>
      <c r="AS209" s="21"/>
      <c r="AT209" s="21"/>
    </row>
    <row r="210" spans="1:46" ht="13.5" customHeight="1" x14ac:dyDescent="0.2">
      <c r="A210" s="63" t="s">
        <v>56</v>
      </c>
      <c r="B210" s="64">
        <f>#N/A</f>
        <v>3846</v>
      </c>
      <c r="C210" s="64">
        <f>#N/A</f>
        <v>3981</v>
      </c>
      <c r="D210" s="64">
        <f>#N/A</f>
        <v>4001</v>
      </c>
      <c r="E210" s="64">
        <f>#N/A</f>
        <v>4091</v>
      </c>
      <c r="F210" s="64">
        <f>#N/A</f>
        <v>4111</v>
      </c>
      <c r="G210" s="64">
        <f>#N/A</f>
        <v>4040</v>
      </c>
      <c r="H210" s="64">
        <f>#N/A</f>
        <v>4032</v>
      </c>
      <c r="I210" s="64">
        <f>#N/A</f>
        <v>3953</v>
      </c>
      <c r="J210" s="64">
        <f>#N/A</f>
        <v>3955</v>
      </c>
      <c r="K210" s="64">
        <f>#N/A</f>
        <v>3934</v>
      </c>
      <c r="L210" s="64">
        <f>#N/A</f>
        <v>3915</v>
      </c>
      <c r="M210" s="64">
        <f>#N/A</f>
        <v>3839</v>
      </c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  <c r="AH210" s="21"/>
      <c r="AI210" s="21"/>
      <c r="AJ210" s="21"/>
      <c r="AK210" s="21"/>
      <c r="AL210" s="21"/>
      <c r="AM210" s="21"/>
      <c r="AN210" s="21"/>
      <c r="AO210" s="21"/>
      <c r="AP210" s="21"/>
      <c r="AQ210" s="21"/>
      <c r="AR210" s="21"/>
      <c r="AS210" s="21"/>
      <c r="AT210" s="21"/>
    </row>
    <row r="211" spans="1:46" ht="12.75" customHeight="1" x14ac:dyDescent="0.2"/>
    <row r="212" spans="1:46" ht="12.75" customHeight="1" x14ac:dyDescent="0.2"/>
    <row r="213" spans="1:46" ht="12.75" customHeight="1" x14ac:dyDescent="0.2"/>
    <row r="214" spans="1:46" ht="12.75" customHeight="1" x14ac:dyDescent="0.2"/>
    <row r="215" spans="1:46" ht="12.75" customHeight="1" x14ac:dyDescent="0.2"/>
    <row r="216" spans="1:46" ht="12.75" customHeight="1" x14ac:dyDescent="0.2"/>
    <row r="217" spans="1:46" ht="12.75" customHeight="1" x14ac:dyDescent="0.2"/>
    <row r="218" spans="1:46" ht="12.75" customHeight="1" x14ac:dyDescent="0.2"/>
    <row r="219" spans="1:46" ht="12.75" customHeight="1" x14ac:dyDescent="0.2"/>
    <row r="220" spans="1:46" ht="12.75" customHeight="1" x14ac:dyDescent="0.2"/>
    <row r="221" spans="1:46" ht="12.75" customHeight="1" x14ac:dyDescent="0.2"/>
    <row r="222" spans="1:46" ht="12.75" customHeight="1" x14ac:dyDescent="0.2"/>
    <row r="223" spans="1:46" s="33" customFormat="1" ht="20.25" x14ac:dyDescent="0.2">
      <c r="A223" s="44" t="s">
        <v>183</v>
      </c>
      <c r="B223" s="35"/>
      <c r="C223" s="35"/>
      <c r="D223" s="35"/>
      <c r="E223" s="35"/>
      <c r="F223" s="35"/>
      <c r="G223" s="35"/>
      <c r="H223" s="35"/>
      <c r="I223" s="35"/>
      <c r="J223" s="35"/>
      <c r="K223" s="35"/>
      <c r="L223" s="35"/>
    </row>
    <row r="224" spans="1:46" ht="12" customHeight="1" x14ac:dyDescent="0.2">
      <c r="A224" s="43" t="s">
        <v>165</v>
      </c>
      <c r="B224" s="43"/>
      <c r="C224" s="43"/>
      <c r="D224" s="43"/>
      <c r="E224" s="43"/>
      <c r="F224" s="43"/>
      <c r="G224" s="43"/>
      <c r="H224" s="43"/>
      <c r="I224" s="43"/>
      <c r="J224" s="43"/>
      <c r="K224" s="43"/>
      <c r="L224" s="43"/>
      <c r="M224" s="43"/>
      <c r="N224" s="22"/>
      <c r="O224" s="22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  <c r="AH224" s="21"/>
      <c r="AI224" s="21"/>
      <c r="AJ224" s="21"/>
      <c r="AK224" s="21"/>
      <c r="AL224" s="21"/>
      <c r="AM224" s="21"/>
      <c r="AN224" s="21"/>
      <c r="AO224" s="21"/>
      <c r="AP224" s="21"/>
      <c r="AQ224" s="21"/>
      <c r="AR224" s="21"/>
      <c r="AS224" s="21"/>
      <c r="AT224" s="21"/>
    </row>
    <row r="225" spans="1:46" ht="12" customHeight="1" x14ac:dyDescent="0.2">
      <c r="A225" s="43" t="s">
        <v>54</v>
      </c>
      <c r="B225" s="43"/>
      <c r="C225" s="43"/>
      <c r="D225" s="43"/>
      <c r="E225" s="43"/>
      <c r="F225" s="43"/>
      <c r="G225" s="43"/>
      <c r="H225" s="43"/>
      <c r="I225" s="43"/>
      <c r="J225" s="43"/>
      <c r="K225" s="43"/>
      <c r="L225" s="43"/>
      <c r="M225" s="43"/>
      <c r="N225" s="22"/>
      <c r="O225" s="22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  <c r="AH225" s="21"/>
      <c r="AI225" s="21"/>
      <c r="AJ225" s="21"/>
      <c r="AK225" s="21"/>
      <c r="AL225" s="21"/>
      <c r="AM225" s="21"/>
      <c r="AN225" s="21"/>
      <c r="AO225" s="21"/>
      <c r="AP225" s="21"/>
      <c r="AQ225" s="21"/>
      <c r="AR225" s="21"/>
      <c r="AS225" s="21"/>
      <c r="AT225" s="21"/>
    </row>
    <row r="226" spans="1:46" ht="12" customHeight="1" x14ac:dyDescent="0.2">
      <c r="A226" s="43" t="s">
        <v>53</v>
      </c>
      <c r="B226" s="43"/>
      <c r="C226" s="43"/>
      <c r="D226" s="43"/>
      <c r="E226" s="43"/>
      <c r="F226" s="43"/>
      <c r="G226" s="43"/>
      <c r="H226" s="43"/>
      <c r="I226" s="43"/>
      <c r="J226" s="43"/>
      <c r="K226" s="43"/>
      <c r="L226" s="43"/>
      <c r="M226" s="43"/>
      <c r="N226" s="22"/>
      <c r="O226" s="22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  <c r="AH226" s="21"/>
      <c r="AI226" s="21"/>
      <c r="AJ226" s="21"/>
      <c r="AK226" s="21"/>
      <c r="AL226" s="21"/>
      <c r="AM226" s="21"/>
      <c r="AN226" s="21"/>
      <c r="AO226" s="21"/>
      <c r="AP226" s="21"/>
      <c r="AQ226" s="21"/>
      <c r="AR226" s="21"/>
      <c r="AS226" s="21"/>
      <c r="AT226" s="21"/>
    </row>
    <row r="227" spans="1:46" ht="12" customHeight="1" x14ac:dyDescent="0.2">
      <c r="A227" s="43">
        <v>2002</v>
      </c>
      <c r="B227" s="43"/>
      <c r="C227" s="43"/>
      <c r="D227" s="43"/>
      <c r="E227" s="43"/>
      <c r="F227" s="43"/>
      <c r="G227" s="43"/>
      <c r="H227" s="43"/>
      <c r="I227" s="43"/>
      <c r="J227" s="43"/>
      <c r="K227" s="43"/>
      <c r="L227" s="43"/>
      <c r="M227" s="43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  <c r="AH227" s="21"/>
      <c r="AI227" s="21"/>
      <c r="AJ227" s="21"/>
      <c r="AK227" s="21"/>
      <c r="AL227" s="21"/>
      <c r="AM227" s="21"/>
      <c r="AN227" s="21"/>
      <c r="AO227" s="21"/>
      <c r="AP227" s="21"/>
      <c r="AQ227" s="21"/>
      <c r="AR227" s="21"/>
      <c r="AS227" s="21"/>
      <c r="AT227" s="21"/>
    </row>
    <row r="228" spans="1:46" x14ac:dyDescent="0.2">
      <c r="A228" s="21"/>
      <c r="B228" s="21"/>
      <c r="C228" s="21"/>
      <c r="D228" s="21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  <c r="AH228" s="21"/>
      <c r="AI228" s="21"/>
      <c r="AJ228" s="21"/>
      <c r="AK228" s="21"/>
      <c r="AL228" s="21"/>
      <c r="AM228" s="21"/>
      <c r="AN228" s="21"/>
      <c r="AO228" s="21"/>
      <c r="AP228" s="21"/>
      <c r="AQ228" s="21"/>
      <c r="AR228" s="21"/>
      <c r="AS228" s="21"/>
      <c r="AT228" s="21"/>
    </row>
    <row r="229" spans="1:46" x14ac:dyDescent="0.2">
      <c r="A229" s="21"/>
      <c r="B229" s="21"/>
      <c r="C229" s="21"/>
      <c r="D229" s="21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  <c r="AH229" s="21"/>
      <c r="AI229" s="21"/>
      <c r="AJ229" s="21"/>
      <c r="AK229" s="21"/>
      <c r="AL229" s="21"/>
      <c r="AM229" s="21"/>
      <c r="AN229" s="21"/>
      <c r="AO229" s="21"/>
      <c r="AP229" s="21"/>
      <c r="AQ229" s="21"/>
      <c r="AR229" s="21"/>
      <c r="AS229" s="21"/>
      <c r="AT229" s="21"/>
    </row>
    <row r="230" spans="1:46" x14ac:dyDescent="0.2">
      <c r="A230" s="21"/>
      <c r="B230" s="21"/>
      <c r="C230" s="21"/>
      <c r="D230" s="21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  <c r="AH230" s="21"/>
      <c r="AI230" s="21"/>
      <c r="AJ230" s="21"/>
      <c r="AK230" s="21"/>
      <c r="AL230" s="21"/>
      <c r="AM230" s="21"/>
      <c r="AN230" s="21"/>
      <c r="AO230" s="21"/>
      <c r="AP230" s="21"/>
      <c r="AQ230" s="21"/>
      <c r="AR230" s="21"/>
      <c r="AS230" s="21"/>
      <c r="AT230" s="21"/>
    </row>
    <row r="231" spans="1:46" ht="11.25" customHeight="1" x14ac:dyDescent="0.2">
      <c r="A231" s="218" t="s">
        <v>160</v>
      </c>
      <c r="B231" s="220">
        <v>2002</v>
      </c>
      <c r="C231" s="220"/>
      <c r="D231" s="220"/>
      <c r="E231" s="220"/>
      <c r="F231" s="220"/>
      <c r="G231" s="220"/>
      <c r="H231" s="220"/>
      <c r="I231" s="220"/>
      <c r="J231" s="220"/>
      <c r="K231" s="220"/>
      <c r="L231" s="220"/>
      <c r="M231" s="220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  <c r="AH231" s="21"/>
      <c r="AI231" s="21"/>
      <c r="AJ231" s="21"/>
      <c r="AK231" s="21"/>
      <c r="AL231" s="21"/>
      <c r="AM231" s="21"/>
      <c r="AN231" s="21"/>
      <c r="AO231" s="21"/>
      <c r="AP231" s="21"/>
      <c r="AQ231" s="21"/>
      <c r="AR231" s="21"/>
      <c r="AS231" s="21"/>
      <c r="AT231" s="21"/>
    </row>
    <row r="232" spans="1:46" x14ac:dyDescent="0.2">
      <c r="A232" s="219"/>
      <c r="B232" s="77" t="s">
        <v>41</v>
      </c>
      <c r="C232" s="77" t="s">
        <v>42</v>
      </c>
      <c r="D232" s="77" t="s">
        <v>43</v>
      </c>
      <c r="E232" s="77" t="s">
        <v>44</v>
      </c>
      <c r="F232" s="77" t="s">
        <v>45</v>
      </c>
      <c r="G232" s="77" t="s">
        <v>46</v>
      </c>
      <c r="H232" s="77" t="s">
        <v>47</v>
      </c>
      <c r="I232" s="77" t="s">
        <v>48</v>
      </c>
      <c r="J232" s="77" t="s">
        <v>49</v>
      </c>
      <c r="K232" s="77" t="s">
        <v>50</v>
      </c>
      <c r="L232" s="77" t="s">
        <v>51</v>
      </c>
      <c r="M232" s="77" t="s">
        <v>52</v>
      </c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  <c r="AH232" s="21"/>
      <c r="AI232" s="21"/>
      <c r="AJ232" s="21"/>
      <c r="AK232" s="21"/>
      <c r="AL232" s="21"/>
      <c r="AM232" s="21"/>
      <c r="AN232" s="21"/>
      <c r="AO232" s="21"/>
      <c r="AP232" s="21"/>
      <c r="AQ232" s="21"/>
      <c r="AR232" s="21"/>
      <c r="AS232" s="21"/>
      <c r="AT232" s="21"/>
    </row>
    <row r="233" spans="1:46" x14ac:dyDescent="0.2">
      <c r="A233" s="61" t="s">
        <v>107</v>
      </c>
      <c r="B233" s="62">
        <v>442</v>
      </c>
      <c r="C233" s="62">
        <v>451</v>
      </c>
      <c r="D233" s="62">
        <v>427</v>
      </c>
      <c r="E233" s="62">
        <v>438</v>
      </c>
      <c r="F233" s="62">
        <v>458</v>
      </c>
      <c r="G233" s="62">
        <v>434</v>
      </c>
      <c r="H233" s="62">
        <v>446</v>
      </c>
      <c r="I233" s="62">
        <v>443</v>
      </c>
      <c r="J233" s="62">
        <v>432</v>
      </c>
      <c r="K233" s="62">
        <v>433</v>
      </c>
      <c r="L233" s="62">
        <v>436</v>
      </c>
      <c r="M233" s="62">
        <v>420</v>
      </c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  <c r="AH233" s="21"/>
      <c r="AI233" s="21"/>
      <c r="AJ233" s="21"/>
      <c r="AK233" s="21"/>
      <c r="AL233" s="21"/>
      <c r="AM233" s="21"/>
      <c r="AN233" s="21"/>
      <c r="AO233" s="21"/>
      <c r="AP233" s="21"/>
      <c r="AQ233" s="21"/>
      <c r="AR233" s="21"/>
      <c r="AS233" s="21"/>
      <c r="AT233" s="21"/>
    </row>
    <row r="234" spans="1:46" x14ac:dyDescent="0.2">
      <c r="A234" s="61" t="s">
        <v>108</v>
      </c>
      <c r="B234" s="62">
        <v>325</v>
      </c>
      <c r="C234" s="62">
        <v>324</v>
      </c>
      <c r="D234" s="62">
        <v>326</v>
      </c>
      <c r="E234" s="62">
        <v>331</v>
      </c>
      <c r="F234" s="62">
        <v>325</v>
      </c>
      <c r="G234" s="62">
        <v>317</v>
      </c>
      <c r="H234" s="62">
        <v>319</v>
      </c>
      <c r="I234" s="62">
        <v>315</v>
      </c>
      <c r="J234" s="62">
        <v>310</v>
      </c>
      <c r="K234" s="62">
        <v>295</v>
      </c>
      <c r="L234" s="62">
        <v>304</v>
      </c>
      <c r="M234" s="62">
        <v>308</v>
      </c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  <c r="AH234" s="21"/>
      <c r="AI234" s="21"/>
      <c r="AJ234" s="21"/>
      <c r="AK234" s="21"/>
      <c r="AL234" s="21"/>
      <c r="AM234" s="21"/>
      <c r="AN234" s="21"/>
      <c r="AO234" s="21"/>
      <c r="AP234" s="21"/>
      <c r="AQ234" s="21"/>
      <c r="AR234" s="21"/>
      <c r="AS234" s="21"/>
      <c r="AT234" s="21"/>
    </row>
    <row r="235" spans="1:46" x14ac:dyDescent="0.2">
      <c r="A235" s="61" t="s">
        <v>109</v>
      </c>
      <c r="B235" s="62">
        <v>650</v>
      </c>
      <c r="C235" s="62">
        <v>651</v>
      </c>
      <c r="D235" s="62">
        <v>638</v>
      </c>
      <c r="E235" s="62">
        <v>635</v>
      </c>
      <c r="F235" s="62">
        <v>636</v>
      </c>
      <c r="G235" s="62">
        <v>632</v>
      </c>
      <c r="H235" s="62">
        <v>645</v>
      </c>
      <c r="I235" s="62">
        <v>635</v>
      </c>
      <c r="J235" s="62">
        <v>632</v>
      </c>
      <c r="K235" s="62">
        <v>616</v>
      </c>
      <c r="L235" s="62">
        <v>621</v>
      </c>
      <c r="M235" s="62">
        <v>606</v>
      </c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  <c r="AH235" s="21"/>
      <c r="AI235" s="21"/>
      <c r="AJ235" s="21"/>
      <c r="AK235" s="21"/>
      <c r="AL235" s="21"/>
      <c r="AM235" s="21"/>
      <c r="AN235" s="21"/>
      <c r="AO235" s="21"/>
      <c r="AP235" s="21"/>
      <c r="AQ235" s="21"/>
      <c r="AR235" s="21"/>
      <c r="AS235" s="21"/>
      <c r="AT235" s="21"/>
    </row>
    <row r="236" spans="1:46" x14ac:dyDescent="0.2">
      <c r="A236" s="61" t="s">
        <v>110</v>
      </c>
      <c r="B236" s="62">
        <v>694</v>
      </c>
      <c r="C236" s="62">
        <v>696</v>
      </c>
      <c r="D236" s="62">
        <v>687</v>
      </c>
      <c r="E236" s="62">
        <v>677</v>
      </c>
      <c r="F236" s="62">
        <v>690</v>
      </c>
      <c r="G236" s="62">
        <v>678</v>
      </c>
      <c r="H236" s="62">
        <v>677</v>
      </c>
      <c r="I236" s="62">
        <v>665</v>
      </c>
      <c r="J236" s="62">
        <v>654</v>
      </c>
      <c r="K236" s="62">
        <v>667</v>
      </c>
      <c r="L236" s="62">
        <v>747</v>
      </c>
      <c r="M236" s="62">
        <v>822</v>
      </c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  <c r="AH236" s="21"/>
      <c r="AI236" s="21"/>
      <c r="AJ236" s="21"/>
      <c r="AK236" s="21"/>
      <c r="AL236" s="21"/>
      <c r="AM236" s="21"/>
      <c r="AN236" s="21"/>
      <c r="AO236" s="21"/>
      <c r="AP236" s="21"/>
      <c r="AQ236" s="21"/>
      <c r="AR236" s="21"/>
      <c r="AS236" s="21"/>
      <c r="AT236" s="21"/>
    </row>
    <row r="237" spans="1:46" x14ac:dyDescent="0.2">
      <c r="A237" s="61" t="s">
        <v>111</v>
      </c>
      <c r="B237" s="62">
        <v>12940</v>
      </c>
      <c r="C237" s="62">
        <v>13049</v>
      </c>
      <c r="D237" s="62">
        <v>13106</v>
      </c>
      <c r="E237" s="62">
        <v>13574</v>
      </c>
      <c r="F237" s="62">
        <v>13829</v>
      </c>
      <c r="G237" s="62">
        <v>13954</v>
      </c>
      <c r="H237" s="62">
        <v>13724</v>
      </c>
      <c r="I237" s="62">
        <v>13252</v>
      </c>
      <c r="J237" s="62">
        <v>13178</v>
      </c>
      <c r="K237" s="62">
        <v>13164</v>
      </c>
      <c r="L237" s="62">
        <v>13078</v>
      </c>
      <c r="M237" s="62">
        <v>12616</v>
      </c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</row>
    <row r="238" spans="1:46" x14ac:dyDescent="0.2">
      <c r="A238" s="61" t="s">
        <v>112</v>
      </c>
      <c r="B238" s="62">
        <v>4368</v>
      </c>
      <c r="C238" s="62">
        <v>4285</v>
      </c>
      <c r="D238" s="62">
        <v>4273</v>
      </c>
      <c r="E238" s="62">
        <v>4199</v>
      </c>
      <c r="F238" s="62">
        <v>4091</v>
      </c>
      <c r="G238" s="62">
        <v>4059</v>
      </c>
      <c r="H238" s="62">
        <v>4150</v>
      </c>
      <c r="I238" s="62">
        <v>4142</v>
      </c>
      <c r="J238" s="62">
        <v>4205</v>
      </c>
      <c r="K238" s="62">
        <v>4251</v>
      </c>
      <c r="L238" s="62">
        <v>4226</v>
      </c>
      <c r="M238" s="62">
        <v>3998</v>
      </c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</row>
    <row r="239" spans="1:46" ht="22.5" x14ac:dyDescent="0.2">
      <c r="A239" s="61" t="s">
        <v>113</v>
      </c>
      <c r="B239" s="62">
        <v>3377</v>
      </c>
      <c r="C239" s="62">
        <v>3257</v>
      </c>
      <c r="D239" s="62">
        <v>3265</v>
      </c>
      <c r="E239" s="62">
        <v>3336</v>
      </c>
      <c r="F239" s="62">
        <v>3345</v>
      </c>
      <c r="G239" s="62">
        <v>3275</v>
      </c>
      <c r="H239" s="62">
        <v>3219</v>
      </c>
      <c r="I239" s="62">
        <v>3170</v>
      </c>
      <c r="J239" s="62">
        <v>3198</v>
      </c>
      <c r="K239" s="62">
        <v>3198</v>
      </c>
      <c r="L239" s="62">
        <v>3121</v>
      </c>
      <c r="M239" s="62">
        <v>3079</v>
      </c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  <c r="AH239" s="21"/>
      <c r="AI239" s="21"/>
      <c r="AJ239" s="21"/>
      <c r="AK239" s="21"/>
      <c r="AL239" s="21"/>
      <c r="AM239" s="21"/>
      <c r="AN239" s="21"/>
      <c r="AO239" s="21"/>
      <c r="AP239" s="21"/>
      <c r="AQ239" s="21"/>
      <c r="AR239" s="21"/>
      <c r="AS239" s="21"/>
      <c r="AT239" s="21"/>
    </row>
    <row r="240" spans="1:46" ht="22.5" x14ac:dyDescent="0.2">
      <c r="A240" s="61" t="s">
        <v>114</v>
      </c>
      <c r="B240" s="62">
        <v>2516</v>
      </c>
      <c r="C240" s="62">
        <v>2567</v>
      </c>
      <c r="D240" s="62">
        <v>2558</v>
      </c>
      <c r="E240" s="62">
        <v>2645</v>
      </c>
      <c r="F240" s="62">
        <v>2655</v>
      </c>
      <c r="G240" s="62">
        <v>2668</v>
      </c>
      <c r="H240" s="62">
        <v>2674</v>
      </c>
      <c r="I240" s="62">
        <v>2675</v>
      </c>
      <c r="J240" s="62">
        <v>2668</v>
      </c>
      <c r="K240" s="62">
        <v>2697</v>
      </c>
      <c r="L240" s="62">
        <v>2647</v>
      </c>
      <c r="M240" s="62">
        <v>2570</v>
      </c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  <c r="AH240" s="21"/>
      <c r="AI240" s="21"/>
      <c r="AJ240" s="21"/>
      <c r="AK240" s="21"/>
      <c r="AL240" s="21"/>
      <c r="AM240" s="21"/>
      <c r="AN240" s="21"/>
      <c r="AO240" s="21"/>
      <c r="AP240" s="21"/>
      <c r="AQ240" s="21"/>
      <c r="AR240" s="21"/>
      <c r="AS240" s="21"/>
      <c r="AT240" s="21"/>
    </row>
    <row r="241" spans="1:46" ht="22.5" x14ac:dyDescent="0.2">
      <c r="A241" s="61" t="s">
        <v>115</v>
      </c>
      <c r="B241" s="62">
        <v>4155</v>
      </c>
      <c r="C241" s="62">
        <v>4297</v>
      </c>
      <c r="D241" s="62">
        <v>4045</v>
      </c>
      <c r="E241" s="62">
        <v>4050</v>
      </c>
      <c r="F241" s="62">
        <v>4028</v>
      </c>
      <c r="G241" s="62">
        <v>4304</v>
      </c>
      <c r="H241" s="62">
        <v>4284</v>
      </c>
      <c r="I241" s="62">
        <v>3722</v>
      </c>
      <c r="J241" s="62">
        <v>3518</v>
      </c>
      <c r="K241" s="62">
        <v>3406</v>
      </c>
      <c r="L241" s="62">
        <v>3459</v>
      </c>
      <c r="M241" s="62">
        <v>3407</v>
      </c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  <c r="AH241" s="21"/>
      <c r="AI241" s="21"/>
      <c r="AJ241" s="21"/>
      <c r="AK241" s="21"/>
      <c r="AL241" s="21"/>
      <c r="AM241" s="21"/>
      <c r="AN241" s="21"/>
      <c r="AO241" s="21"/>
      <c r="AP241" s="21"/>
      <c r="AQ241" s="21"/>
      <c r="AR241" s="21"/>
      <c r="AS241" s="21"/>
      <c r="AT241" s="21"/>
    </row>
    <row r="242" spans="1:46" x14ac:dyDescent="0.2">
      <c r="A242" s="61" t="s">
        <v>116</v>
      </c>
      <c r="B242" s="62">
        <v>1203</v>
      </c>
      <c r="C242" s="62">
        <v>1206</v>
      </c>
      <c r="D242" s="62">
        <v>1224</v>
      </c>
      <c r="E242" s="62">
        <v>1238</v>
      </c>
      <c r="F242" s="62">
        <v>1226</v>
      </c>
      <c r="G242" s="62">
        <v>1202</v>
      </c>
      <c r="H242" s="62">
        <v>1195</v>
      </c>
      <c r="I242" s="62">
        <v>1177</v>
      </c>
      <c r="J242" s="62">
        <v>1150</v>
      </c>
      <c r="K242" s="62">
        <v>1155</v>
      </c>
      <c r="L242" s="62">
        <v>1135</v>
      </c>
      <c r="M242" s="62">
        <v>1107</v>
      </c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  <c r="AH242" s="21"/>
      <c r="AI242" s="21"/>
      <c r="AJ242" s="21"/>
      <c r="AK242" s="21"/>
      <c r="AL242" s="21"/>
      <c r="AM242" s="21"/>
      <c r="AN242" s="21"/>
      <c r="AO242" s="21"/>
      <c r="AP242" s="21"/>
      <c r="AQ242" s="21"/>
      <c r="AR242" s="21"/>
      <c r="AS242" s="21"/>
      <c r="AT242" s="21"/>
    </row>
    <row r="243" spans="1:46" x14ac:dyDescent="0.2">
      <c r="A243" s="61" t="s">
        <v>117</v>
      </c>
      <c r="B243" s="62">
        <v>130</v>
      </c>
      <c r="C243" s="62">
        <v>132</v>
      </c>
      <c r="D243" s="62">
        <v>134</v>
      </c>
      <c r="E243" s="62">
        <v>129</v>
      </c>
      <c r="F243" s="62">
        <v>130</v>
      </c>
      <c r="G243" s="62">
        <v>134</v>
      </c>
      <c r="H243" s="62">
        <v>132</v>
      </c>
      <c r="I243" s="62">
        <v>135</v>
      </c>
      <c r="J243" s="62">
        <v>181</v>
      </c>
      <c r="K243" s="62">
        <v>185</v>
      </c>
      <c r="L243" s="62">
        <v>175</v>
      </c>
      <c r="M243" s="62">
        <v>172</v>
      </c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  <c r="AH243" s="21"/>
      <c r="AI243" s="21"/>
      <c r="AJ243" s="21"/>
      <c r="AK243" s="21"/>
      <c r="AL243" s="21"/>
      <c r="AM243" s="21"/>
      <c r="AN243" s="21"/>
      <c r="AO243" s="21"/>
      <c r="AP243" s="21"/>
      <c r="AQ243" s="21"/>
      <c r="AR243" s="21"/>
      <c r="AS243" s="21"/>
      <c r="AT243" s="21"/>
    </row>
    <row r="244" spans="1:46" ht="13.5" customHeight="1" x14ac:dyDescent="0.2">
      <c r="A244" s="63" t="s">
        <v>56</v>
      </c>
      <c r="B244" s="64">
        <f>#N/A</f>
        <v>30800</v>
      </c>
      <c r="C244" s="64">
        <f>#N/A</f>
        <v>30915</v>
      </c>
      <c r="D244" s="64">
        <f>#N/A</f>
        <v>30683</v>
      </c>
      <c r="E244" s="64">
        <f>#N/A</f>
        <v>31252</v>
      </c>
      <c r="F244" s="64">
        <f>#N/A</f>
        <v>31413</v>
      </c>
      <c r="G244" s="64">
        <f>#N/A</f>
        <v>31657</v>
      </c>
      <c r="H244" s="64">
        <f>#N/A</f>
        <v>31465</v>
      </c>
      <c r="I244" s="64">
        <f>#N/A</f>
        <v>30331</v>
      </c>
      <c r="J244" s="64">
        <f>#N/A</f>
        <v>30126</v>
      </c>
      <c r="K244" s="64">
        <f>#N/A</f>
        <v>30067</v>
      </c>
      <c r="L244" s="64">
        <f>#N/A</f>
        <v>29949</v>
      </c>
      <c r="M244" s="64">
        <f>#N/A</f>
        <v>29105</v>
      </c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  <c r="AT244" s="21"/>
    </row>
    <row r="247" spans="1:46" ht="11.25" customHeight="1" x14ac:dyDescent="0.2">
      <c r="A247" s="218" t="s">
        <v>159</v>
      </c>
      <c r="B247" s="220">
        <v>2002</v>
      </c>
      <c r="C247" s="220"/>
      <c r="D247" s="220"/>
      <c r="E247" s="220"/>
      <c r="F247" s="220"/>
      <c r="G247" s="220"/>
      <c r="H247" s="220"/>
      <c r="I247" s="220"/>
      <c r="J247" s="220"/>
      <c r="K247" s="220"/>
      <c r="L247" s="220"/>
      <c r="M247" s="220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  <c r="AH247" s="21"/>
      <c r="AI247" s="21"/>
      <c r="AJ247" s="21"/>
      <c r="AK247" s="21"/>
      <c r="AL247" s="21"/>
      <c r="AM247" s="21"/>
      <c r="AN247" s="21"/>
      <c r="AO247" s="21"/>
      <c r="AP247" s="21"/>
      <c r="AQ247" s="21"/>
      <c r="AR247" s="21"/>
      <c r="AS247" s="21"/>
      <c r="AT247" s="21"/>
    </row>
    <row r="248" spans="1:46" x14ac:dyDescent="0.2">
      <c r="A248" s="219"/>
      <c r="B248" s="77" t="s">
        <v>41</v>
      </c>
      <c r="C248" s="77" t="s">
        <v>42</v>
      </c>
      <c r="D248" s="77" t="s">
        <v>43</v>
      </c>
      <c r="E248" s="77" t="s">
        <v>44</v>
      </c>
      <c r="F248" s="77" t="s">
        <v>45</v>
      </c>
      <c r="G248" s="77" t="s">
        <v>46</v>
      </c>
      <c r="H248" s="77" t="s">
        <v>47</v>
      </c>
      <c r="I248" s="77" t="s">
        <v>48</v>
      </c>
      <c r="J248" s="77" t="s">
        <v>49</v>
      </c>
      <c r="K248" s="77" t="s">
        <v>50</v>
      </c>
      <c r="L248" s="77" t="s">
        <v>51</v>
      </c>
      <c r="M248" s="77" t="s">
        <v>52</v>
      </c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  <c r="AH248" s="21"/>
      <c r="AI248" s="21"/>
      <c r="AJ248" s="21"/>
      <c r="AK248" s="21"/>
      <c r="AL248" s="21"/>
      <c r="AM248" s="21"/>
      <c r="AN248" s="21"/>
      <c r="AO248" s="21"/>
      <c r="AP248" s="21"/>
      <c r="AQ248" s="21"/>
      <c r="AR248" s="21"/>
      <c r="AS248" s="21"/>
      <c r="AT248" s="21"/>
    </row>
    <row r="249" spans="1:46" x14ac:dyDescent="0.2">
      <c r="A249" s="61" t="s">
        <v>118</v>
      </c>
      <c r="B249" s="62">
        <v>243</v>
      </c>
      <c r="C249" s="62">
        <v>229</v>
      </c>
      <c r="D249" s="62">
        <v>207</v>
      </c>
      <c r="E249" s="62">
        <v>228</v>
      </c>
      <c r="F249" s="62">
        <v>235</v>
      </c>
      <c r="G249" s="62">
        <v>237</v>
      </c>
      <c r="H249" s="62">
        <v>234</v>
      </c>
      <c r="I249" s="62">
        <v>234</v>
      </c>
      <c r="J249" s="62">
        <v>232</v>
      </c>
      <c r="K249" s="62">
        <v>222</v>
      </c>
      <c r="L249" s="62">
        <v>219</v>
      </c>
      <c r="M249" s="62">
        <v>209</v>
      </c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  <c r="AH249" s="21"/>
      <c r="AI249" s="21"/>
      <c r="AJ249" s="21"/>
      <c r="AK249" s="21"/>
      <c r="AL249" s="21"/>
      <c r="AM249" s="21"/>
      <c r="AN249" s="21"/>
      <c r="AO249" s="21"/>
      <c r="AP249" s="21"/>
      <c r="AQ249" s="21"/>
      <c r="AR249" s="21"/>
      <c r="AS249" s="21"/>
      <c r="AT249" s="21"/>
    </row>
    <row r="250" spans="1:46" ht="22.5" x14ac:dyDescent="0.2">
      <c r="A250" s="61" t="s">
        <v>119</v>
      </c>
      <c r="B250" s="62">
        <v>3581</v>
      </c>
      <c r="C250" s="62">
        <v>3558</v>
      </c>
      <c r="D250" s="62">
        <v>3546</v>
      </c>
      <c r="E250" s="62">
        <v>3704</v>
      </c>
      <c r="F250" s="62">
        <v>3782</v>
      </c>
      <c r="G250" s="62">
        <v>3767</v>
      </c>
      <c r="H250" s="62">
        <v>3729</v>
      </c>
      <c r="I250" s="62">
        <v>3642</v>
      </c>
      <c r="J250" s="62">
        <v>3693</v>
      </c>
      <c r="K250" s="62">
        <v>3701</v>
      </c>
      <c r="L250" s="62">
        <v>3702</v>
      </c>
      <c r="M250" s="62">
        <v>3660</v>
      </c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  <c r="AH250" s="21"/>
      <c r="AI250" s="21"/>
      <c r="AJ250" s="21"/>
      <c r="AK250" s="21"/>
      <c r="AL250" s="21"/>
      <c r="AM250" s="21"/>
      <c r="AN250" s="21"/>
      <c r="AO250" s="21"/>
      <c r="AP250" s="21"/>
      <c r="AQ250" s="21"/>
      <c r="AR250" s="21"/>
      <c r="AS250" s="21"/>
      <c r="AT250" s="21"/>
    </row>
    <row r="251" spans="1:46" ht="22.5" x14ac:dyDescent="0.2">
      <c r="A251" s="61" t="s">
        <v>120</v>
      </c>
      <c r="B251" s="62">
        <v>1530</v>
      </c>
      <c r="C251" s="62">
        <v>1541</v>
      </c>
      <c r="D251" s="62">
        <v>1470</v>
      </c>
      <c r="E251" s="62">
        <v>1544</v>
      </c>
      <c r="F251" s="62">
        <v>1553</v>
      </c>
      <c r="G251" s="62">
        <v>1538</v>
      </c>
      <c r="H251" s="62">
        <v>1591</v>
      </c>
      <c r="I251" s="62">
        <v>1584</v>
      </c>
      <c r="J251" s="62">
        <v>1553</v>
      </c>
      <c r="K251" s="62">
        <v>1541</v>
      </c>
      <c r="L251" s="62">
        <v>1527</v>
      </c>
      <c r="M251" s="62">
        <v>1514</v>
      </c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  <c r="AH251" s="21"/>
      <c r="AI251" s="21"/>
      <c r="AJ251" s="21"/>
      <c r="AK251" s="21"/>
      <c r="AL251" s="21"/>
      <c r="AM251" s="21"/>
      <c r="AN251" s="21"/>
      <c r="AO251" s="21"/>
      <c r="AP251" s="21"/>
      <c r="AQ251" s="21"/>
      <c r="AR251" s="21"/>
      <c r="AS251" s="21"/>
      <c r="AT251" s="21"/>
    </row>
    <row r="252" spans="1:46" ht="22.5" x14ac:dyDescent="0.2">
      <c r="A252" s="61" t="s">
        <v>121</v>
      </c>
      <c r="B252" s="62">
        <v>91</v>
      </c>
      <c r="C252" s="62">
        <v>86</v>
      </c>
      <c r="D252" s="62">
        <v>87</v>
      </c>
      <c r="E252" s="62">
        <v>95</v>
      </c>
      <c r="F252" s="62">
        <v>93</v>
      </c>
      <c r="G252" s="62">
        <v>90</v>
      </c>
      <c r="H252" s="62">
        <v>87</v>
      </c>
      <c r="I252" s="62">
        <v>87</v>
      </c>
      <c r="J252" s="62">
        <v>91</v>
      </c>
      <c r="K252" s="62">
        <v>94</v>
      </c>
      <c r="L252" s="62">
        <v>93</v>
      </c>
      <c r="M252" s="62">
        <v>91</v>
      </c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  <c r="AH252" s="21"/>
      <c r="AI252" s="21"/>
      <c r="AJ252" s="21"/>
      <c r="AK252" s="21"/>
      <c r="AL252" s="21"/>
      <c r="AM252" s="21"/>
      <c r="AN252" s="21"/>
      <c r="AO252" s="21"/>
      <c r="AP252" s="21"/>
      <c r="AQ252" s="21"/>
      <c r="AR252" s="21"/>
      <c r="AS252" s="21"/>
      <c r="AT252" s="21"/>
    </row>
    <row r="253" spans="1:46" ht="22.5" x14ac:dyDescent="0.2">
      <c r="A253" s="61" t="s">
        <v>122</v>
      </c>
      <c r="B253" s="62">
        <v>1110</v>
      </c>
      <c r="C253" s="62">
        <v>1210</v>
      </c>
      <c r="D253" s="62">
        <v>1280</v>
      </c>
      <c r="E253" s="62">
        <v>1303</v>
      </c>
      <c r="F253" s="62">
        <v>1271</v>
      </c>
      <c r="G253" s="62">
        <v>1228</v>
      </c>
      <c r="H253" s="62">
        <v>1174</v>
      </c>
      <c r="I253" s="62">
        <v>1213</v>
      </c>
      <c r="J253" s="62">
        <v>1182</v>
      </c>
      <c r="K253" s="62">
        <v>1131</v>
      </c>
      <c r="L253" s="62">
        <v>1130</v>
      </c>
      <c r="M253" s="62">
        <v>1148</v>
      </c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  <c r="AH253" s="21"/>
      <c r="AI253" s="21"/>
      <c r="AJ253" s="21"/>
      <c r="AK253" s="21"/>
      <c r="AL253" s="21"/>
      <c r="AM253" s="21"/>
      <c r="AN253" s="21"/>
      <c r="AO253" s="21"/>
      <c r="AP253" s="21"/>
      <c r="AQ253" s="21"/>
      <c r="AR253" s="21"/>
      <c r="AS253" s="21"/>
      <c r="AT253" s="21"/>
    </row>
    <row r="254" spans="1:46" x14ac:dyDescent="0.2">
      <c r="A254" s="61" t="s">
        <v>123</v>
      </c>
      <c r="B254" s="62">
        <v>944</v>
      </c>
      <c r="C254" s="62">
        <v>937</v>
      </c>
      <c r="D254" s="62">
        <v>941</v>
      </c>
      <c r="E254" s="62">
        <v>938</v>
      </c>
      <c r="F254" s="62">
        <v>937</v>
      </c>
      <c r="G254" s="62">
        <v>929</v>
      </c>
      <c r="H254" s="62">
        <v>921</v>
      </c>
      <c r="I254" s="62">
        <v>913</v>
      </c>
      <c r="J254" s="62">
        <v>906</v>
      </c>
      <c r="K254" s="62">
        <v>853</v>
      </c>
      <c r="L254" s="62">
        <v>849</v>
      </c>
      <c r="M254" s="62">
        <v>846</v>
      </c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  <c r="AH254" s="21"/>
      <c r="AI254" s="21"/>
      <c r="AJ254" s="21"/>
      <c r="AK254" s="21"/>
      <c r="AL254" s="21"/>
      <c r="AM254" s="21"/>
      <c r="AN254" s="21"/>
      <c r="AO254" s="21"/>
      <c r="AP254" s="21"/>
      <c r="AQ254" s="21"/>
      <c r="AR254" s="21"/>
      <c r="AS254" s="21"/>
      <c r="AT254" s="21"/>
    </row>
    <row r="255" spans="1:46" x14ac:dyDescent="0.2">
      <c r="A255" s="61" t="s">
        <v>124</v>
      </c>
      <c r="B255" s="62">
        <v>1178</v>
      </c>
      <c r="C255" s="62">
        <v>1138</v>
      </c>
      <c r="D255" s="62">
        <v>1135</v>
      </c>
      <c r="E255" s="62">
        <v>1117</v>
      </c>
      <c r="F255" s="62">
        <v>1079</v>
      </c>
      <c r="G255" s="62">
        <v>1123</v>
      </c>
      <c r="H255" s="62">
        <v>1187</v>
      </c>
      <c r="I255" s="62">
        <v>1152</v>
      </c>
      <c r="J255" s="62">
        <v>1075</v>
      </c>
      <c r="K255" s="62">
        <v>1071</v>
      </c>
      <c r="L255" s="62">
        <v>1022</v>
      </c>
      <c r="M255" s="62">
        <v>1010</v>
      </c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  <c r="AH255" s="21"/>
      <c r="AI255" s="21"/>
      <c r="AJ255" s="21"/>
      <c r="AK255" s="21"/>
      <c r="AL255" s="21"/>
      <c r="AM255" s="21"/>
      <c r="AN255" s="21"/>
      <c r="AO255" s="21"/>
      <c r="AP255" s="21"/>
      <c r="AQ255" s="21"/>
      <c r="AR255" s="21"/>
      <c r="AS255" s="21"/>
      <c r="AT255" s="21"/>
    </row>
    <row r="256" spans="1:46" ht="13.5" customHeight="1" x14ac:dyDescent="0.2">
      <c r="A256" s="63" t="s">
        <v>56</v>
      </c>
      <c r="B256" s="64">
        <f>#N/A</f>
        <v>8677</v>
      </c>
      <c r="C256" s="64">
        <f>#N/A</f>
        <v>8699</v>
      </c>
      <c r="D256" s="64">
        <f>#N/A</f>
        <v>8666</v>
      </c>
      <c r="E256" s="64">
        <f>#N/A</f>
        <v>8929</v>
      </c>
      <c r="F256" s="64">
        <f>#N/A</f>
        <v>8950</v>
      </c>
      <c r="G256" s="64">
        <f>#N/A</f>
        <v>8912</v>
      </c>
      <c r="H256" s="64">
        <f>#N/A</f>
        <v>8923</v>
      </c>
      <c r="I256" s="64">
        <f>#N/A</f>
        <v>8825</v>
      </c>
      <c r="J256" s="64">
        <f>#N/A</f>
        <v>8732</v>
      </c>
      <c r="K256" s="64">
        <f>#N/A</f>
        <v>8613</v>
      </c>
      <c r="L256" s="64">
        <f>#N/A</f>
        <v>8542</v>
      </c>
      <c r="M256" s="64">
        <f>#N/A</f>
        <v>8478</v>
      </c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  <c r="AH256" s="21"/>
      <c r="AI256" s="21"/>
      <c r="AJ256" s="21"/>
      <c r="AK256" s="21"/>
      <c r="AL256" s="21"/>
      <c r="AM256" s="21"/>
      <c r="AN256" s="21"/>
      <c r="AO256" s="21"/>
      <c r="AP256" s="21"/>
      <c r="AQ256" s="21"/>
      <c r="AR256" s="21"/>
      <c r="AS256" s="21"/>
      <c r="AT256" s="21"/>
    </row>
    <row r="257" spans="1:46" s="33" customFormat="1" x14ac:dyDescent="0.2">
      <c r="A257" s="30"/>
      <c r="B257" s="31"/>
      <c r="C257" s="31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32"/>
      <c r="AH257" s="32"/>
      <c r="AI257" s="32"/>
      <c r="AJ257" s="32"/>
      <c r="AK257" s="32"/>
      <c r="AL257" s="32"/>
      <c r="AM257" s="32"/>
      <c r="AN257" s="32"/>
      <c r="AO257" s="32"/>
      <c r="AP257" s="32"/>
      <c r="AQ257" s="32"/>
      <c r="AR257" s="32"/>
      <c r="AS257" s="32"/>
      <c r="AT257" s="32"/>
    </row>
    <row r="258" spans="1:46" s="33" customFormat="1" x14ac:dyDescent="0.2">
      <c r="A258" s="30"/>
      <c r="B258" s="31"/>
      <c r="C258" s="31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  <c r="AA258" s="32"/>
      <c r="AB258" s="32"/>
      <c r="AC258" s="32"/>
      <c r="AD258" s="32"/>
      <c r="AE258" s="32"/>
      <c r="AF258" s="32"/>
      <c r="AG258" s="32"/>
      <c r="AH258" s="32"/>
      <c r="AI258" s="32"/>
      <c r="AJ258" s="32"/>
      <c r="AK258" s="32"/>
      <c r="AL258" s="32"/>
      <c r="AM258" s="32"/>
      <c r="AN258" s="32"/>
      <c r="AO258" s="32"/>
      <c r="AP258" s="32"/>
      <c r="AQ258" s="32"/>
      <c r="AR258" s="32"/>
      <c r="AS258" s="32"/>
      <c r="AT258" s="32"/>
    </row>
    <row r="259" spans="1:46" s="33" customFormat="1" x14ac:dyDescent="0.2">
      <c r="A259" s="30"/>
      <c r="B259" s="31"/>
      <c r="C259" s="31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  <c r="AA259" s="32"/>
      <c r="AB259" s="32"/>
      <c r="AC259" s="32"/>
      <c r="AD259" s="32"/>
      <c r="AE259" s="32"/>
      <c r="AF259" s="32"/>
      <c r="AG259" s="32"/>
      <c r="AH259" s="32"/>
      <c r="AI259" s="32"/>
      <c r="AJ259" s="32"/>
      <c r="AK259" s="32"/>
      <c r="AL259" s="32"/>
      <c r="AM259" s="32"/>
      <c r="AN259" s="32"/>
      <c r="AO259" s="32"/>
      <c r="AP259" s="32"/>
      <c r="AQ259" s="32"/>
      <c r="AR259" s="32"/>
      <c r="AS259" s="32"/>
      <c r="AT259" s="32"/>
    </row>
    <row r="260" spans="1:46" s="33" customFormat="1" x14ac:dyDescent="0.2">
      <c r="A260" s="30"/>
      <c r="B260" s="31"/>
      <c r="C260" s="31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  <c r="AA260" s="32"/>
      <c r="AB260" s="32"/>
      <c r="AC260" s="32"/>
      <c r="AD260" s="32"/>
      <c r="AE260" s="32"/>
      <c r="AF260" s="32"/>
      <c r="AG260" s="32"/>
      <c r="AH260" s="32"/>
      <c r="AI260" s="32"/>
      <c r="AJ260" s="32"/>
      <c r="AK260" s="32"/>
      <c r="AL260" s="32"/>
      <c r="AM260" s="32"/>
      <c r="AN260" s="32"/>
      <c r="AO260" s="32"/>
      <c r="AP260" s="32"/>
      <c r="AQ260" s="32"/>
      <c r="AR260" s="32"/>
      <c r="AS260" s="32"/>
      <c r="AT260" s="32"/>
    </row>
    <row r="261" spans="1:46" s="33" customFormat="1" x14ac:dyDescent="0.2">
      <c r="A261" s="30"/>
      <c r="B261" s="31"/>
      <c r="C261" s="31"/>
      <c r="D261" s="31"/>
      <c r="E261" s="31"/>
      <c r="F261" s="31"/>
      <c r="G261" s="31"/>
      <c r="H261" s="31"/>
      <c r="I261" s="31"/>
      <c r="J261" s="31"/>
      <c r="K261" s="31"/>
      <c r="L261" s="31"/>
      <c r="M261" s="31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  <c r="AA261" s="32"/>
      <c r="AB261" s="32"/>
      <c r="AC261" s="32"/>
      <c r="AD261" s="32"/>
      <c r="AE261" s="32"/>
      <c r="AF261" s="32"/>
      <c r="AG261" s="32"/>
      <c r="AH261" s="32"/>
      <c r="AI261" s="32"/>
      <c r="AJ261" s="32"/>
      <c r="AK261" s="32"/>
      <c r="AL261" s="32"/>
      <c r="AM261" s="32"/>
      <c r="AN261" s="32"/>
      <c r="AO261" s="32"/>
      <c r="AP261" s="32"/>
      <c r="AQ261" s="32"/>
      <c r="AR261" s="32"/>
      <c r="AS261" s="32"/>
      <c r="AT261" s="32"/>
    </row>
    <row r="262" spans="1:46" s="33" customFormat="1" x14ac:dyDescent="0.2">
      <c r="A262" s="30"/>
      <c r="B262" s="31"/>
      <c r="C262" s="31"/>
      <c r="D262" s="31"/>
      <c r="E262" s="31"/>
      <c r="F262" s="31"/>
      <c r="G262" s="31"/>
      <c r="H262" s="31"/>
      <c r="I262" s="31"/>
      <c r="J262" s="31"/>
      <c r="K262" s="31"/>
      <c r="L262" s="31"/>
      <c r="M262" s="31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  <c r="AA262" s="32"/>
      <c r="AB262" s="32"/>
      <c r="AC262" s="32"/>
      <c r="AD262" s="32"/>
      <c r="AE262" s="32"/>
      <c r="AF262" s="32"/>
      <c r="AG262" s="32"/>
      <c r="AH262" s="32"/>
      <c r="AI262" s="32"/>
      <c r="AJ262" s="32"/>
      <c r="AK262" s="32"/>
      <c r="AL262" s="32"/>
      <c r="AM262" s="32"/>
      <c r="AN262" s="32"/>
      <c r="AO262" s="32"/>
      <c r="AP262" s="32"/>
      <c r="AQ262" s="32"/>
      <c r="AR262" s="32"/>
      <c r="AS262" s="32"/>
      <c r="AT262" s="32"/>
    </row>
    <row r="263" spans="1:46" s="33" customFormat="1" x14ac:dyDescent="0.2">
      <c r="A263" s="30"/>
      <c r="B263" s="31"/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  <c r="AA263" s="32"/>
      <c r="AB263" s="32"/>
      <c r="AC263" s="32"/>
      <c r="AD263" s="32"/>
      <c r="AE263" s="32"/>
      <c r="AF263" s="32"/>
      <c r="AG263" s="32"/>
      <c r="AH263" s="32"/>
      <c r="AI263" s="32"/>
      <c r="AJ263" s="32"/>
      <c r="AK263" s="32"/>
      <c r="AL263" s="32"/>
      <c r="AM263" s="32"/>
      <c r="AN263" s="32"/>
      <c r="AO263" s="32"/>
      <c r="AP263" s="32"/>
      <c r="AQ263" s="32"/>
      <c r="AR263" s="32"/>
      <c r="AS263" s="32"/>
      <c r="AT263" s="32"/>
    </row>
    <row r="264" spans="1:46" s="33" customFormat="1" x14ac:dyDescent="0.2">
      <c r="A264" s="30"/>
      <c r="B264" s="31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  <c r="AB264" s="32"/>
      <c r="AC264" s="32"/>
      <c r="AD264" s="32"/>
      <c r="AE264" s="32"/>
      <c r="AF264" s="32"/>
      <c r="AG264" s="32"/>
      <c r="AH264" s="32"/>
      <c r="AI264" s="32"/>
      <c r="AJ264" s="32"/>
      <c r="AK264" s="32"/>
      <c r="AL264" s="32"/>
      <c r="AM264" s="32"/>
      <c r="AN264" s="32"/>
      <c r="AO264" s="32"/>
      <c r="AP264" s="32"/>
      <c r="AQ264" s="32"/>
      <c r="AR264" s="32"/>
      <c r="AS264" s="32"/>
      <c r="AT264" s="32"/>
    </row>
    <row r="265" spans="1:46" s="33" customFormat="1" ht="20.25" x14ac:dyDescent="0.2">
      <c r="A265" s="44" t="s">
        <v>183</v>
      </c>
      <c r="B265" s="35"/>
      <c r="C265" s="35"/>
      <c r="D265" s="35"/>
      <c r="E265" s="35"/>
      <c r="F265" s="35"/>
      <c r="G265" s="35"/>
      <c r="H265" s="35"/>
      <c r="I265" s="35"/>
      <c r="J265" s="35"/>
      <c r="K265" s="35"/>
      <c r="L265" s="35"/>
    </row>
    <row r="266" spans="1:46" ht="12" customHeight="1" x14ac:dyDescent="0.2">
      <c r="A266" s="43" t="s">
        <v>165</v>
      </c>
      <c r="B266" s="43"/>
      <c r="C266" s="43"/>
      <c r="D266" s="43"/>
      <c r="E266" s="43"/>
      <c r="F266" s="43"/>
      <c r="G266" s="43"/>
      <c r="H266" s="43"/>
      <c r="I266" s="43"/>
      <c r="J266" s="43"/>
      <c r="K266" s="43"/>
      <c r="L266" s="43"/>
      <c r="M266" s="43"/>
      <c r="N266" s="22"/>
      <c r="O266" s="22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  <c r="AH266" s="21"/>
      <c r="AI266" s="21"/>
      <c r="AJ266" s="21"/>
      <c r="AK266" s="21"/>
      <c r="AL266" s="21"/>
      <c r="AM266" s="21"/>
      <c r="AN266" s="21"/>
      <c r="AO266" s="21"/>
      <c r="AP266" s="21"/>
      <c r="AQ266" s="21"/>
      <c r="AR266" s="21"/>
      <c r="AS266" s="21"/>
      <c r="AT266" s="21"/>
    </row>
    <row r="267" spans="1:46" ht="12" customHeight="1" x14ac:dyDescent="0.2">
      <c r="A267" s="43" t="s">
        <v>54</v>
      </c>
      <c r="B267" s="43"/>
      <c r="C267" s="43"/>
      <c r="D267" s="43"/>
      <c r="E267" s="43"/>
      <c r="F267" s="43"/>
      <c r="G267" s="43"/>
      <c r="H267" s="43"/>
      <c r="I267" s="43"/>
      <c r="J267" s="43"/>
      <c r="K267" s="43"/>
      <c r="L267" s="43"/>
      <c r="M267" s="43"/>
      <c r="N267" s="22"/>
      <c r="O267" s="22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  <c r="AH267" s="21"/>
      <c r="AI267" s="21"/>
      <c r="AJ267" s="21"/>
      <c r="AK267" s="21"/>
      <c r="AL267" s="21"/>
      <c r="AM267" s="21"/>
      <c r="AN267" s="21"/>
      <c r="AO267" s="21"/>
      <c r="AP267" s="21"/>
      <c r="AQ267" s="21"/>
      <c r="AR267" s="21"/>
      <c r="AS267" s="21"/>
      <c r="AT267" s="21"/>
    </row>
    <row r="268" spans="1:46" ht="12" customHeight="1" x14ac:dyDescent="0.2">
      <c r="A268" s="43" t="s">
        <v>53</v>
      </c>
      <c r="B268" s="43"/>
      <c r="C268" s="43"/>
      <c r="D268" s="43"/>
      <c r="E268" s="43"/>
      <c r="F268" s="43"/>
      <c r="G268" s="43"/>
      <c r="H268" s="43"/>
      <c r="I268" s="43"/>
      <c r="J268" s="43"/>
      <c r="K268" s="43"/>
      <c r="L268" s="43"/>
      <c r="M268" s="43"/>
      <c r="N268" s="22"/>
      <c r="O268" s="22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  <c r="AH268" s="21"/>
      <c r="AI268" s="21"/>
      <c r="AJ268" s="21"/>
      <c r="AK268" s="21"/>
      <c r="AL268" s="21"/>
      <c r="AM268" s="21"/>
      <c r="AN268" s="21"/>
      <c r="AO268" s="21"/>
      <c r="AP268" s="21"/>
      <c r="AQ268" s="21"/>
      <c r="AR268" s="21"/>
      <c r="AS268" s="21"/>
      <c r="AT268" s="21"/>
    </row>
    <row r="269" spans="1:46" ht="12.75" x14ac:dyDescent="0.2">
      <c r="A269" s="43">
        <v>2002</v>
      </c>
      <c r="B269" s="43"/>
      <c r="C269" s="43"/>
      <c r="D269" s="43"/>
      <c r="E269" s="43"/>
      <c r="F269" s="43"/>
      <c r="G269" s="43"/>
      <c r="H269" s="43"/>
      <c r="I269" s="43"/>
      <c r="J269" s="43"/>
      <c r="K269" s="43"/>
      <c r="L269" s="43"/>
      <c r="M269" s="43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/>
      <c r="AI269" s="21"/>
      <c r="AJ269" s="21"/>
      <c r="AK269" s="21"/>
      <c r="AL269" s="21"/>
      <c r="AM269" s="21"/>
      <c r="AN269" s="21"/>
      <c r="AO269" s="21"/>
      <c r="AP269" s="21"/>
      <c r="AQ269" s="21"/>
      <c r="AR269" s="21"/>
      <c r="AS269" s="21"/>
      <c r="AT269" s="21"/>
    </row>
    <row r="270" spans="1:46" ht="7.5" customHeight="1" x14ac:dyDescent="0.2">
      <c r="A270" s="21"/>
      <c r="B270" s="21"/>
      <c r="C270" s="21"/>
      <c r="D270" s="21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  <c r="AH270" s="21"/>
      <c r="AI270" s="21"/>
      <c r="AJ270" s="21"/>
      <c r="AK270" s="21"/>
      <c r="AL270" s="21"/>
      <c r="AM270" s="21"/>
      <c r="AN270" s="21"/>
      <c r="AO270" s="21"/>
      <c r="AP270" s="21"/>
      <c r="AQ270" s="21"/>
      <c r="AR270" s="21"/>
      <c r="AS270" s="21"/>
      <c r="AT270" s="21"/>
    </row>
    <row r="271" spans="1:46" ht="7.5" customHeight="1" x14ac:dyDescent="0.2"/>
    <row r="272" spans="1:46" ht="7.5" customHeight="1" x14ac:dyDescent="0.2"/>
    <row r="273" spans="1:46" ht="14.25" customHeight="1" x14ac:dyDescent="0.2">
      <c r="A273" s="218" t="s">
        <v>137</v>
      </c>
      <c r="B273" s="220">
        <v>2002</v>
      </c>
      <c r="C273" s="220"/>
      <c r="D273" s="220"/>
      <c r="E273" s="220"/>
      <c r="F273" s="220"/>
      <c r="G273" s="220"/>
      <c r="H273" s="220"/>
      <c r="I273" s="220"/>
      <c r="J273" s="220"/>
      <c r="K273" s="220"/>
      <c r="L273" s="220"/>
      <c r="M273" s="220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  <c r="AH273" s="21"/>
      <c r="AI273" s="21"/>
      <c r="AJ273" s="21"/>
      <c r="AK273" s="21"/>
      <c r="AL273" s="21"/>
      <c r="AM273" s="21"/>
      <c r="AN273" s="21"/>
      <c r="AO273" s="21"/>
      <c r="AP273" s="21"/>
      <c r="AQ273" s="21"/>
      <c r="AR273" s="21"/>
      <c r="AS273" s="21"/>
      <c r="AT273" s="21"/>
    </row>
    <row r="274" spans="1:46" ht="14.25" customHeight="1" x14ac:dyDescent="0.2">
      <c r="A274" s="219"/>
      <c r="B274" s="77" t="s">
        <v>41</v>
      </c>
      <c r="C274" s="77" t="s">
        <v>42</v>
      </c>
      <c r="D274" s="77" t="s">
        <v>43</v>
      </c>
      <c r="E274" s="77" t="s">
        <v>44</v>
      </c>
      <c r="F274" s="77" t="s">
        <v>45</v>
      </c>
      <c r="G274" s="77" t="s">
        <v>46</v>
      </c>
      <c r="H274" s="77" t="s">
        <v>47</v>
      </c>
      <c r="I274" s="77" t="s">
        <v>48</v>
      </c>
      <c r="J274" s="77" t="s">
        <v>49</v>
      </c>
      <c r="K274" s="77" t="s">
        <v>50</v>
      </c>
      <c r="L274" s="77" t="s">
        <v>51</v>
      </c>
      <c r="M274" s="77" t="s">
        <v>52</v>
      </c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  <c r="AH274" s="21"/>
      <c r="AI274" s="21"/>
      <c r="AJ274" s="21"/>
      <c r="AK274" s="21"/>
      <c r="AL274" s="21"/>
      <c r="AM274" s="21"/>
      <c r="AN274" s="21"/>
      <c r="AO274" s="21"/>
      <c r="AP274" s="21"/>
      <c r="AQ274" s="21"/>
      <c r="AR274" s="21"/>
      <c r="AS274" s="21"/>
      <c r="AT274" s="21"/>
    </row>
    <row r="275" spans="1:46" x14ac:dyDescent="0.2">
      <c r="A275" s="61" t="s">
        <v>125</v>
      </c>
      <c r="B275" s="62">
        <v>402</v>
      </c>
      <c r="C275" s="62">
        <v>471</v>
      </c>
      <c r="D275" s="62">
        <v>506</v>
      </c>
      <c r="E275" s="62">
        <v>525</v>
      </c>
      <c r="F275" s="62">
        <v>463</v>
      </c>
      <c r="G275" s="62">
        <v>449</v>
      </c>
      <c r="H275" s="62">
        <v>407</v>
      </c>
      <c r="I275" s="62">
        <v>399</v>
      </c>
      <c r="J275" s="62">
        <v>383</v>
      </c>
      <c r="K275" s="62">
        <v>377</v>
      </c>
      <c r="L275" s="62">
        <v>370</v>
      </c>
      <c r="M275" s="62">
        <v>371</v>
      </c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1"/>
    </row>
    <row r="276" spans="1:46" x14ac:dyDescent="0.2">
      <c r="A276" s="61" t="s">
        <v>126</v>
      </c>
      <c r="B276" s="62">
        <v>636</v>
      </c>
      <c r="C276" s="62">
        <v>623</v>
      </c>
      <c r="D276" s="62">
        <v>607</v>
      </c>
      <c r="E276" s="62">
        <v>599</v>
      </c>
      <c r="F276" s="62">
        <v>587</v>
      </c>
      <c r="G276" s="62">
        <v>592</v>
      </c>
      <c r="H276" s="62">
        <v>580</v>
      </c>
      <c r="I276" s="62">
        <v>577</v>
      </c>
      <c r="J276" s="62">
        <v>600</v>
      </c>
      <c r="K276" s="62">
        <v>613</v>
      </c>
      <c r="L276" s="62">
        <v>620</v>
      </c>
      <c r="M276" s="62">
        <v>610</v>
      </c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  <c r="AH276" s="21"/>
      <c r="AI276" s="21"/>
      <c r="AJ276" s="21"/>
      <c r="AK276" s="21"/>
      <c r="AL276" s="21"/>
      <c r="AM276" s="21"/>
      <c r="AN276" s="21"/>
      <c r="AO276" s="21"/>
      <c r="AP276" s="21"/>
      <c r="AQ276" s="21"/>
      <c r="AR276" s="21"/>
      <c r="AS276" s="21"/>
      <c r="AT276" s="21"/>
    </row>
    <row r="277" spans="1:46" x14ac:dyDescent="0.2">
      <c r="A277" s="61" t="s">
        <v>127</v>
      </c>
      <c r="B277" s="62">
        <v>4</v>
      </c>
      <c r="C277" s="62">
        <v>4</v>
      </c>
      <c r="D277" s="62">
        <v>4</v>
      </c>
      <c r="E277" s="62">
        <v>4</v>
      </c>
      <c r="F277" s="62">
        <v>4</v>
      </c>
      <c r="G277" s="62">
        <v>4</v>
      </c>
      <c r="H277" s="62">
        <v>4</v>
      </c>
      <c r="I277" s="62">
        <v>4</v>
      </c>
      <c r="J277" s="62">
        <v>3</v>
      </c>
      <c r="K277" s="62">
        <v>3</v>
      </c>
      <c r="L277" s="62">
        <v>3</v>
      </c>
      <c r="M277" s="62">
        <v>3</v>
      </c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  <c r="AI277" s="21"/>
      <c r="AJ277" s="21"/>
      <c r="AK277" s="21"/>
      <c r="AL277" s="21"/>
      <c r="AM277" s="21"/>
      <c r="AN277" s="21"/>
      <c r="AO277" s="21"/>
      <c r="AP277" s="21"/>
      <c r="AQ277" s="21"/>
      <c r="AR277" s="21"/>
      <c r="AS277" s="21"/>
      <c r="AT277" s="21"/>
    </row>
    <row r="278" spans="1:46" x14ac:dyDescent="0.2">
      <c r="A278" s="61" t="s">
        <v>128</v>
      </c>
      <c r="B278" s="62">
        <v>48</v>
      </c>
      <c r="C278" s="62">
        <v>49</v>
      </c>
      <c r="D278" s="62">
        <v>50</v>
      </c>
      <c r="E278" s="62">
        <v>51</v>
      </c>
      <c r="F278" s="62">
        <v>49</v>
      </c>
      <c r="G278" s="62">
        <v>45</v>
      </c>
      <c r="H278" s="62">
        <v>45</v>
      </c>
      <c r="I278" s="62">
        <v>45</v>
      </c>
      <c r="J278" s="62">
        <v>44</v>
      </c>
      <c r="K278" s="62">
        <v>44</v>
      </c>
      <c r="L278" s="62">
        <v>45</v>
      </c>
      <c r="M278" s="62">
        <v>46</v>
      </c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  <c r="AH278" s="21"/>
      <c r="AI278" s="21"/>
      <c r="AJ278" s="21"/>
      <c r="AK278" s="21"/>
      <c r="AL278" s="21"/>
      <c r="AM278" s="21"/>
      <c r="AN278" s="21"/>
      <c r="AO278" s="21"/>
      <c r="AP278" s="21"/>
      <c r="AQ278" s="21"/>
      <c r="AR278" s="21"/>
      <c r="AS278" s="21"/>
      <c r="AT278" s="21"/>
    </row>
    <row r="279" spans="1:46" ht="22.5" x14ac:dyDescent="0.2">
      <c r="A279" s="61" t="s">
        <v>129</v>
      </c>
      <c r="B279" s="62">
        <v>946</v>
      </c>
      <c r="C279" s="62">
        <v>1017</v>
      </c>
      <c r="D279" s="62">
        <v>958</v>
      </c>
      <c r="E279" s="62">
        <v>842</v>
      </c>
      <c r="F279" s="62">
        <v>861</v>
      </c>
      <c r="G279" s="62">
        <v>1078</v>
      </c>
      <c r="H279" s="62">
        <v>1315</v>
      </c>
      <c r="I279" s="62">
        <v>1223</v>
      </c>
      <c r="J279" s="62">
        <v>1440</v>
      </c>
      <c r="K279" s="62">
        <v>1219</v>
      </c>
      <c r="L279" s="62">
        <v>1208</v>
      </c>
      <c r="M279" s="62">
        <v>1277</v>
      </c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  <c r="AH279" s="21"/>
      <c r="AI279" s="21"/>
      <c r="AJ279" s="21"/>
      <c r="AK279" s="21"/>
      <c r="AL279" s="21"/>
      <c r="AM279" s="21"/>
      <c r="AN279" s="21"/>
      <c r="AO279" s="21"/>
      <c r="AP279" s="21"/>
      <c r="AQ279" s="21"/>
      <c r="AR279" s="21"/>
      <c r="AS279" s="21"/>
      <c r="AT279" s="21"/>
    </row>
    <row r="280" spans="1:46" ht="22.5" x14ac:dyDescent="0.2">
      <c r="A280" s="61" t="s">
        <v>130</v>
      </c>
      <c r="B280" s="62">
        <v>8769</v>
      </c>
      <c r="C280" s="62">
        <v>9337</v>
      </c>
      <c r="D280" s="62">
        <v>9665</v>
      </c>
      <c r="E280" s="62">
        <v>9691</v>
      </c>
      <c r="F280" s="62">
        <v>9414</v>
      </c>
      <c r="G280" s="62">
        <v>9530</v>
      </c>
      <c r="H280" s="62">
        <v>9495</v>
      </c>
      <c r="I280" s="62">
        <v>9938</v>
      </c>
      <c r="J280" s="62">
        <v>10542</v>
      </c>
      <c r="K280" s="62">
        <v>11232</v>
      </c>
      <c r="L280" s="62">
        <v>11316</v>
      </c>
      <c r="M280" s="62">
        <v>11044</v>
      </c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  <c r="AH280" s="21"/>
      <c r="AI280" s="21"/>
      <c r="AJ280" s="21"/>
      <c r="AK280" s="21"/>
      <c r="AL280" s="21"/>
      <c r="AM280" s="21"/>
      <c r="AN280" s="21"/>
      <c r="AO280" s="21"/>
      <c r="AP280" s="21"/>
      <c r="AQ280" s="21"/>
      <c r="AR280" s="21"/>
      <c r="AS280" s="21"/>
      <c r="AT280" s="21"/>
    </row>
    <row r="281" spans="1:46" x14ac:dyDescent="0.2">
      <c r="A281" s="61" t="s">
        <v>131</v>
      </c>
      <c r="B281" s="62">
        <v>8378</v>
      </c>
      <c r="C281" s="62">
        <v>8575</v>
      </c>
      <c r="D281" s="62">
        <v>8234</v>
      </c>
      <c r="E281" s="62">
        <v>8284</v>
      </c>
      <c r="F281" s="62">
        <v>7827</v>
      </c>
      <c r="G281" s="62">
        <v>7766</v>
      </c>
      <c r="H281" s="62">
        <v>7706</v>
      </c>
      <c r="I281" s="62">
        <v>7759</v>
      </c>
      <c r="J281" s="62">
        <v>7958</v>
      </c>
      <c r="K281" s="62">
        <v>8077</v>
      </c>
      <c r="L281" s="62">
        <v>8204</v>
      </c>
      <c r="M281" s="62">
        <v>7925</v>
      </c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  <c r="AH281" s="21"/>
      <c r="AI281" s="21"/>
      <c r="AJ281" s="21"/>
      <c r="AK281" s="21"/>
      <c r="AL281" s="21"/>
      <c r="AM281" s="21"/>
      <c r="AN281" s="21"/>
      <c r="AO281" s="21"/>
      <c r="AP281" s="21"/>
      <c r="AQ281" s="21"/>
      <c r="AR281" s="21"/>
      <c r="AS281" s="21"/>
      <c r="AT281" s="21"/>
    </row>
    <row r="282" spans="1:46" ht="22.5" x14ac:dyDescent="0.2">
      <c r="A282" s="61" t="s">
        <v>132</v>
      </c>
      <c r="B282" s="62">
        <v>72</v>
      </c>
      <c r="C282" s="62">
        <v>74</v>
      </c>
      <c r="D282" s="62">
        <v>77</v>
      </c>
      <c r="E282" s="62">
        <v>77</v>
      </c>
      <c r="F282" s="62">
        <v>75</v>
      </c>
      <c r="G282" s="62">
        <v>75</v>
      </c>
      <c r="H282" s="62">
        <v>75</v>
      </c>
      <c r="I282" s="62">
        <v>76</v>
      </c>
      <c r="J282" s="62">
        <v>79</v>
      </c>
      <c r="K282" s="62">
        <v>82</v>
      </c>
      <c r="L282" s="62">
        <v>87</v>
      </c>
      <c r="M282" s="62">
        <v>87</v>
      </c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  <c r="AH282" s="21"/>
      <c r="AI282" s="21"/>
      <c r="AJ282" s="21"/>
      <c r="AK282" s="21"/>
      <c r="AL282" s="21"/>
      <c r="AM282" s="21"/>
      <c r="AN282" s="21"/>
      <c r="AO282" s="21"/>
      <c r="AP282" s="21"/>
      <c r="AQ282" s="21"/>
      <c r="AR282" s="21"/>
      <c r="AS282" s="21"/>
      <c r="AT282" s="21"/>
    </row>
    <row r="283" spans="1:46" ht="22.5" x14ac:dyDescent="0.2">
      <c r="A283" s="61" t="s">
        <v>133</v>
      </c>
      <c r="B283" s="62">
        <v>1675</v>
      </c>
      <c r="C283" s="62">
        <v>1629</v>
      </c>
      <c r="D283" s="62">
        <v>1623</v>
      </c>
      <c r="E283" s="62">
        <v>1600</v>
      </c>
      <c r="F283" s="62">
        <v>1592</v>
      </c>
      <c r="G283" s="62">
        <v>1573</v>
      </c>
      <c r="H283" s="62">
        <v>1505</v>
      </c>
      <c r="I283" s="62">
        <v>1499</v>
      </c>
      <c r="J283" s="62">
        <v>1510</v>
      </c>
      <c r="K283" s="62">
        <v>1550</v>
      </c>
      <c r="L283" s="62">
        <v>1558</v>
      </c>
      <c r="M283" s="62">
        <v>1534</v>
      </c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  <c r="AH283" s="21"/>
      <c r="AI283" s="21"/>
      <c r="AJ283" s="21"/>
      <c r="AK283" s="21"/>
      <c r="AL283" s="21"/>
      <c r="AM283" s="21"/>
      <c r="AN283" s="21"/>
      <c r="AO283" s="21"/>
      <c r="AP283" s="21"/>
      <c r="AQ283" s="21"/>
      <c r="AR283" s="21"/>
      <c r="AS283" s="21"/>
      <c r="AT283" s="21"/>
    </row>
    <row r="284" spans="1:46" ht="22.5" x14ac:dyDescent="0.2">
      <c r="A284" s="61" t="s">
        <v>134</v>
      </c>
      <c r="B284" s="62">
        <v>3988</v>
      </c>
      <c r="C284" s="62">
        <v>4109</v>
      </c>
      <c r="D284" s="62">
        <v>4144</v>
      </c>
      <c r="E284" s="62">
        <v>3765</v>
      </c>
      <c r="F284" s="62">
        <v>3663</v>
      </c>
      <c r="G284" s="62">
        <v>3498</v>
      </c>
      <c r="H284" s="62">
        <v>3551</v>
      </c>
      <c r="I284" s="62">
        <v>3495</v>
      </c>
      <c r="J284" s="62">
        <v>3053</v>
      </c>
      <c r="K284" s="62">
        <v>2979</v>
      </c>
      <c r="L284" s="62">
        <v>3013</v>
      </c>
      <c r="M284" s="62">
        <v>2990</v>
      </c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  <c r="AH284" s="21"/>
      <c r="AI284" s="21"/>
      <c r="AJ284" s="21"/>
      <c r="AK284" s="21"/>
      <c r="AL284" s="21"/>
      <c r="AM284" s="21"/>
      <c r="AN284" s="21"/>
      <c r="AO284" s="21"/>
      <c r="AP284" s="21"/>
      <c r="AQ284" s="21"/>
      <c r="AR284" s="21"/>
      <c r="AS284" s="21"/>
      <c r="AT284" s="21"/>
    </row>
    <row r="285" spans="1:46" ht="22.5" x14ac:dyDescent="0.2">
      <c r="A285" s="61" t="s">
        <v>135</v>
      </c>
      <c r="B285" s="62">
        <v>12</v>
      </c>
      <c r="C285" s="62">
        <v>11</v>
      </c>
      <c r="D285" s="62">
        <v>9</v>
      </c>
      <c r="E285" s="62">
        <v>9</v>
      </c>
      <c r="F285" s="62">
        <v>9</v>
      </c>
      <c r="G285" s="62">
        <v>11</v>
      </c>
      <c r="H285" s="62">
        <v>21</v>
      </c>
      <c r="I285" s="62">
        <v>21</v>
      </c>
      <c r="J285" s="62">
        <v>19</v>
      </c>
      <c r="K285" s="62">
        <v>19</v>
      </c>
      <c r="L285" s="62">
        <v>20</v>
      </c>
      <c r="M285" s="62">
        <v>20</v>
      </c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  <c r="AH285" s="21"/>
      <c r="AI285" s="21"/>
      <c r="AJ285" s="21"/>
      <c r="AK285" s="21"/>
      <c r="AL285" s="21"/>
      <c r="AM285" s="21"/>
      <c r="AN285" s="21"/>
      <c r="AO285" s="21"/>
      <c r="AP285" s="21"/>
      <c r="AQ285" s="21"/>
      <c r="AR285" s="21"/>
      <c r="AS285" s="21"/>
      <c r="AT285" s="21"/>
    </row>
    <row r="286" spans="1:46" ht="22.5" x14ac:dyDescent="0.2">
      <c r="A286" s="61" t="s">
        <v>136</v>
      </c>
      <c r="B286" s="62">
        <v>79</v>
      </c>
      <c r="C286" s="62">
        <v>79</v>
      </c>
      <c r="D286" s="62">
        <v>77</v>
      </c>
      <c r="E286" s="62">
        <v>75</v>
      </c>
      <c r="F286" s="62">
        <v>77</v>
      </c>
      <c r="G286" s="62">
        <v>76</v>
      </c>
      <c r="H286" s="62">
        <v>86</v>
      </c>
      <c r="I286" s="62">
        <v>83</v>
      </c>
      <c r="J286" s="62">
        <v>79</v>
      </c>
      <c r="K286" s="62">
        <v>83</v>
      </c>
      <c r="L286" s="62">
        <v>84</v>
      </c>
      <c r="M286" s="62">
        <v>84</v>
      </c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  <c r="AH286" s="21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/>
      <c r="AS286" s="21"/>
      <c r="AT286" s="21"/>
    </row>
    <row r="287" spans="1:46" ht="13.5" customHeight="1" x14ac:dyDescent="0.2">
      <c r="A287" s="63" t="s">
        <v>56</v>
      </c>
      <c r="B287" s="64">
        <f>#N/A</f>
        <v>25009</v>
      </c>
      <c r="C287" s="64">
        <f>#N/A</f>
        <v>25978</v>
      </c>
      <c r="D287" s="64">
        <f>#N/A</f>
        <v>25954</v>
      </c>
      <c r="E287" s="64">
        <f>#N/A</f>
        <v>25522</v>
      </c>
      <c r="F287" s="64">
        <f>#N/A</f>
        <v>24621</v>
      </c>
      <c r="G287" s="64">
        <f>#N/A</f>
        <v>24697</v>
      </c>
      <c r="H287" s="64">
        <f>#N/A</f>
        <v>24790</v>
      </c>
      <c r="I287" s="64">
        <f>#N/A</f>
        <v>25119</v>
      </c>
      <c r="J287" s="64">
        <f>#N/A</f>
        <v>25710</v>
      </c>
      <c r="K287" s="64">
        <f>#N/A</f>
        <v>26278</v>
      </c>
      <c r="L287" s="64">
        <f>#N/A</f>
        <v>26528</v>
      </c>
      <c r="M287" s="64">
        <f>#N/A</f>
        <v>25991</v>
      </c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  <c r="AH287" s="21"/>
      <c r="AI287" s="21"/>
      <c r="AJ287" s="21"/>
      <c r="AK287" s="21"/>
      <c r="AL287" s="21"/>
      <c r="AM287" s="21"/>
      <c r="AN287" s="21"/>
      <c r="AO287" s="21"/>
      <c r="AP287" s="21"/>
      <c r="AQ287" s="21"/>
      <c r="AR287" s="21"/>
      <c r="AS287" s="21"/>
      <c r="AT287" s="21"/>
    </row>
    <row r="288" spans="1:46" ht="7.5" customHeight="1" x14ac:dyDescent="0.2"/>
    <row r="289" spans="1:46" ht="7.5" customHeight="1" x14ac:dyDescent="0.2"/>
    <row r="290" spans="1:46" ht="11.25" customHeight="1" x14ac:dyDescent="0.2">
      <c r="A290" s="218" t="s">
        <v>148</v>
      </c>
      <c r="B290" s="220">
        <v>2002</v>
      </c>
      <c r="C290" s="220"/>
      <c r="D290" s="220"/>
      <c r="E290" s="220"/>
      <c r="F290" s="220"/>
      <c r="G290" s="220"/>
      <c r="H290" s="220"/>
      <c r="I290" s="220"/>
      <c r="J290" s="220"/>
      <c r="K290" s="220"/>
      <c r="L290" s="220"/>
      <c r="M290" s="220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  <c r="AH290" s="21"/>
      <c r="AI290" s="21"/>
      <c r="AJ290" s="21"/>
      <c r="AK290" s="21"/>
      <c r="AL290" s="21"/>
      <c r="AM290" s="21"/>
      <c r="AN290" s="21"/>
      <c r="AO290" s="21"/>
      <c r="AP290" s="21"/>
      <c r="AQ290" s="21"/>
      <c r="AR290" s="21"/>
      <c r="AS290" s="21"/>
      <c r="AT290" s="21"/>
    </row>
    <row r="291" spans="1:46" x14ac:dyDescent="0.2">
      <c r="A291" s="219"/>
      <c r="B291" s="77" t="s">
        <v>41</v>
      </c>
      <c r="C291" s="77" t="s">
        <v>42</v>
      </c>
      <c r="D291" s="77" t="s">
        <v>43</v>
      </c>
      <c r="E291" s="77" t="s">
        <v>44</v>
      </c>
      <c r="F291" s="77" t="s">
        <v>45</v>
      </c>
      <c r="G291" s="77" t="s">
        <v>46</v>
      </c>
      <c r="H291" s="77" t="s">
        <v>47</v>
      </c>
      <c r="I291" s="77" t="s">
        <v>48</v>
      </c>
      <c r="J291" s="77" t="s">
        <v>49</v>
      </c>
      <c r="K291" s="77" t="s">
        <v>50</v>
      </c>
      <c r="L291" s="77" t="s">
        <v>51</v>
      </c>
      <c r="M291" s="77" t="s">
        <v>52</v>
      </c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  <c r="AH291" s="21"/>
      <c r="AI291" s="21"/>
      <c r="AJ291" s="21"/>
      <c r="AK291" s="21"/>
      <c r="AL291" s="21"/>
      <c r="AM291" s="21"/>
      <c r="AN291" s="21"/>
      <c r="AO291" s="21"/>
      <c r="AP291" s="21"/>
      <c r="AQ291" s="21"/>
      <c r="AR291" s="21"/>
      <c r="AS291" s="21"/>
      <c r="AT291" s="21"/>
    </row>
    <row r="292" spans="1:46" ht="22.5" x14ac:dyDescent="0.2">
      <c r="A292" s="61" t="s">
        <v>138</v>
      </c>
      <c r="B292" s="62">
        <v>687</v>
      </c>
      <c r="C292" s="62">
        <v>671</v>
      </c>
      <c r="D292" s="62">
        <v>644</v>
      </c>
      <c r="E292" s="62">
        <v>656</v>
      </c>
      <c r="F292" s="62">
        <v>671</v>
      </c>
      <c r="G292" s="62">
        <v>675</v>
      </c>
      <c r="H292" s="62">
        <v>671</v>
      </c>
      <c r="I292" s="62">
        <v>661</v>
      </c>
      <c r="J292" s="62">
        <v>653</v>
      </c>
      <c r="K292" s="62">
        <v>639</v>
      </c>
      <c r="L292" s="62">
        <v>636</v>
      </c>
      <c r="M292" s="62">
        <v>634</v>
      </c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  <c r="AH292" s="21"/>
      <c r="AI292" s="21"/>
      <c r="AJ292" s="21"/>
      <c r="AK292" s="21"/>
      <c r="AL292" s="21"/>
      <c r="AM292" s="21"/>
      <c r="AN292" s="21"/>
      <c r="AO292" s="21"/>
      <c r="AP292" s="21"/>
      <c r="AQ292" s="21"/>
      <c r="AR292" s="21"/>
      <c r="AS292" s="21"/>
      <c r="AT292" s="21"/>
    </row>
    <row r="293" spans="1:46" x14ac:dyDescent="0.2">
      <c r="A293" s="61" t="s">
        <v>139</v>
      </c>
      <c r="B293" s="62">
        <v>76</v>
      </c>
      <c r="C293" s="62">
        <v>77</v>
      </c>
      <c r="D293" s="62">
        <v>87</v>
      </c>
      <c r="E293" s="62">
        <v>113</v>
      </c>
      <c r="F293" s="62">
        <v>137</v>
      </c>
      <c r="G293" s="62">
        <v>157</v>
      </c>
      <c r="H293" s="62">
        <v>130</v>
      </c>
      <c r="I293" s="62">
        <v>144</v>
      </c>
      <c r="J293" s="62">
        <v>181</v>
      </c>
      <c r="K293" s="62">
        <v>190</v>
      </c>
      <c r="L293" s="62">
        <v>191</v>
      </c>
      <c r="M293" s="62">
        <v>151</v>
      </c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  <c r="AH293" s="21"/>
      <c r="AI293" s="21"/>
      <c r="AJ293" s="21"/>
      <c r="AK293" s="21"/>
      <c r="AL293" s="21"/>
      <c r="AM293" s="21"/>
      <c r="AN293" s="21"/>
      <c r="AO293" s="21"/>
      <c r="AP293" s="21"/>
      <c r="AQ293" s="21"/>
      <c r="AR293" s="21"/>
      <c r="AS293" s="21"/>
      <c r="AT293" s="21"/>
    </row>
    <row r="294" spans="1:46" x14ac:dyDescent="0.2">
      <c r="A294" s="61" t="s">
        <v>140</v>
      </c>
      <c r="B294" s="62">
        <v>1579</v>
      </c>
      <c r="C294" s="62">
        <v>1560</v>
      </c>
      <c r="D294" s="62">
        <v>1554</v>
      </c>
      <c r="E294" s="62">
        <v>1551</v>
      </c>
      <c r="F294" s="62">
        <v>1540</v>
      </c>
      <c r="G294" s="62">
        <v>1524</v>
      </c>
      <c r="H294" s="62">
        <v>1514</v>
      </c>
      <c r="I294" s="62">
        <v>1517</v>
      </c>
      <c r="J294" s="62">
        <v>1513</v>
      </c>
      <c r="K294" s="62">
        <v>1502</v>
      </c>
      <c r="L294" s="62">
        <v>1499</v>
      </c>
      <c r="M294" s="62">
        <v>1499</v>
      </c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  <c r="AH294" s="21"/>
      <c r="AI294" s="21"/>
      <c r="AJ294" s="21"/>
      <c r="AK294" s="21"/>
      <c r="AL294" s="21"/>
      <c r="AM294" s="21"/>
      <c r="AN294" s="21"/>
      <c r="AO294" s="21"/>
      <c r="AP294" s="21"/>
      <c r="AQ294" s="21"/>
      <c r="AR294" s="21"/>
      <c r="AS294" s="21"/>
      <c r="AT294" s="21"/>
    </row>
    <row r="295" spans="1:46" x14ac:dyDescent="0.2">
      <c r="A295" s="61" t="s">
        <v>141</v>
      </c>
      <c r="B295" s="62">
        <v>8</v>
      </c>
      <c r="C295" s="62">
        <v>8</v>
      </c>
      <c r="D295" s="62">
        <v>8</v>
      </c>
      <c r="E295" s="62">
        <v>6</v>
      </c>
      <c r="F295" s="62">
        <v>5</v>
      </c>
      <c r="G295" s="62">
        <v>7</v>
      </c>
      <c r="H295" s="62">
        <v>6</v>
      </c>
      <c r="I295" s="62">
        <v>6</v>
      </c>
      <c r="J295" s="62">
        <v>6</v>
      </c>
      <c r="K295" s="62">
        <v>8</v>
      </c>
      <c r="L295" s="62">
        <v>8</v>
      </c>
      <c r="M295" s="62">
        <v>7</v>
      </c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  <c r="AH295" s="21"/>
      <c r="AI295" s="21"/>
      <c r="AJ295" s="21"/>
      <c r="AK295" s="21"/>
      <c r="AL295" s="21"/>
      <c r="AM295" s="21"/>
      <c r="AN295" s="21"/>
      <c r="AO295" s="21"/>
      <c r="AP295" s="21"/>
      <c r="AQ295" s="21"/>
      <c r="AR295" s="21"/>
      <c r="AS295" s="21"/>
      <c r="AT295" s="21"/>
    </row>
    <row r="296" spans="1:46" x14ac:dyDescent="0.2">
      <c r="A296" s="61" t="s">
        <v>142</v>
      </c>
      <c r="B296" s="62">
        <v>968</v>
      </c>
      <c r="C296" s="62">
        <v>981</v>
      </c>
      <c r="D296" s="62">
        <v>963</v>
      </c>
      <c r="E296" s="62">
        <v>952</v>
      </c>
      <c r="F296" s="62">
        <v>952</v>
      </c>
      <c r="G296" s="62">
        <v>948</v>
      </c>
      <c r="H296" s="62">
        <v>967</v>
      </c>
      <c r="I296" s="62">
        <v>968</v>
      </c>
      <c r="J296" s="62">
        <v>972</v>
      </c>
      <c r="K296" s="62">
        <v>955</v>
      </c>
      <c r="L296" s="62">
        <v>1026</v>
      </c>
      <c r="M296" s="62">
        <v>1046</v>
      </c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  <c r="AH296" s="21"/>
      <c r="AI296" s="21"/>
      <c r="AJ296" s="21"/>
      <c r="AK296" s="21"/>
      <c r="AL296" s="21"/>
      <c r="AM296" s="21"/>
      <c r="AN296" s="21"/>
      <c r="AO296" s="21"/>
      <c r="AP296" s="21"/>
      <c r="AQ296" s="21"/>
      <c r="AR296" s="21"/>
      <c r="AS296" s="21"/>
      <c r="AT296" s="21"/>
    </row>
    <row r="297" spans="1:46" x14ac:dyDescent="0.2">
      <c r="A297" s="61" t="s">
        <v>143</v>
      </c>
      <c r="B297" s="62">
        <v>2</v>
      </c>
      <c r="C297" s="62">
        <v>2</v>
      </c>
      <c r="D297" s="62">
        <v>2</v>
      </c>
      <c r="E297" s="62">
        <v>2</v>
      </c>
      <c r="F297" s="62">
        <v>3</v>
      </c>
      <c r="G297" s="62">
        <v>3</v>
      </c>
      <c r="H297" s="62">
        <v>3</v>
      </c>
      <c r="I297" s="62">
        <v>3</v>
      </c>
      <c r="J297" s="62">
        <v>3</v>
      </c>
      <c r="K297" s="62">
        <v>3</v>
      </c>
      <c r="L297" s="62">
        <v>4</v>
      </c>
      <c r="M297" s="62">
        <v>4</v>
      </c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  <c r="AH297" s="21"/>
      <c r="AI297" s="21"/>
      <c r="AJ297" s="21"/>
      <c r="AK297" s="21"/>
      <c r="AL297" s="21"/>
      <c r="AM297" s="21"/>
      <c r="AN297" s="21"/>
      <c r="AO297" s="21"/>
      <c r="AP297" s="21"/>
      <c r="AQ297" s="21"/>
      <c r="AR297" s="21"/>
      <c r="AS297" s="21"/>
      <c r="AT297" s="21"/>
    </row>
    <row r="298" spans="1:46" ht="22.5" x14ac:dyDescent="0.2">
      <c r="A298" s="61" t="s">
        <v>144</v>
      </c>
      <c r="B298" s="62">
        <v>2313</v>
      </c>
      <c r="C298" s="62">
        <v>2320</v>
      </c>
      <c r="D298" s="62">
        <v>2261</v>
      </c>
      <c r="E298" s="62">
        <v>2321</v>
      </c>
      <c r="F298" s="62">
        <v>2352</v>
      </c>
      <c r="G298" s="62">
        <v>2385</v>
      </c>
      <c r="H298" s="62">
        <v>2504</v>
      </c>
      <c r="I298" s="62">
        <v>2477</v>
      </c>
      <c r="J298" s="62">
        <v>2410</v>
      </c>
      <c r="K298" s="62">
        <v>2454</v>
      </c>
      <c r="L298" s="62">
        <v>2483</v>
      </c>
      <c r="M298" s="62">
        <v>2455</v>
      </c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  <c r="AH298" s="21"/>
      <c r="AI298" s="21"/>
      <c r="AJ298" s="21"/>
      <c r="AK298" s="21"/>
      <c r="AL298" s="21"/>
      <c r="AM298" s="21"/>
      <c r="AN298" s="21"/>
      <c r="AO298" s="21"/>
      <c r="AP298" s="21"/>
      <c r="AQ298" s="21"/>
      <c r="AR298" s="21"/>
      <c r="AS298" s="21"/>
      <c r="AT298" s="21"/>
    </row>
    <row r="299" spans="1:46" ht="22.5" x14ac:dyDescent="0.2">
      <c r="A299" s="61" t="s">
        <v>145</v>
      </c>
      <c r="B299" s="62">
        <v>2788</v>
      </c>
      <c r="C299" s="62">
        <v>2788</v>
      </c>
      <c r="D299" s="62">
        <v>2743</v>
      </c>
      <c r="E299" s="62">
        <v>2758</v>
      </c>
      <c r="F299" s="62">
        <v>2788</v>
      </c>
      <c r="G299" s="62">
        <v>2735</v>
      </c>
      <c r="H299" s="62">
        <v>2710</v>
      </c>
      <c r="I299" s="62">
        <v>2558</v>
      </c>
      <c r="J299" s="62">
        <v>2570</v>
      </c>
      <c r="K299" s="62">
        <v>2539</v>
      </c>
      <c r="L299" s="62">
        <v>2495</v>
      </c>
      <c r="M299" s="62">
        <v>2464</v>
      </c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  <c r="AH299" s="21"/>
      <c r="AI299" s="21"/>
      <c r="AJ299" s="21"/>
      <c r="AK299" s="21"/>
      <c r="AL299" s="21"/>
      <c r="AM299" s="21"/>
      <c r="AN299" s="21"/>
      <c r="AO299" s="21"/>
      <c r="AP299" s="21"/>
      <c r="AQ299" s="21"/>
      <c r="AR299" s="21"/>
      <c r="AS299" s="21"/>
      <c r="AT299" s="21"/>
    </row>
    <row r="300" spans="1:46" ht="21.75" customHeight="1" x14ac:dyDescent="0.2">
      <c r="A300" s="61" t="s">
        <v>146</v>
      </c>
      <c r="B300" s="62">
        <v>76</v>
      </c>
      <c r="C300" s="62">
        <v>78</v>
      </c>
      <c r="D300" s="62">
        <v>79</v>
      </c>
      <c r="E300" s="62">
        <v>79</v>
      </c>
      <c r="F300" s="62">
        <v>81</v>
      </c>
      <c r="G300" s="62">
        <v>82</v>
      </c>
      <c r="H300" s="62">
        <v>85</v>
      </c>
      <c r="I300" s="62">
        <v>89</v>
      </c>
      <c r="J300" s="62">
        <v>84</v>
      </c>
      <c r="K300" s="62">
        <v>83</v>
      </c>
      <c r="L300" s="62">
        <v>84</v>
      </c>
      <c r="M300" s="62">
        <v>87</v>
      </c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  <c r="AH300" s="21"/>
      <c r="AI300" s="21"/>
      <c r="AJ300" s="21"/>
      <c r="AK300" s="21"/>
      <c r="AL300" s="21"/>
      <c r="AM300" s="21"/>
      <c r="AN300" s="21"/>
      <c r="AO300" s="21"/>
      <c r="AP300" s="21"/>
      <c r="AQ300" s="21"/>
      <c r="AR300" s="21"/>
      <c r="AS300" s="21"/>
      <c r="AT300" s="21"/>
    </row>
    <row r="301" spans="1:46" x14ac:dyDescent="0.2">
      <c r="A301" s="61" t="s">
        <v>147</v>
      </c>
      <c r="B301" s="62">
        <v>9</v>
      </c>
      <c r="C301" s="62">
        <v>10</v>
      </c>
      <c r="D301" s="62">
        <v>10</v>
      </c>
      <c r="E301" s="62">
        <v>10</v>
      </c>
      <c r="F301" s="62">
        <v>10</v>
      </c>
      <c r="G301" s="62">
        <v>10</v>
      </c>
      <c r="H301" s="62">
        <v>10</v>
      </c>
      <c r="I301" s="62">
        <v>10</v>
      </c>
      <c r="J301" s="62">
        <v>10</v>
      </c>
      <c r="K301" s="62">
        <v>10</v>
      </c>
      <c r="L301" s="62">
        <v>10</v>
      </c>
      <c r="M301" s="62">
        <v>10</v>
      </c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  <c r="AH301" s="21"/>
      <c r="AI301" s="21"/>
      <c r="AJ301" s="21"/>
      <c r="AK301" s="21"/>
      <c r="AL301" s="21"/>
      <c r="AM301" s="21"/>
      <c r="AN301" s="21"/>
      <c r="AO301" s="21"/>
      <c r="AP301" s="21"/>
      <c r="AQ301" s="21"/>
      <c r="AR301" s="21"/>
      <c r="AS301" s="21"/>
      <c r="AT301" s="21"/>
    </row>
    <row r="302" spans="1:46" ht="13.5" customHeight="1" x14ac:dyDescent="0.2">
      <c r="A302" s="63" t="s">
        <v>56</v>
      </c>
      <c r="B302" s="64">
        <f>#N/A</f>
        <v>8506</v>
      </c>
      <c r="C302" s="64">
        <f>#N/A</f>
        <v>8495</v>
      </c>
      <c r="D302" s="64">
        <f>#N/A</f>
        <v>8351</v>
      </c>
      <c r="E302" s="64">
        <f>#N/A</f>
        <v>8448</v>
      </c>
      <c r="F302" s="64">
        <f>#N/A</f>
        <v>8539</v>
      </c>
      <c r="G302" s="64">
        <f>#N/A</f>
        <v>8526</v>
      </c>
      <c r="H302" s="64">
        <f>#N/A</f>
        <v>8600</v>
      </c>
      <c r="I302" s="64">
        <f>#N/A</f>
        <v>8433</v>
      </c>
      <c r="J302" s="64">
        <f>#N/A</f>
        <v>8402</v>
      </c>
      <c r="K302" s="64">
        <f>#N/A</f>
        <v>8383</v>
      </c>
      <c r="L302" s="64">
        <f>#N/A</f>
        <v>8436</v>
      </c>
      <c r="M302" s="64">
        <f>#N/A</f>
        <v>8357</v>
      </c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  <c r="AH302" s="21"/>
      <c r="AI302" s="21"/>
      <c r="AJ302" s="21"/>
      <c r="AK302" s="21"/>
      <c r="AL302" s="21"/>
      <c r="AM302" s="21"/>
      <c r="AN302" s="21"/>
      <c r="AO302" s="21"/>
      <c r="AP302" s="21"/>
      <c r="AQ302" s="21"/>
      <c r="AR302" s="21"/>
      <c r="AS302" s="21"/>
      <c r="AT302" s="21"/>
    </row>
    <row r="303" spans="1:46" ht="21" customHeight="1" x14ac:dyDescent="0.2"/>
    <row r="304" spans="1:46" s="33" customFormat="1" ht="20.25" x14ac:dyDescent="0.2">
      <c r="A304" s="44" t="s">
        <v>183</v>
      </c>
      <c r="B304" s="35"/>
      <c r="C304" s="35"/>
      <c r="D304" s="35"/>
      <c r="E304" s="35"/>
      <c r="F304" s="35"/>
      <c r="G304" s="35"/>
      <c r="H304" s="35"/>
      <c r="I304" s="35"/>
      <c r="J304" s="35"/>
      <c r="K304" s="35"/>
      <c r="L304" s="35"/>
    </row>
    <row r="305" spans="1:46" ht="15.75" customHeight="1" x14ac:dyDescent="0.2">
      <c r="A305" s="43" t="s">
        <v>165</v>
      </c>
      <c r="B305" s="43"/>
      <c r="C305" s="43"/>
      <c r="D305" s="43"/>
      <c r="E305" s="43"/>
      <c r="F305" s="43"/>
      <c r="G305" s="43"/>
      <c r="H305" s="43"/>
      <c r="I305" s="43"/>
      <c r="J305" s="43"/>
      <c r="K305" s="43"/>
      <c r="L305" s="43"/>
      <c r="M305" s="43"/>
      <c r="N305" s="22"/>
      <c r="O305" s="22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  <c r="AH305" s="21"/>
      <c r="AI305" s="21"/>
      <c r="AJ305" s="21"/>
      <c r="AK305" s="21"/>
      <c r="AL305" s="21"/>
      <c r="AM305" s="21"/>
      <c r="AN305" s="21"/>
      <c r="AO305" s="21"/>
      <c r="AP305" s="21"/>
      <c r="AQ305" s="21"/>
      <c r="AR305" s="21"/>
      <c r="AS305" s="21"/>
      <c r="AT305" s="21"/>
    </row>
    <row r="306" spans="1:46" ht="15.75" customHeight="1" x14ac:dyDescent="0.2">
      <c r="A306" s="43" t="s">
        <v>54</v>
      </c>
      <c r="B306" s="43"/>
      <c r="C306" s="43"/>
      <c r="D306" s="43"/>
      <c r="E306" s="43"/>
      <c r="F306" s="43"/>
      <c r="G306" s="43"/>
      <c r="H306" s="43"/>
      <c r="I306" s="43"/>
      <c r="J306" s="43"/>
      <c r="K306" s="43"/>
      <c r="L306" s="43"/>
      <c r="M306" s="43"/>
      <c r="N306" s="22"/>
      <c r="O306" s="22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  <c r="AH306" s="21"/>
      <c r="AI306" s="21"/>
      <c r="AJ306" s="21"/>
      <c r="AK306" s="21"/>
      <c r="AL306" s="21"/>
      <c r="AM306" s="21"/>
      <c r="AN306" s="21"/>
      <c r="AO306" s="21"/>
      <c r="AP306" s="21"/>
      <c r="AQ306" s="21"/>
      <c r="AR306" s="21"/>
      <c r="AS306" s="21"/>
      <c r="AT306" s="21"/>
    </row>
    <row r="307" spans="1:46" ht="12.75" x14ac:dyDescent="0.2">
      <c r="A307" s="43" t="s">
        <v>53</v>
      </c>
      <c r="B307" s="43"/>
      <c r="C307" s="43"/>
      <c r="D307" s="43"/>
      <c r="E307" s="43"/>
      <c r="F307" s="43"/>
      <c r="G307" s="43"/>
      <c r="H307" s="43"/>
      <c r="I307" s="43"/>
      <c r="J307" s="43"/>
      <c r="K307" s="43"/>
      <c r="L307" s="43"/>
      <c r="M307" s="43"/>
      <c r="N307" s="22"/>
      <c r="O307" s="22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  <c r="AH307" s="21"/>
      <c r="AI307" s="21"/>
      <c r="AJ307" s="21"/>
      <c r="AK307" s="21"/>
      <c r="AL307" s="21"/>
      <c r="AM307" s="21"/>
      <c r="AN307" s="21"/>
      <c r="AO307" s="21"/>
      <c r="AP307" s="21"/>
      <c r="AQ307" s="21"/>
      <c r="AR307" s="21"/>
      <c r="AS307" s="21"/>
      <c r="AT307" s="21"/>
    </row>
    <row r="308" spans="1:46" ht="12.75" x14ac:dyDescent="0.2">
      <c r="A308" s="43">
        <v>2002</v>
      </c>
      <c r="B308" s="43"/>
      <c r="C308" s="43"/>
      <c r="D308" s="43"/>
      <c r="E308" s="43"/>
      <c r="F308" s="43"/>
      <c r="G308" s="43"/>
      <c r="H308" s="43"/>
      <c r="I308" s="43"/>
      <c r="J308" s="43"/>
      <c r="K308" s="43"/>
      <c r="L308" s="43"/>
      <c r="M308" s="43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  <c r="AH308" s="21"/>
      <c r="AI308" s="21"/>
      <c r="AJ308" s="21"/>
      <c r="AK308" s="21"/>
      <c r="AL308" s="21"/>
      <c r="AM308" s="21"/>
      <c r="AN308" s="21"/>
      <c r="AO308" s="21"/>
      <c r="AP308" s="21"/>
      <c r="AQ308" s="21"/>
      <c r="AR308" s="21"/>
      <c r="AS308" s="21"/>
      <c r="AT308" s="21"/>
    </row>
    <row r="309" spans="1:46" x14ac:dyDescent="0.2">
      <c r="A309" s="21"/>
      <c r="B309" s="21"/>
      <c r="C309" s="21"/>
      <c r="D309" s="21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  <c r="AH309" s="21"/>
      <c r="AI309" s="21"/>
      <c r="AJ309" s="21"/>
      <c r="AK309" s="21"/>
      <c r="AL309" s="21"/>
      <c r="AM309" s="21"/>
      <c r="AN309" s="21"/>
      <c r="AO309" s="21"/>
      <c r="AP309" s="21"/>
      <c r="AQ309" s="21"/>
      <c r="AR309" s="21"/>
      <c r="AS309" s="21"/>
      <c r="AT309" s="21"/>
    </row>
    <row r="312" spans="1:46" x14ac:dyDescent="0.2">
      <c r="A312" s="218" t="s">
        <v>10</v>
      </c>
      <c r="B312" s="220">
        <v>2002</v>
      </c>
      <c r="C312" s="220"/>
      <c r="D312" s="220"/>
      <c r="E312" s="220"/>
      <c r="F312" s="220"/>
      <c r="G312" s="220"/>
      <c r="H312" s="220"/>
      <c r="I312" s="220"/>
      <c r="J312" s="220"/>
      <c r="K312" s="220"/>
      <c r="L312" s="220"/>
      <c r="M312" s="220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  <c r="AH312" s="21"/>
      <c r="AI312" s="21"/>
      <c r="AJ312" s="21"/>
      <c r="AK312" s="21"/>
      <c r="AL312" s="21"/>
      <c r="AM312" s="21"/>
      <c r="AN312" s="21"/>
      <c r="AO312" s="21"/>
      <c r="AP312" s="21"/>
      <c r="AQ312" s="21"/>
      <c r="AR312" s="21"/>
      <c r="AS312" s="21"/>
      <c r="AT312" s="21"/>
    </row>
    <row r="313" spans="1:46" x14ac:dyDescent="0.2">
      <c r="A313" s="219"/>
      <c r="B313" s="77" t="s">
        <v>41</v>
      </c>
      <c r="C313" s="77" t="s">
        <v>42</v>
      </c>
      <c r="D313" s="77" t="s">
        <v>43</v>
      </c>
      <c r="E313" s="77" t="s">
        <v>44</v>
      </c>
      <c r="F313" s="77" t="s">
        <v>45</v>
      </c>
      <c r="G313" s="77" t="s">
        <v>46</v>
      </c>
      <c r="H313" s="77" t="s">
        <v>47</v>
      </c>
      <c r="I313" s="77" t="s">
        <v>48</v>
      </c>
      <c r="J313" s="77" t="s">
        <v>49</v>
      </c>
      <c r="K313" s="77" t="s">
        <v>50</v>
      </c>
      <c r="L313" s="77" t="s">
        <v>51</v>
      </c>
      <c r="M313" s="77" t="s">
        <v>52</v>
      </c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  <c r="AH313" s="21"/>
      <c r="AI313" s="21"/>
      <c r="AJ313" s="21"/>
      <c r="AK313" s="21"/>
      <c r="AL313" s="21"/>
      <c r="AM313" s="21"/>
      <c r="AN313" s="21"/>
      <c r="AO313" s="21"/>
      <c r="AP313" s="21"/>
      <c r="AQ313" s="21"/>
      <c r="AR313" s="21"/>
      <c r="AS313" s="21"/>
      <c r="AT313" s="21"/>
    </row>
    <row r="314" spans="1:46" x14ac:dyDescent="0.2">
      <c r="A314" s="61" t="s">
        <v>149</v>
      </c>
      <c r="B314" s="62">
        <v>23</v>
      </c>
      <c r="C314" s="62">
        <v>23</v>
      </c>
      <c r="D314" s="62">
        <v>23</v>
      </c>
      <c r="E314" s="62">
        <v>24</v>
      </c>
      <c r="F314" s="62">
        <v>25</v>
      </c>
      <c r="G314" s="62">
        <v>24</v>
      </c>
      <c r="H314" s="62">
        <v>23</v>
      </c>
      <c r="I314" s="62">
        <v>23</v>
      </c>
      <c r="J314" s="62">
        <v>22</v>
      </c>
      <c r="K314" s="62">
        <v>21</v>
      </c>
      <c r="L314" s="62">
        <v>20</v>
      </c>
      <c r="M314" s="62">
        <v>20</v>
      </c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  <c r="AH314" s="21"/>
      <c r="AI314" s="21"/>
      <c r="AJ314" s="21"/>
      <c r="AK314" s="21"/>
      <c r="AL314" s="21"/>
      <c r="AM314" s="21"/>
      <c r="AN314" s="21"/>
      <c r="AO314" s="21"/>
      <c r="AP314" s="21"/>
      <c r="AQ314" s="21"/>
      <c r="AR314" s="21"/>
      <c r="AS314" s="21"/>
      <c r="AT314" s="21"/>
    </row>
    <row r="315" spans="1:46" ht="22.5" x14ac:dyDescent="0.2">
      <c r="A315" s="61" t="s">
        <v>150</v>
      </c>
      <c r="B315" s="62">
        <v>15</v>
      </c>
      <c r="C315" s="62">
        <v>15</v>
      </c>
      <c r="D315" s="62">
        <v>15</v>
      </c>
      <c r="E315" s="62">
        <v>15</v>
      </c>
      <c r="F315" s="62">
        <v>15</v>
      </c>
      <c r="G315" s="62">
        <v>16</v>
      </c>
      <c r="H315" s="62">
        <v>16</v>
      </c>
      <c r="I315" s="62">
        <v>16</v>
      </c>
      <c r="J315" s="62">
        <v>15</v>
      </c>
      <c r="K315" s="62">
        <v>15</v>
      </c>
      <c r="L315" s="62">
        <v>15</v>
      </c>
      <c r="M315" s="62">
        <v>14</v>
      </c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</row>
    <row r="316" spans="1:46" ht="22.5" x14ac:dyDescent="0.2">
      <c r="A316" s="61" t="s">
        <v>151</v>
      </c>
      <c r="B316" s="62">
        <v>182</v>
      </c>
      <c r="C316" s="62">
        <v>176</v>
      </c>
      <c r="D316" s="62">
        <v>173</v>
      </c>
      <c r="E316" s="62">
        <v>155</v>
      </c>
      <c r="F316" s="62">
        <v>151</v>
      </c>
      <c r="G316" s="62">
        <v>148</v>
      </c>
      <c r="H316" s="62">
        <v>145</v>
      </c>
      <c r="I316" s="62">
        <v>139</v>
      </c>
      <c r="J316" s="62">
        <v>141</v>
      </c>
      <c r="K316" s="62">
        <v>144</v>
      </c>
      <c r="L316" s="62">
        <v>137</v>
      </c>
      <c r="M316" s="62">
        <v>141</v>
      </c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  <c r="AH316" s="21"/>
      <c r="AI316" s="21"/>
      <c r="AJ316" s="21"/>
      <c r="AK316" s="21"/>
      <c r="AL316" s="21"/>
      <c r="AM316" s="21"/>
      <c r="AN316" s="21"/>
      <c r="AO316" s="21"/>
      <c r="AP316" s="21"/>
      <c r="AQ316" s="21"/>
      <c r="AR316" s="21"/>
      <c r="AS316" s="21"/>
      <c r="AT316" s="21"/>
    </row>
    <row r="317" spans="1:46" ht="22.5" x14ac:dyDescent="0.2">
      <c r="A317" s="61" t="s">
        <v>152</v>
      </c>
      <c r="B317" s="62">
        <v>100</v>
      </c>
      <c r="C317" s="62">
        <v>102</v>
      </c>
      <c r="D317" s="62">
        <v>100</v>
      </c>
      <c r="E317" s="62">
        <v>105</v>
      </c>
      <c r="F317" s="62">
        <v>97</v>
      </c>
      <c r="G317" s="62">
        <v>87</v>
      </c>
      <c r="H317" s="62">
        <v>80</v>
      </c>
      <c r="I317" s="62">
        <v>81</v>
      </c>
      <c r="J317" s="62">
        <v>71</v>
      </c>
      <c r="K317" s="62">
        <v>70</v>
      </c>
      <c r="L317" s="62">
        <v>60</v>
      </c>
      <c r="M317" s="62">
        <v>56</v>
      </c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  <c r="AH317" s="21"/>
      <c r="AI317" s="21"/>
      <c r="AJ317" s="21"/>
      <c r="AK317" s="21"/>
      <c r="AL317" s="21"/>
      <c r="AM317" s="21"/>
      <c r="AN317" s="21"/>
      <c r="AO317" s="21"/>
      <c r="AP317" s="21"/>
      <c r="AQ317" s="21"/>
      <c r="AR317" s="21"/>
      <c r="AS317" s="21"/>
      <c r="AT317" s="21"/>
    </row>
    <row r="318" spans="1:46" ht="22.5" x14ac:dyDescent="0.2">
      <c r="A318" s="61" t="s">
        <v>153</v>
      </c>
      <c r="B318" s="62">
        <v>3751</v>
      </c>
      <c r="C318" s="62">
        <v>3726</v>
      </c>
      <c r="D318" s="62">
        <v>3734</v>
      </c>
      <c r="E318" s="62">
        <v>3724</v>
      </c>
      <c r="F318" s="62">
        <v>3729</v>
      </c>
      <c r="G318" s="62">
        <v>3689</v>
      </c>
      <c r="H318" s="62">
        <v>3684</v>
      </c>
      <c r="I318" s="62">
        <v>3674</v>
      </c>
      <c r="J318" s="62">
        <v>3653</v>
      </c>
      <c r="K318" s="62">
        <v>3681</v>
      </c>
      <c r="L318" s="62">
        <v>3692</v>
      </c>
      <c r="M318" s="62">
        <v>3641</v>
      </c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  <c r="AH318" s="21"/>
      <c r="AI318" s="21"/>
      <c r="AJ318" s="21"/>
      <c r="AK318" s="21"/>
      <c r="AL318" s="21"/>
      <c r="AM318" s="21"/>
      <c r="AN318" s="21"/>
      <c r="AO318" s="21"/>
      <c r="AP318" s="21"/>
      <c r="AQ318" s="21"/>
      <c r="AR318" s="21"/>
      <c r="AS318" s="21"/>
      <c r="AT318" s="21"/>
    </row>
    <row r="319" spans="1:46" ht="22.5" x14ac:dyDescent="0.2">
      <c r="A319" s="61" t="s">
        <v>154</v>
      </c>
      <c r="B319" s="62">
        <v>671</v>
      </c>
      <c r="C319" s="62">
        <v>633</v>
      </c>
      <c r="D319" s="62">
        <v>595</v>
      </c>
      <c r="E319" s="62">
        <v>580</v>
      </c>
      <c r="F319" s="62">
        <v>519</v>
      </c>
      <c r="G319" s="62">
        <v>523</v>
      </c>
      <c r="H319" s="62">
        <v>510</v>
      </c>
      <c r="I319" s="62">
        <v>509</v>
      </c>
      <c r="J319" s="62">
        <v>501</v>
      </c>
      <c r="K319" s="62">
        <v>521</v>
      </c>
      <c r="L319" s="62">
        <v>518</v>
      </c>
      <c r="M319" s="62">
        <v>480</v>
      </c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  <c r="AH319" s="21"/>
      <c r="AI319" s="21"/>
      <c r="AJ319" s="21"/>
      <c r="AK319" s="21"/>
      <c r="AL319" s="21"/>
      <c r="AM319" s="21"/>
      <c r="AN319" s="21"/>
      <c r="AO319" s="21"/>
      <c r="AP319" s="21"/>
      <c r="AQ319" s="21"/>
      <c r="AR319" s="21"/>
      <c r="AS319" s="21"/>
      <c r="AT319" s="21"/>
    </row>
    <row r="320" spans="1:46" ht="22.5" x14ac:dyDescent="0.2">
      <c r="A320" s="61" t="s">
        <v>155</v>
      </c>
      <c r="B320" s="62">
        <v>1917</v>
      </c>
      <c r="C320" s="62">
        <v>1931</v>
      </c>
      <c r="D320" s="62">
        <v>1970</v>
      </c>
      <c r="E320" s="62">
        <v>2055</v>
      </c>
      <c r="F320" s="62">
        <v>2069</v>
      </c>
      <c r="G320" s="62">
        <v>2114</v>
      </c>
      <c r="H320" s="62">
        <v>2120</v>
      </c>
      <c r="I320" s="62">
        <v>2035</v>
      </c>
      <c r="J320" s="62">
        <v>2062</v>
      </c>
      <c r="K320" s="62">
        <v>2029</v>
      </c>
      <c r="L320" s="62">
        <v>2004</v>
      </c>
      <c r="M320" s="62">
        <v>1806</v>
      </c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  <c r="AH320" s="21"/>
      <c r="AI320" s="21"/>
      <c r="AJ320" s="21"/>
      <c r="AK320" s="21"/>
      <c r="AL320" s="21"/>
      <c r="AM320" s="21"/>
      <c r="AN320" s="21"/>
      <c r="AO320" s="21"/>
      <c r="AP320" s="21"/>
      <c r="AQ320" s="21"/>
      <c r="AR320" s="21"/>
      <c r="AS320" s="21"/>
      <c r="AT320" s="21"/>
    </row>
    <row r="321" spans="1:46" ht="22.5" x14ac:dyDescent="0.2">
      <c r="A321" s="61" t="s">
        <v>156</v>
      </c>
      <c r="B321" s="62">
        <v>5665</v>
      </c>
      <c r="C321" s="62">
        <v>5459</v>
      </c>
      <c r="D321" s="62">
        <v>5182</v>
      </c>
      <c r="E321" s="62">
        <v>5125</v>
      </c>
      <c r="F321" s="62">
        <v>5084</v>
      </c>
      <c r="G321" s="62">
        <v>4914</v>
      </c>
      <c r="H321" s="62">
        <v>4659</v>
      </c>
      <c r="I321" s="62">
        <v>4595</v>
      </c>
      <c r="J321" s="62">
        <v>4911</v>
      </c>
      <c r="K321" s="62">
        <v>5078</v>
      </c>
      <c r="L321" s="62">
        <v>4955</v>
      </c>
      <c r="M321" s="62">
        <v>4814</v>
      </c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  <c r="AH321" s="21"/>
      <c r="AI321" s="21"/>
      <c r="AJ321" s="21"/>
      <c r="AK321" s="21"/>
      <c r="AL321" s="21"/>
      <c r="AM321" s="21"/>
      <c r="AN321" s="21"/>
      <c r="AO321" s="21"/>
      <c r="AP321" s="21"/>
      <c r="AQ321" s="21"/>
      <c r="AR321" s="21"/>
      <c r="AS321" s="21"/>
      <c r="AT321" s="21"/>
    </row>
    <row r="322" spans="1:46" ht="22.5" x14ac:dyDescent="0.2">
      <c r="A322" s="61" t="s">
        <v>157</v>
      </c>
      <c r="B322" s="62">
        <v>3755</v>
      </c>
      <c r="C322" s="62">
        <v>3786</v>
      </c>
      <c r="D322" s="62">
        <v>3758</v>
      </c>
      <c r="E322" s="62">
        <v>3776</v>
      </c>
      <c r="F322" s="62">
        <v>3738</v>
      </c>
      <c r="G322" s="62">
        <v>3664</v>
      </c>
      <c r="H322" s="62">
        <v>3685</v>
      </c>
      <c r="I322" s="62">
        <v>3679</v>
      </c>
      <c r="J322" s="62">
        <v>3631</v>
      </c>
      <c r="K322" s="62">
        <v>3566</v>
      </c>
      <c r="L322" s="62">
        <v>3536</v>
      </c>
      <c r="M322" s="62">
        <v>3436</v>
      </c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  <c r="AH322" s="21"/>
      <c r="AI322" s="21"/>
      <c r="AJ322" s="21"/>
      <c r="AK322" s="21"/>
      <c r="AL322" s="21"/>
      <c r="AM322" s="21"/>
      <c r="AN322" s="21"/>
      <c r="AO322" s="21"/>
      <c r="AP322" s="21"/>
      <c r="AQ322" s="21"/>
      <c r="AR322" s="21"/>
      <c r="AS322" s="21"/>
      <c r="AT322" s="21"/>
    </row>
    <row r="323" spans="1:46" x14ac:dyDescent="0.2">
      <c r="A323" s="61" t="s">
        <v>158</v>
      </c>
      <c r="B323" s="62">
        <v>599</v>
      </c>
      <c r="C323" s="62">
        <v>625</v>
      </c>
      <c r="D323" s="62">
        <v>617</v>
      </c>
      <c r="E323" s="62">
        <v>626</v>
      </c>
      <c r="F323" s="62">
        <v>603</v>
      </c>
      <c r="G323" s="62">
        <v>586</v>
      </c>
      <c r="H323" s="62">
        <v>593</v>
      </c>
      <c r="I323" s="62">
        <v>594</v>
      </c>
      <c r="J323" s="62">
        <v>597</v>
      </c>
      <c r="K323" s="62">
        <v>591</v>
      </c>
      <c r="L323" s="62">
        <v>585</v>
      </c>
      <c r="M323" s="62">
        <v>583</v>
      </c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  <c r="AH323" s="21"/>
      <c r="AI323" s="21"/>
      <c r="AJ323" s="21"/>
      <c r="AK323" s="21"/>
      <c r="AL323" s="21"/>
      <c r="AM323" s="21"/>
      <c r="AN323" s="21"/>
      <c r="AO323" s="21"/>
      <c r="AP323" s="21"/>
      <c r="AQ323" s="21"/>
      <c r="AR323" s="21"/>
      <c r="AS323" s="21"/>
      <c r="AT323" s="21"/>
    </row>
    <row r="324" spans="1:46" ht="13.5" customHeight="1" x14ac:dyDescent="0.2">
      <c r="A324" s="63" t="s">
        <v>56</v>
      </c>
      <c r="B324" s="64">
        <f>#N/A</f>
        <v>16678</v>
      </c>
      <c r="C324" s="64">
        <f>#N/A</f>
        <v>16476</v>
      </c>
      <c r="D324" s="64">
        <f>#N/A</f>
        <v>16167</v>
      </c>
      <c r="E324" s="64">
        <f>#N/A</f>
        <v>16185</v>
      </c>
      <c r="F324" s="64">
        <f>#N/A</f>
        <v>16030</v>
      </c>
      <c r="G324" s="64">
        <f>#N/A</f>
        <v>15765</v>
      </c>
      <c r="H324" s="64">
        <f>#N/A</f>
        <v>15515</v>
      </c>
      <c r="I324" s="64">
        <f>#N/A</f>
        <v>15345</v>
      </c>
      <c r="J324" s="64">
        <f>#N/A</f>
        <v>15604</v>
      </c>
      <c r="K324" s="64">
        <f>#N/A</f>
        <v>15716</v>
      </c>
      <c r="L324" s="64">
        <f>#N/A</f>
        <v>15522</v>
      </c>
      <c r="M324" s="64">
        <f>#N/A</f>
        <v>14991</v>
      </c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  <c r="AH324" s="21"/>
      <c r="AI324" s="21"/>
      <c r="AJ324" s="21"/>
      <c r="AK324" s="21"/>
      <c r="AL324" s="21"/>
      <c r="AM324" s="21"/>
      <c r="AN324" s="21"/>
      <c r="AO324" s="21"/>
      <c r="AP324" s="21"/>
      <c r="AQ324" s="21"/>
      <c r="AR324" s="21"/>
      <c r="AS324" s="21"/>
      <c r="AT324" s="21"/>
    </row>
    <row r="326" spans="1:46" s="27" customFormat="1" x14ac:dyDescent="0.2">
      <c r="A326" s="78" t="s">
        <v>178</v>
      </c>
      <c r="B326" s="78">
        <f>#N/A</f>
        <v>307437</v>
      </c>
      <c r="C326" s="78">
        <f>#N/A</f>
        <v>308747</v>
      </c>
      <c r="D326" s="78">
        <f>#N/A</f>
        <v>305937</v>
      </c>
      <c r="E326" s="78">
        <f>#N/A</f>
        <v>308286</v>
      </c>
      <c r="F326" s="78">
        <f>#N/A</f>
        <v>306903</v>
      </c>
      <c r="G326" s="78">
        <f>#N/A</f>
        <v>304333</v>
      </c>
      <c r="H326" s="78">
        <f>#N/A</f>
        <v>303880</v>
      </c>
      <c r="I326" s="78">
        <f>#N/A</f>
        <v>303101</v>
      </c>
      <c r="J326" s="78">
        <f>#N/A</f>
        <v>305149</v>
      </c>
      <c r="K326" s="78">
        <f>#N/A</f>
        <v>305686</v>
      </c>
      <c r="L326" s="78">
        <f>#N/A</f>
        <v>304886</v>
      </c>
      <c r="M326" s="78">
        <f>#N/A</f>
        <v>299148</v>
      </c>
    </row>
    <row r="330" spans="1:46" x14ac:dyDescent="0.2">
      <c r="A330" s="79" t="s">
        <v>199</v>
      </c>
    </row>
    <row r="332" spans="1:46" x14ac:dyDescent="0.2">
      <c r="A332" s="28"/>
    </row>
  </sheetData>
  <mergeCells count="40">
    <mergeCell ref="A117:A118"/>
    <mergeCell ref="B117:M117"/>
    <mergeCell ref="A143:A144"/>
    <mergeCell ref="B143:M143"/>
    <mergeCell ref="A161:A162"/>
    <mergeCell ref="B161:M161"/>
    <mergeCell ref="A95:A96"/>
    <mergeCell ref="B95:M95"/>
    <mergeCell ref="A104:A105"/>
    <mergeCell ref="B104:M104"/>
    <mergeCell ref="A110:A111"/>
    <mergeCell ref="B110:M110"/>
    <mergeCell ref="A53:A54"/>
    <mergeCell ref="B53:M53"/>
    <mergeCell ref="A64:A65"/>
    <mergeCell ref="B64:M64"/>
    <mergeCell ref="A72:A73"/>
    <mergeCell ref="B72:M72"/>
    <mergeCell ref="A8:A9"/>
    <mergeCell ref="B8:M8"/>
    <mergeCell ref="A29:A30"/>
    <mergeCell ref="B29:M29"/>
    <mergeCell ref="A37:A38"/>
    <mergeCell ref="B37:M37"/>
    <mergeCell ref="A206:A207"/>
    <mergeCell ref="B206:M206"/>
    <mergeCell ref="A231:A232"/>
    <mergeCell ref="B231:M231"/>
    <mergeCell ref="A169:A170"/>
    <mergeCell ref="B169:M169"/>
    <mergeCell ref="A187:A188"/>
    <mergeCell ref="B187:M187"/>
    <mergeCell ref="A290:A291"/>
    <mergeCell ref="B290:M290"/>
    <mergeCell ref="A312:A313"/>
    <mergeCell ref="B312:M312"/>
    <mergeCell ref="A247:A248"/>
    <mergeCell ref="B247:M247"/>
    <mergeCell ref="A273:A274"/>
    <mergeCell ref="B273:M273"/>
  </mergeCells>
  <phoneticPr fontId="19" type="noConversion"/>
  <printOptions horizontalCentered="1"/>
  <pageMargins left="0.39370078740157483" right="0.19685039370078741" top="0.31496062992125984" bottom="0.31496062992125984" header="0" footer="0"/>
  <pageSetup orientation="landscape" r:id="rId1"/>
  <headerFooter alignWithMargins="0">
    <oddFooter>&amp;L&amp;G&amp;Cwww.iieg.gob.mx&amp;R&amp;G</oddFooter>
  </headerFooter>
  <legacyDrawingHF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32"/>
  <sheetViews>
    <sheetView workbookViewId="0"/>
  </sheetViews>
  <sheetFormatPr baseColWidth="10" defaultColWidth="7.5703125" defaultRowHeight="11.25" x14ac:dyDescent="0.2"/>
  <cols>
    <col min="1" max="1" width="55.28515625" style="20" customWidth="1"/>
    <col min="2" max="13" width="6.42578125" style="20" customWidth="1"/>
    <col min="14" max="16384" width="7.5703125" style="20"/>
  </cols>
  <sheetData>
    <row r="1" spans="1:24" ht="20.25" x14ac:dyDescent="0.2">
      <c r="A1" s="44" t="s">
        <v>183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3"/>
    </row>
    <row r="2" spans="1:24" ht="12" customHeight="1" x14ac:dyDescent="0.2">
      <c r="A2" s="43" t="s">
        <v>165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22"/>
      <c r="O2" s="21"/>
      <c r="P2" s="21"/>
      <c r="Q2" s="21"/>
      <c r="R2" s="21"/>
      <c r="S2" s="21"/>
      <c r="T2" s="21"/>
      <c r="U2" s="21"/>
      <c r="V2" s="21"/>
      <c r="W2" s="21"/>
      <c r="X2" s="21"/>
    </row>
    <row r="3" spans="1:24" ht="12" customHeight="1" x14ac:dyDescent="0.2">
      <c r="A3" s="43" t="s">
        <v>54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22"/>
      <c r="O3" s="21"/>
      <c r="P3" s="21"/>
      <c r="Q3" s="21"/>
      <c r="R3" s="21"/>
      <c r="S3" s="21"/>
      <c r="T3" s="21"/>
      <c r="U3" s="21"/>
      <c r="V3" s="21"/>
      <c r="W3" s="21"/>
      <c r="X3" s="21"/>
    </row>
    <row r="4" spans="1:24" ht="12" customHeight="1" x14ac:dyDescent="0.2">
      <c r="A4" s="43" t="s">
        <v>53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22"/>
      <c r="O4" s="21"/>
      <c r="P4" s="21"/>
      <c r="Q4" s="21"/>
      <c r="R4" s="21"/>
      <c r="S4" s="21"/>
      <c r="T4" s="21"/>
      <c r="U4" s="21"/>
      <c r="V4" s="21"/>
      <c r="W4" s="21"/>
      <c r="X4" s="21"/>
    </row>
    <row r="5" spans="1:24" ht="12" customHeight="1" x14ac:dyDescent="0.2">
      <c r="A5" s="43">
        <v>2003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</row>
    <row r="6" spans="1:24" x14ac:dyDescent="0.2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</row>
    <row r="7" spans="1:24" x14ac:dyDescent="0.2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</row>
    <row r="8" spans="1:24" x14ac:dyDescent="0.2">
      <c r="A8" s="218" t="s">
        <v>0</v>
      </c>
      <c r="B8" s="220">
        <v>2003</v>
      </c>
      <c r="C8" s="220"/>
      <c r="D8" s="220"/>
      <c r="E8" s="220"/>
      <c r="F8" s="220"/>
      <c r="G8" s="220"/>
      <c r="H8" s="220"/>
      <c r="I8" s="220"/>
      <c r="J8" s="220"/>
      <c r="K8" s="220"/>
      <c r="L8" s="220"/>
      <c r="M8" s="220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</row>
    <row r="9" spans="1:24" x14ac:dyDescent="0.2">
      <c r="A9" s="219"/>
      <c r="B9" s="77" t="s">
        <v>41</v>
      </c>
      <c r="C9" s="77" t="s">
        <v>42</v>
      </c>
      <c r="D9" s="77" t="s">
        <v>43</v>
      </c>
      <c r="E9" s="77" t="s">
        <v>44</v>
      </c>
      <c r="F9" s="77" t="s">
        <v>45</v>
      </c>
      <c r="G9" s="77" t="s">
        <v>46</v>
      </c>
      <c r="H9" s="77" t="s">
        <v>47</v>
      </c>
      <c r="I9" s="77" t="s">
        <v>48</v>
      </c>
      <c r="J9" s="77" t="s">
        <v>49</v>
      </c>
      <c r="K9" s="77" t="s">
        <v>50</v>
      </c>
      <c r="L9" s="77" t="s">
        <v>51</v>
      </c>
      <c r="M9" s="77" t="s">
        <v>52</v>
      </c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</row>
    <row r="10" spans="1:24" x14ac:dyDescent="0.2">
      <c r="A10" s="61" t="s">
        <v>57</v>
      </c>
      <c r="B10" s="62">
        <v>2113</v>
      </c>
      <c r="C10" s="62">
        <v>2128</v>
      </c>
      <c r="D10" s="62">
        <v>2192</v>
      </c>
      <c r="E10" s="62">
        <v>2158</v>
      </c>
      <c r="F10" s="62">
        <v>2141</v>
      </c>
      <c r="G10" s="62">
        <v>2102</v>
      </c>
      <c r="H10" s="62">
        <v>2065</v>
      </c>
      <c r="I10" s="62">
        <v>2037</v>
      </c>
      <c r="J10" s="62">
        <v>2113</v>
      </c>
      <c r="K10" s="62">
        <v>2143</v>
      </c>
      <c r="L10" s="62">
        <v>2126</v>
      </c>
      <c r="M10" s="62">
        <v>2099</v>
      </c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</row>
    <row r="11" spans="1:24" x14ac:dyDescent="0.2">
      <c r="A11" s="61" t="s">
        <v>58</v>
      </c>
      <c r="B11" s="62">
        <v>5254</v>
      </c>
      <c r="C11" s="62">
        <v>5198</v>
      </c>
      <c r="D11" s="62">
        <v>5191</v>
      </c>
      <c r="E11" s="62">
        <v>5206</v>
      </c>
      <c r="F11" s="62">
        <v>5239</v>
      </c>
      <c r="G11" s="62">
        <v>5274</v>
      </c>
      <c r="H11" s="62">
        <v>5240</v>
      </c>
      <c r="I11" s="62">
        <v>5232</v>
      </c>
      <c r="J11" s="62">
        <v>5234</v>
      </c>
      <c r="K11" s="62">
        <v>5224</v>
      </c>
      <c r="L11" s="62">
        <v>5309</v>
      </c>
      <c r="M11" s="62">
        <v>5378</v>
      </c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</row>
    <row r="12" spans="1:24" ht="22.5" x14ac:dyDescent="0.2">
      <c r="A12" s="61" t="s">
        <v>59</v>
      </c>
      <c r="B12" s="62">
        <v>10989</v>
      </c>
      <c r="C12" s="62">
        <v>10983</v>
      </c>
      <c r="D12" s="62">
        <v>11070</v>
      </c>
      <c r="E12" s="62">
        <v>10987</v>
      </c>
      <c r="F12" s="62">
        <v>10913</v>
      </c>
      <c r="G12" s="62">
        <v>10709</v>
      </c>
      <c r="H12" s="62">
        <v>10957</v>
      </c>
      <c r="I12" s="62">
        <v>11499</v>
      </c>
      <c r="J12" s="62">
        <v>11684</v>
      </c>
      <c r="K12" s="62">
        <v>11562</v>
      </c>
      <c r="L12" s="62">
        <v>11274</v>
      </c>
      <c r="M12" s="62">
        <v>11200</v>
      </c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24" x14ac:dyDescent="0.2">
      <c r="A13" s="61" t="s">
        <v>60</v>
      </c>
      <c r="B13" s="62">
        <v>13592</v>
      </c>
      <c r="C13" s="62">
        <v>13606</v>
      </c>
      <c r="D13" s="62">
        <v>13685</v>
      </c>
      <c r="E13" s="62">
        <v>13674</v>
      </c>
      <c r="F13" s="62">
        <v>13527</v>
      </c>
      <c r="G13" s="62">
        <v>13524</v>
      </c>
      <c r="H13" s="62">
        <v>13354</v>
      </c>
      <c r="I13" s="62">
        <v>13123</v>
      </c>
      <c r="J13" s="62">
        <v>13185</v>
      </c>
      <c r="K13" s="62">
        <v>13512</v>
      </c>
      <c r="L13" s="62">
        <v>13590</v>
      </c>
      <c r="M13" s="62">
        <v>13474</v>
      </c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24" ht="22.5" x14ac:dyDescent="0.2">
      <c r="A14" s="61" t="s">
        <v>61</v>
      </c>
      <c r="B14" s="62">
        <v>1712</v>
      </c>
      <c r="C14" s="62">
        <v>1790</v>
      </c>
      <c r="D14" s="62">
        <v>1746</v>
      </c>
      <c r="E14" s="62">
        <v>1719</v>
      </c>
      <c r="F14" s="62">
        <v>1672</v>
      </c>
      <c r="G14" s="62">
        <v>1587</v>
      </c>
      <c r="H14" s="62">
        <v>1589</v>
      </c>
      <c r="I14" s="62">
        <v>1715</v>
      </c>
      <c r="J14" s="62">
        <v>1722</v>
      </c>
      <c r="K14" s="62">
        <v>1650</v>
      </c>
      <c r="L14" s="62">
        <v>1562</v>
      </c>
      <c r="M14" s="62">
        <v>1503</v>
      </c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</row>
    <row r="15" spans="1:24" ht="22.5" x14ac:dyDescent="0.2">
      <c r="A15" s="61" t="s">
        <v>62</v>
      </c>
      <c r="B15" s="62">
        <v>2148</v>
      </c>
      <c r="C15" s="62">
        <v>2163</v>
      </c>
      <c r="D15" s="62">
        <v>2170</v>
      </c>
      <c r="E15" s="62">
        <v>2157</v>
      </c>
      <c r="F15" s="62">
        <v>2165</v>
      </c>
      <c r="G15" s="62">
        <v>2061</v>
      </c>
      <c r="H15" s="62">
        <v>2099</v>
      </c>
      <c r="I15" s="62">
        <v>2086</v>
      </c>
      <c r="J15" s="62">
        <v>2109</v>
      </c>
      <c r="K15" s="62">
        <v>2158</v>
      </c>
      <c r="L15" s="62">
        <v>2161</v>
      </c>
      <c r="M15" s="62">
        <v>2100</v>
      </c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</row>
    <row r="16" spans="1:24" ht="22.5" x14ac:dyDescent="0.2">
      <c r="A16" s="61" t="s">
        <v>63</v>
      </c>
      <c r="B16" s="62">
        <v>3131</v>
      </c>
      <c r="C16" s="62">
        <v>3140</v>
      </c>
      <c r="D16" s="62">
        <v>3155</v>
      </c>
      <c r="E16" s="62">
        <v>3136</v>
      </c>
      <c r="F16" s="62">
        <v>3244</v>
      </c>
      <c r="G16" s="62">
        <v>3250</v>
      </c>
      <c r="H16" s="62">
        <v>3242</v>
      </c>
      <c r="I16" s="62">
        <v>3252</v>
      </c>
      <c r="J16" s="62">
        <v>3295</v>
      </c>
      <c r="K16" s="62">
        <v>3338</v>
      </c>
      <c r="L16" s="62">
        <v>3325</v>
      </c>
      <c r="M16" s="62">
        <v>3301</v>
      </c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</row>
    <row r="17" spans="1:24" ht="22.5" x14ac:dyDescent="0.2">
      <c r="A17" s="61" t="s">
        <v>64</v>
      </c>
      <c r="B17" s="62">
        <v>7038</v>
      </c>
      <c r="C17" s="62">
        <v>6843</v>
      </c>
      <c r="D17" s="62">
        <v>6947</v>
      </c>
      <c r="E17" s="62">
        <v>7001</v>
      </c>
      <c r="F17" s="62">
        <v>6939</v>
      </c>
      <c r="G17" s="62">
        <v>7025</v>
      </c>
      <c r="H17" s="62">
        <v>6943</v>
      </c>
      <c r="I17" s="62">
        <v>6826</v>
      </c>
      <c r="J17" s="62">
        <v>6631</v>
      </c>
      <c r="K17" s="62">
        <v>6672</v>
      </c>
      <c r="L17" s="62">
        <v>6637</v>
      </c>
      <c r="M17" s="62">
        <v>6439</v>
      </c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</row>
    <row r="18" spans="1:24" ht="22.5" x14ac:dyDescent="0.2">
      <c r="A18" s="61" t="s">
        <v>65</v>
      </c>
      <c r="B18" s="62">
        <v>94</v>
      </c>
      <c r="C18" s="62">
        <v>93</v>
      </c>
      <c r="D18" s="62">
        <v>94</v>
      </c>
      <c r="E18" s="62">
        <v>99</v>
      </c>
      <c r="F18" s="62">
        <v>83</v>
      </c>
      <c r="G18" s="62">
        <v>81</v>
      </c>
      <c r="H18" s="62">
        <v>83</v>
      </c>
      <c r="I18" s="62">
        <v>81</v>
      </c>
      <c r="J18" s="62">
        <v>77</v>
      </c>
      <c r="K18" s="62">
        <v>74</v>
      </c>
      <c r="L18" s="62">
        <v>72</v>
      </c>
      <c r="M18" s="62">
        <v>75</v>
      </c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</row>
    <row r="19" spans="1:24" ht="22.5" x14ac:dyDescent="0.2">
      <c r="A19" s="61" t="s">
        <v>66</v>
      </c>
      <c r="B19" s="62">
        <v>462</v>
      </c>
      <c r="C19" s="62">
        <v>412</v>
      </c>
      <c r="D19" s="62">
        <v>470</v>
      </c>
      <c r="E19" s="62">
        <v>485</v>
      </c>
      <c r="F19" s="62">
        <v>502</v>
      </c>
      <c r="G19" s="62">
        <v>485</v>
      </c>
      <c r="H19" s="62">
        <v>498</v>
      </c>
      <c r="I19" s="62">
        <v>517</v>
      </c>
      <c r="J19" s="62">
        <v>527</v>
      </c>
      <c r="K19" s="62">
        <v>531</v>
      </c>
      <c r="L19" s="62">
        <v>491</v>
      </c>
      <c r="M19" s="62">
        <v>481</v>
      </c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</row>
    <row r="20" spans="1:24" x14ac:dyDescent="0.2">
      <c r="A20" s="61" t="s">
        <v>67</v>
      </c>
      <c r="B20" s="62">
        <v>2756</v>
      </c>
      <c r="C20" s="62">
        <v>2750</v>
      </c>
      <c r="D20" s="62">
        <v>2729</v>
      </c>
      <c r="E20" s="62">
        <v>2702</v>
      </c>
      <c r="F20" s="62">
        <v>2591</v>
      </c>
      <c r="G20" s="62">
        <v>2480</v>
      </c>
      <c r="H20" s="62">
        <v>2481</v>
      </c>
      <c r="I20" s="62">
        <v>2482</v>
      </c>
      <c r="J20" s="62">
        <v>2466</v>
      </c>
      <c r="K20" s="62">
        <v>2467</v>
      </c>
      <c r="L20" s="62">
        <v>2464</v>
      </c>
      <c r="M20" s="62">
        <v>2415</v>
      </c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</row>
    <row r="21" spans="1:24" x14ac:dyDescent="0.2">
      <c r="A21" s="61" t="s">
        <v>68</v>
      </c>
      <c r="B21" s="62">
        <v>1292</v>
      </c>
      <c r="C21" s="62">
        <v>1295</v>
      </c>
      <c r="D21" s="62">
        <v>1298</v>
      </c>
      <c r="E21" s="62">
        <v>1302</v>
      </c>
      <c r="F21" s="62">
        <v>1303</v>
      </c>
      <c r="G21" s="62">
        <v>1299</v>
      </c>
      <c r="H21" s="62">
        <v>1306</v>
      </c>
      <c r="I21" s="62">
        <v>1303</v>
      </c>
      <c r="J21" s="62">
        <v>1306</v>
      </c>
      <c r="K21" s="62">
        <v>1324</v>
      </c>
      <c r="L21" s="62">
        <v>1328</v>
      </c>
      <c r="M21" s="62">
        <v>1332</v>
      </c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</row>
    <row r="22" spans="1:24" ht="14.25" customHeight="1" x14ac:dyDescent="0.2">
      <c r="A22" s="61" t="s">
        <v>69</v>
      </c>
      <c r="B22" s="62">
        <v>626</v>
      </c>
      <c r="C22" s="62">
        <v>627</v>
      </c>
      <c r="D22" s="62">
        <v>631</v>
      </c>
      <c r="E22" s="62">
        <v>640</v>
      </c>
      <c r="F22" s="62">
        <v>642</v>
      </c>
      <c r="G22" s="62">
        <v>647</v>
      </c>
      <c r="H22" s="62">
        <v>651</v>
      </c>
      <c r="I22" s="62">
        <v>653</v>
      </c>
      <c r="J22" s="62">
        <v>659</v>
      </c>
      <c r="K22" s="62">
        <v>658</v>
      </c>
      <c r="L22" s="62">
        <v>667</v>
      </c>
      <c r="M22" s="62">
        <v>665</v>
      </c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</row>
    <row r="23" spans="1:24" ht="14.25" customHeight="1" x14ac:dyDescent="0.2">
      <c r="A23" s="61" t="s">
        <v>70</v>
      </c>
      <c r="B23" s="62">
        <v>408</v>
      </c>
      <c r="C23" s="62">
        <v>411</v>
      </c>
      <c r="D23" s="62">
        <v>393</v>
      </c>
      <c r="E23" s="62">
        <v>398</v>
      </c>
      <c r="F23" s="62">
        <v>425</v>
      </c>
      <c r="G23" s="62">
        <v>438</v>
      </c>
      <c r="H23" s="62">
        <v>449</v>
      </c>
      <c r="I23" s="62">
        <v>440</v>
      </c>
      <c r="J23" s="62">
        <v>361</v>
      </c>
      <c r="K23" s="62">
        <v>370</v>
      </c>
      <c r="L23" s="62">
        <v>393</v>
      </c>
      <c r="M23" s="62">
        <v>389</v>
      </c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</row>
    <row r="24" spans="1:24" x14ac:dyDescent="0.2">
      <c r="A24" s="61" t="s">
        <v>11</v>
      </c>
      <c r="B24" s="62">
        <v>1878</v>
      </c>
      <c r="C24" s="62">
        <v>1835</v>
      </c>
      <c r="D24" s="62">
        <v>1819</v>
      </c>
      <c r="E24" s="62">
        <v>1795</v>
      </c>
      <c r="F24" s="62">
        <v>1798</v>
      </c>
      <c r="G24" s="62">
        <v>1816</v>
      </c>
      <c r="H24" s="62">
        <v>1837</v>
      </c>
      <c r="I24" s="62">
        <v>1832</v>
      </c>
      <c r="J24" s="62">
        <v>1842</v>
      </c>
      <c r="K24" s="62">
        <v>1893</v>
      </c>
      <c r="L24" s="62">
        <v>2061</v>
      </c>
      <c r="M24" s="62">
        <v>1801</v>
      </c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</row>
    <row r="25" spans="1:24" x14ac:dyDescent="0.2">
      <c r="A25" s="61" t="s">
        <v>71</v>
      </c>
      <c r="B25" s="62">
        <v>3199</v>
      </c>
      <c r="C25" s="62">
        <v>3178</v>
      </c>
      <c r="D25" s="62">
        <v>3186</v>
      </c>
      <c r="E25" s="62">
        <v>3093</v>
      </c>
      <c r="F25" s="62">
        <v>2920</v>
      </c>
      <c r="G25" s="62">
        <v>2225</v>
      </c>
      <c r="H25" s="62">
        <v>2039</v>
      </c>
      <c r="I25" s="62">
        <v>2121</v>
      </c>
      <c r="J25" s="62">
        <v>2251</v>
      </c>
      <c r="K25" s="62">
        <v>2321</v>
      </c>
      <c r="L25" s="62">
        <v>2581</v>
      </c>
      <c r="M25" s="62">
        <v>3179</v>
      </c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</row>
    <row r="26" spans="1:24" ht="13.5" customHeight="1" x14ac:dyDescent="0.2">
      <c r="A26" s="63" t="s">
        <v>56</v>
      </c>
      <c r="B26" s="64">
        <f>#N/A</f>
        <v>56692</v>
      </c>
      <c r="C26" s="64">
        <f>#N/A</f>
        <v>56452</v>
      </c>
      <c r="D26" s="64">
        <f>#N/A</f>
        <v>56776</v>
      </c>
      <c r="E26" s="64">
        <f>#N/A</f>
        <v>56552</v>
      </c>
      <c r="F26" s="64">
        <f>#N/A</f>
        <v>56104</v>
      </c>
      <c r="G26" s="64">
        <f>#N/A</f>
        <v>55003</v>
      </c>
      <c r="H26" s="64">
        <f>#N/A</f>
        <v>54833</v>
      </c>
      <c r="I26" s="64">
        <f>#N/A</f>
        <v>55199</v>
      </c>
      <c r="J26" s="64">
        <f>#N/A</f>
        <v>55462</v>
      </c>
      <c r="K26" s="64">
        <f>#N/A</f>
        <v>55897</v>
      </c>
      <c r="L26" s="64">
        <f>#N/A</f>
        <v>56041</v>
      </c>
      <c r="M26" s="64">
        <f>#N/A</f>
        <v>55831</v>
      </c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</row>
    <row r="27" spans="1:24" x14ac:dyDescent="0.2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23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</row>
    <row r="28" spans="1:24" x14ac:dyDescent="0.2">
      <c r="A28" s="21"/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</row>
    <row r="29" spans="1:24" x14ac:dyDescent="0.2">
      <c r="A29" s="218" t="s">
        <v>1</v>
      </c>
      <c r="B29" s="220">
        <v>2003</v>
      </c>
      <c r="C29" s="220"/>
      <c r="D29" s="220"/>
      <c r="E29" s="220"/>
      <c r="F29" s="220"/>
      <c r="G29" s="220"/>
      <c r="H29" s="220"/>
      <c r="I29" s="220"/>
      <c r="J29" s="220"/>
      <c r="K29" s="220"/>
      <c r="L29" s="220"/>
      <c r="M29" s="220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</row>
    <row r="30" spans="1:24" x14ac:dyDescent="0.2">
      <c r="A30" s="219"/>
      <c r="B30" s="77" t="s">
        <v>41</v>
      </c>
      <c r="C30" s="77" t="s">
        <v>42</v>
      </c>
      <c r="D30" s="77" t="s">
        <v>43</v>
      </c>
      <c r="E30" s="77" t="s">
        <v>44</v>
      </c>
      <c r="F30" s="77" t="s">
        <v>45</v>
      </c>
      <c r="G30" s="77" t="s">
        <v>46</v>
      </c>
      <c r="H30" s="77" t="s">
        <v>47</v>
      </c>
      <c r="I30" s="77" t="s">
        <v>48</v>
      </c>
      <c r="J30" s="77" t="s">
        <v>49</v>
      </c>
      <c r="K30" s="77" t="s">
        <v>50</v>
      </c>
      <c r="L30" s="77" t="s">
        <v>51</v>
      </c>
      <c r="M30" s="77" t="s">
        <v>52</v>
      </c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</row>
    <row r="31" spans="1:24" x14ac:dyDescent="0.2">
      <c r="A31" s="61" t="s">
        <v>12</v>
      </c>
      <c r="B31" s="62">
        <v>2146</v>
      </c>
      <c r="C31" s="62">
        <v>2132</v>
      </c>
      <c r="D31" s="62">
        <v>2116</v>
      </c>
      <c r="E31" s="62">
        <v>2121</v>
      </c>
      <c r="F31" s="62">
        <v>2118</v>
      </c>
      <c r="G31" s="62">
        <v>2116</v>
      </c>
      <c r="H31" s="62">
        <v>2118</v>
      </c>
      <c r="I31" s="62">
        <v>2113</v>
      </c>
      <c r="J31" s="62">
        <v>2116</v>
      </c>
      <c r="K31" s="62">
        <v>2119</v>
      </c>
      <c r="L31" s="62">
        <v>2118</v>
      </c>
      <c r="M31" s="62">
        <v>2112</v>
      </c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</row>
    <row r="32" spans="1:24" x14ac:dyDescent="0.2">
      <c r="A32" s="61" t="s">
        <v>72</v>
      </c>
      <c r="B32" s="62">
        <v>8413</v>
      </c>
      <c r="C32" s="62">
        <v>8486</v>
      </c>
      <c r="D32" s="62">
        <v>8613</v>
      </c>
      <c r="E32" s="62">
        <v>8724</v>
      </c>
      <c r="F32" s="62">
        <v>8926</v>
      </c>
      <c r="G32" s="62">
        <v>8908</v>
      </c>
      <c r="H32" s="62">
        <v>8776</v>
      </c>
      <c r="I32" s="62">
        <v>8685</v>
      </c>
      <c r="J32" s="62">
        <v>8661</v>
      </c>
      <c r="K32" s="62">
        <v>8670</v>
      </c>
      <c r="L32" s="62">
        <v>8595</v>
      </c>
      <c r="M32" s="62">
        <v>8506</v>
      </c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</row>
    <row r="33" spans="1:24" x14ac:dyDescent="0.2">
      <c r="A33" s="61" t="s">
        <v>13</v>
      </c>
      <c r="B33" s="62">
        <v>4976</v>
      </c>
      <c r="C33" s="62">
        <v>5100</v>
      </c>
      <c r="D33" s="62">
        <v>5147</v>
      </c>
      <c r="E33" s="62">
        <v>5121</v>
      </c>
      <c r="F33" s="62">
        <v>5190</v>
      </c>
      <c r="G33" s="62">
        <v>5265</v>
      </c>
      <c r="H33" s="62">
        <v>5190</v>
      </c>
      <c r="I33" s="62">
        <v>5256</v>
      </c>
      <c r="J33" s="62">
        <v>5444</v>
      </c>
      <c r="K33" s="62">
        <v>5476</v>
      </c>
      <c r="L33" s="62">
        <v>5556</v>
      </c>
      <c r="M33" s="62">
        <v>5380</v>
      </c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</row>
    <row r="34" spans="1:24" ht="13.5" customHeight="1" x14ac:dyDescent="0.2">
      <c r="A34" s="63" t="s">
        <v>56</v>
      </c>
      <c r="B34" s="64">
        <f>#N/A</f>
        <v>15535</v>
      </c>
      <c r="C34" s="64">
        <f>#N/A</f>
        <v>15718</v>
      </c>
      <c r="D34" s="64">
        <f>#N/A</f>
        <v>15876</v>
      </c>
      <c r="E34" s="64">
        <f>#N/A</f>
        <v>15966</v>
      </c>
      <c r="F34" s="64">
        <f>#N/A</f>
        <v>16234</v>
      </c>
      <c r="G34" s="64">
        <f>#N/A</f>
        <v>16289</v>
      </c>
      <c r="H34" s="64">
        <f>#N/A</f>
        <v>16084</v>
      </c>
      <c r="I34" s="64">
        <f>#N/A</f>
        <v>16054</v>
      </c>
      <c r="J34" s="64">
        <f>#N/A</f>
        <v>16221</v>
      </c>
      <c r="K34" s="64">
        <f>#N/A</f>
        <v>16265</v>
      </c>
      <c r="L34" s="64">
        <f>#N/A</f>
        <v>16269</v>
      </c>
      <c r="M34" s="64">
        <f>#N/A</f>
        <v>15998</v>
      </c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</row>
    <row r="35" spans="1:24" x14ac:dyDescent="0.2">
      <c r="M35" s="24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</row>
    <row r="36" spans="1:24" x14ac:dyDescent="0.2">
      <c r="M36" s="24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</row>
    <row r="37" spans="1:24" x14ac:dyDescent="0.2">
      <c r="A37" s="218" t="s">
        <v>14</v>
      </c>
      <c r="B37" s="220">
        <v>2003</v>
      </c>
      <c r="C37" s="220"/>
      <c r="D37" s="220"/>
      <c r="E37" s="220"/>
      <c r="F37" s="220"/>
      <c r="G37" s="220"/>
      <c r="H37" s="220"/>
      <c r="I37" s="220"/>
      <c r="J37" s="220"/>
      <c r="K37" s="220"/>
      <c r="L37" s="220"/>
      <c r="M37" s="220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</row>
    <row r="38" spans="1:24" x14ac:dyDescent="0.2">
      <c r="A38" s="219"/>
      <c r="B38" s="77" t="s">
        <v>41</v>
      </c>
      <c r="C38" s="77" t="s">
        <v>42</v>
      </c>
      <c r="D38" s="77" t="s">
        <v>43</v>
      </c>
      <c r="E38" s="77" t="s">
        <v>44</v>
      </c>
      <c r="F38" s="77" t="s">
        <v>45</v>
      </c>
      <c r="G38" s="77" t="s">
        <v>46</v>
      </c>
      <c r="H38" s="77" t="s">
        <v>47</v>
      </c>
      <c r="I38" s="77" t="s">
        <v>48</v>
      </c>
      <c r="J38" s="77" t="s">
        <v>49</v>
      </c>
      <c r="K38" s="77" t="s">
        <v>50</v>
      </c>
      <c r="L38" s="77" t="s">
        <v>51</v>
      </c>
      <c r="M38" s="77" t="s">
        <v>52</v>
      </c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</row>
    <row r="39" spans="1:24" ht="12.75" customHeight="1" x14ac:dyDescent="0.2">
      <c r="A39" s="65" t="s">
        <v>14</v>
      </c>
      <c r="B39" s="68">
        <v>735</v>
      </c>
      <c r="C39" s="68">
        <v>737</v>
      </c>
      <c r="D39" s="68">
        <v>734</v>
      </c>
      <c r="E39" s="68">
        <v>735</v>
      </c>
      <c r="F39" s="68">
        <v>729</v>
      </c>
      <c r="G39" s="68">
        <v>736</v>
      </c>
      <c r="H39" s="68">
        <v>738</v>
      </c>
      <c r="I39" s="68">
        <v>739</v>
      </c>
      <c r="J39" s="68">
        <v>737</v>
      </c>
      <c r="K39" s="68">
        <v>737</v>
      </c>
      <c r="L39" s="68">
        <v>740</v>
      </c>
      <c r="M39" s="68">
        <v>741</v>
      </c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</row>
    <row r="40" spans="1:24" ht="13.5" customHeight="1" x14ac:dyDescent="0.2">
      <c r="A40" s="63" t="s">
        <v>56</v>
      </c>
      <c r="B40" s="64">
        <f>#N/A</f>
        <v>735</v>
      </c>
      <c r="C40" s="64">
        <f>#N/A</f>
        <v>737</v>
      </c>
      <c r="D40" s="64">
        <f>#N/A</f>
        <v>734</v>
      </c>
      <c r="E40" s="64">
        <f>#N/A</f>
        <v>735</v>
      </c>
      <c r="F40" s="64">
        <f>#N/A</f>
        <v>729</v>
      </c>
      <c r="G40" s="64">
        <f>#N/A</f>
        <v>736</v>
      </c>
      <c r="H40" s="64">
        <f>#N/A</f>
        <v>738</v>
      </c>
      <c r="I40" s="64">
        <f>#N/A</f>
        <v>739</v>
      </c>
      <c r="J40" s="64">
        <f>#N/A</f>
        <v>737</v>
      </c>
      <c r="K40" s="64">
        <f>#N/A</f>
        <v>737</v>
      </c>
      <c r="L40" s="64">
        <f>#N/A</f>
        <v>740</v>
      </c>
      <c r="M40" s="64">
        <f>#N/A</f>
        <v>741</v>
      </c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</row>
    <row r="41" spans="1:24" ht="21.75" customHeight="1" x14ac:dyDescent="0.2">
      <c r="M41" s="24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</row>
    <row r="42" spans="1:24" ht="20.25" x14ac:dyDescent="0.2">
      <c r="A42" s="44" t="s">
        <v>183</v>
      </c>
      <c r="M42" s="24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</row>
    <row r="43" spans="1:24" ht="12.75" x14ac:dyDescent="0.2">
      <c r="A43" s="43" t="s">
        <v>165</v>
      </c>
      <c r="M43" s="24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</row>
    <row r="44" spans="1:24" ht="12.75" x14ac:dyDescent="0.2">
      <c r="A44" s="43" t="s">
        <v>54</v>
      </c>
      <c r="M44" s="24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</row>
    <row r="45" spans="1:24" s="33" customFormat="1" ht="12.75" x14ac:dyDescent="0.2">
      <c r="A45" s="43" t="s">
        <v>53</v>
      </c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</row>
    <row r="46" spans="1:24" ht="15.75" customHeight="1" x14ac:dyDescent="0.2">
      <c r="A46" s="43">
        <v>2003</v>
      </c>
      <c r="B46" s="43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22"/>
      <c r="O46" s="21"/>
      <c r="P46" s="21"/>
      <c r="Q46" s="21"/>
      <c r="R46" s="21"/>
      <c r="S46" s="21"/>
      <c r="T46" s="21"/>
      <c r="U46" s="21"/>
      <c r="V46" s="21"/>
      <c r="W46" s="21"/>
      <c r="X46" s="21"/>
    </row>
    <row r="47" spans="1:24" ht="10.5" customHeight="1" x14ac:dyDescent="0.2">
      <c r="B47" s="43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22"/>
      <c r="O47" s="21"/>
      <c r="P47" s="21"/>
      <c r="Q47" s="21"/>
      <c r="R47" s="21"/>
      <c r="S47" s="21"/>
      <c r="T47" s="21"/>
      <c r="U47" s="21"/>
      <c r="V47" s="21"/>
      <c r="W47" s="21"/>
      <c r="X47" s="21"/>
    </row>
    <row r="48" spans="1:24" ht="10.5" customHeight="1" x14ac:dyDescent="0.2">
      <c r="B48" s="43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22"/>
      <c r="O48" s="21"/>
      <c r="P48" s="21"/>
      <c r="Q48" s="21"/>
      <c r="R48" s="21"/>
      <c r="S48" s="21"/>
      <c r="T48" s="21"/>
      <c r="U48" s="21"/>
      <c r="V48" s="21"/>
      <c r="W48" s="21"/>
      <c r="X48" s="21"/>
    </row>
    <row r="49" spans="1:24" ht="10.5" customHeight="1" x14ac:dyDescent="0.2"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</row>
    <row r="50" spans="1:24" ht="10.5" customHeight="1" x14ac:dyDescent="0.2">
      <c r="A50" s="21"/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</row>
    <row r="51" spans="1:24" s="26" customFormat="1" ht="10.5" customHeight="1" x14ac:dyDescent="0.2">
      <c r="A51" s="24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5"/>
      <c r="N51" s="25"/>
    </row>
    <row r="52" spans="1:24" s="26" customFormat="1" ht="10.5" customHeight="1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</row>
    <row r="53" spans="1:24" x14ac:dyDescent="0.2">
      <c r="A53" s="218" t="s">
        <v>3</v>
      </c>
      <c r="B53" s="220">
        <v>2003</v>
      </c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</row>
    <row r="54" spans="1:24" x14ac:dyDescent="0.2">
      <c r="A54" s="219"/>
      <c r="B54" s="77" t="s">
        <v>41</v>
      </c>
      <c r="C54" s="77" t="s">
        <v>42</v>
      </c>
      <c r="D54" s="77" t="s">
        <v>43</v>
      </c>
      <c r="E54" s="77" t="s">
        <v>44</v>
      </c>
      <c r="F54" s="77" t="s">
        <v>45</v>
      </c>
      <c r="G54" s="77" t="s">
        <v>46</v>
      </c>
      <c r="H54" s="77" t="s">
        <v>47</v>
      </c>
      <c r="I54" s="77" t="s">
        <v>48</v>
      </c>
      <c r="J54" s="77" t="s">
        <v>49</v>
      </c>
      <c r="K54" s="77" t="s">
        <v>50</v>
      </c>
      <c r="L54" s="77" t="s">
        <v>51</v>
      </c>
      <c r="M54" s="77" t="s">
        <v>52</v>
      </c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</row>
    <row r="55" spans="1:24" x14ac:dyDescent="0.2">
      <c r="A55" s="61" t="s">
        <v>73</v>
      </c>
      <c r="B55" s="62">
        <v>1877</v>
      </c>
      <c r="C55" s="62">
        <v>1823</v>
      </c>
      <c r="D55" s="62">
        <v>1830</v>
      </c>
      <c r="E55" s="62">
        <v>1819</v>
      </c>
      <c r="F55" s="62">
        <v>1780</v>
      </c>
      <c r="G55" s="62">
        <v>1787</v>
      </c>
      <c r="H55" s="62">
        <v>1822</v>
      </c>
      <c r="I55" s="62">
        <v>1856</v>
      </c>
      <c r="J55" s="62">
        <v>1873</v>
      </c>
      <c r="K55" s="62">
        <v>1868</v>
      </c>
      <c r="L55" s="62">
        <v>1835</v>
      </c>
      <c r="M55" s="62">
        <v>1726</v>
      </c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</row>
    <row r="56" spans="1:24" x14ac:dyDescent="0.2">
      <c r="A56" s="61" t="s">
        <v>74</v>
      </c>
      <c r="B56" s="62">
        <v>32</v>
      </c>
      <c r="C56" s="62">
        <v>48</v>
      </c>
      <c r="D56" s="62">
        <v>46</v>
      </c>
      <c r="E56" s="62">
        <v>50</v>
      </c>
      <c r="F56" s="62">
        <v>40</v>
      </c>
      <c r="G56" s="62">
        <v>21</v>
      </c>
      <c r="H56" s="62">
        <v>14</v>
      </c>
      <c r="I56" s="62">
        <v>13</v>
      </c>
      <c r="J56" s="62">
        <v>12</v>
      </c>
      <c r="K56" s="62">
        <v>13</v>
      </c>
      <c r="L56" s="62">
        <v>13</v>
      </c>
      <c r="M56" s="62">
        <v>13</v>
      </c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</row>
    <row r="57" spans="1:24" ht="22.5" x14ac:dyDescent="0.2">
      <c r="A57" s="61" t="s">
        <v>75</v>
      </c>
      <c r="B57" s="62">
        <v>4351</v>
      </c>
      <c r="C57" s="62">
        <v>4392</v>
      </c>
      <c r="D57" s="62">
        <v>4383</v>
      </c>
      <c r="E57" s="62">
        <v>4269</v>
      </c>
      <c r="F57" s="62">
        <v>4330</v>
      </c>
      <c r="G57" s="62">
        <v>4341</v>
      </c>
      <c r="H57" s="62">
        <v>4292</v>
      </c>
      <c r="I57" s="62">
        <v>4265</v>
      </c>
      <c r="J57" s="62">
        <v>4311</v>
      </c>
      <c r="K57" s="62">
        <v>4404</v>
      </c>
      <c r="L57" s="62">
        <v>4468</v>
      </c>
      <c r="M57" s="62">
        <v>4448</v>
      </c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</row>
    <row r="58" spans="1:24" x14ac:dyDescent="0.2">
      <c r="A58" s="61" t="s">
        <v>15</v>
      </c>
      <c r="B58" s="62">
        <v>194</v>
      </c>
      <c r="C58" s="62">
        <v>193</v>
      </c>
      <c r="D58" s="62">
        <v>179</v>
      </c>
      <c r="E58" s="62">
        <v>175</v>
      </c>
      <c r="F58" s="62">
        <v>168</v>
      </c>
      <c r="G58" s="62">
        <v>158</v>
      </c>
      <c r="H58" s="62">
        <v>161</v>
      </c>
      <c r="I58" s="62">
        <v>156</v>
      </c>
      <c r="J58" s="62">
        <v>162</v>
      </c>
      <c r="K58" s="62">
        <v>168</v>
      </c>
      <c r="L58" s="62">
        <v>167</v>
      </c>
      <c r="M58" s="62">
        <v>168</v>
      </c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</row>
    <row r="59" spans="1:24" x14ac:dyDescent="0.2">
      <c r="A59" s="61" t="s">
        <v>76</v>
      </c>
      <c r="B59" s="62">
        <v>63</v>
      </c>
      <c r="C59" s="62">
        <v>65</v>
      </c>
      <c r="D59" s="62">
        <v>66</v>
      </c>
      <c r="E59" s="62">
        <v>65</v>
      </c>
      <c r="F59" s="62">
        <v>61</v>
      </c>
      <c r="G59" s="62">
        <v>62</v>
      </c>
      <c r="H59" s="62">
        <v>41</v>
      </c>
      <c r="I59" s="62">
        <v>39</v>
      </c>
      <c r="J59" s="62">
        <v>38</v>
      </c>
      <c r="K59" s="62">
        <v>36</v>
      </c>
      <c r="L59" s="62">
        <v>39</v>
      </c>
      <c r="M59" s="62">
        <v>38</v>
      </c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</row>
    <row r="60" spans="1:24" ht="22.5" x14ac:dyDescent="0.2">
      <c r="A60" s="61" t="s">
        <v>77</v>
      </c>
      <c r="B60" s="62">
        <v>436</v>
      </c>
      <c r="C60" s="62">
        <v>408</v>
      </c>
      <c r="D60" s="62">
        <v>458</v>
      </c>
      <c r="E60" s="62">
        <v>447</v>
      </c>
      <c r="F60" s="62">
        <v>414</v>
      </c>
      <c r="G60" s="62">
        <v>418</v>
      </c>
      <c r="H60" s="62">
        <v>436</v>
      </c>
      <c r="I60" s="62">
        <v>453</v>
      </c>
      <c r="J60" s="62">
        <v>459</v>
      </c>
      <c r="K60" s="62">
        <v>476</v>
      </c>
      <c r="L60" s="62">
        <v>481</v>
      </c>
      <c r="M60" s="62">
        <v>497</v>
      </c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</row>
    <row r="61" spans="1:24" ht="13.5" customHeight="1" x14ac:dyDescent="0.2">
      <c r="A61" s="63" t="s">
        <v>56</v>
      </c>
      <c r="B61" s="64">
        <f>#N/A</f>
        <v>6953</v>
      </c>
      <c r="C61" s="64">
        <f>#N/A</f>
        <v>6929</v>
      </c>
      <c r="D61" s="64">
        <f>#N/A</f>
        <v>6962</v>
      </c>
      <c r="E61" s="64">
        <f>#N/A</f>
        <v>6825</v>
      </c>
      <c r="F61" s="64">
        <f>#N/A</f>
        <v>6793</v>
      </c>
      <c r="G61" s="64">
        <f>#N/A</f>
        <v>6787</v>
      </c>
      <c r="H61" s="64">
        <f>#N/A</f>
        <v>6766</v>
      </c>
      <c r="I61" s="64">
        <f>#N/A</f>
        <v>6782</v>
      </c>
      <c r="J61" s="64">
        <f>#N/A</f>
        <v>6855</v>
      </c>
      <c r="K61" s="64">
        <f>#N/A</f>
        <v>6965</v>
      </c>
      <c r="L61" s="64">
        <f>#N/A</f>
        <v>7003</v>
      </c>
      <c r="M61" s="64">
        <f>#N/A</f>
        <v>6890</v>
      </c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</row>
    <row r="62" spans="1:24" x14ac:dyDescent="0.2">
      <c r="A62" s="21"/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</row>
    <row r="63" spans="1:24" x14ac:dyDescent="0.2"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</row>
    <row r="64" spans="1:24" ht="11.25" customHeight="1" x14ac:dyDescent="0.2">
      <c r="A64" s="218" t="s">
        <v>81</v>
      </c>
      <c r="B64" s="220">
        <v>2003</v>
      </c>
      <c r="C64" s="220"/>
      <c r="D64" s="220"/>
      <c r="E64" s="220"/>
      <c r="F64" s="220"/>
      <c r="G64" s="220"/>
      <c r="H64" s="220"/>
      <c r="I64" s="220"/>
      <c r="J64" s="220"/>
      <c r="K64" s="220"/>
      <c r="L64" s="220"/>
      <c r="M64" s="220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</row>
    <row r="65" spans="1:24" x14ac:dyDescent="0.2">
      <c r="A65" s="219"/>
      <c r="B65" s="77" t="s">
        <v>41</v>
      </c>
      <c r="C65" s="77" t="s">
        <v>42</v>
      </c>
      <c r="D65" s="77" t="s">
        <v>43</v>
      </c>
      <c r="E65" s="77" t="s">
        <v>44</v>
      </c>
      <c r="F65" s="77" t="s">
        <v>45</v>
      </c>
      <c r="G65" s="77" t="s">
        <v>46</v>
      </c>
      <c r="H65" s="77" t="s">
        <v>47</v>
      </c>
      <c r="I65" s="77" t="s">
        <v>48</v>
      </c>
      <c r="J65" s="77" t="s">
        <v>49</v>
      </c>
      <c r="K65" s="77" t="s">
        <v>50</v>
      </c>
      <c r="L65" s="77" t="s">
        <v>51</v>
      </c>
      <c r="M65" s="77" t="s">
        <v>52</v>
      </c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</row>
    <row r="66" spans="1:24" x14ac:dyDescent="0.2">
      <c r="A66" s="69" t="s">
        <v>78</v>
      </c>
      <c r="B66" s="68">
        <v>496</v>
      </c>
      <c r="C66" s="68">
        <v>470</v>
      </c>
      <c r="D66" s="68">
        <v>463</v>
      </c>
      <c r="E66" s="68">
        <v>442</v>
      </c>
      <c r="F66" s="68">
        <v>427</v>
      </c>
      <c r="G66" s="68">
        <v>423</v>
      </c>
      <c r="H66" s="68">
        <v>420</v>
      </c>
      <c r="I66" s="68">
        <v>410</v>
      </c>
      <c r="J66" s="68">
        <v>409</v>
      </c>
      <c r="K66" s="68">
        <v>419</v>
      </c>
      <c r="L66" s="68">
        <v>413</v>
      </c>
      <c r="M66" s="68">
        <v>413</v>
      </c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</row>
    <row r="67" spans="1:24" x14ac:dyDescent="0.2">
      <c r="A67" s="69" t="s">
        <v>79</v>
      </c>
      <c r="B67" s="68">
        <v>17347</v>
      </c>
      <c r="C67" s="68">
        <v>17474</v>
      </c>
      <c r="D67" s="68">
        <v>17371</v>
      </c>
      <c r="E67" s="68">
        <v>16790</v>
      </c>
      <c r="F67" s="68">
        <v>16849</v>
      </c>
      <c r="G67" s="68">
        <v>16617</v>
      </c>
      <c r="H67" s="68">
        <v>16773</v>
      </c>
      <c r="I67" s="68">
        <v>16984</v>
      </c>
      <c r="J67" s="68">
        <v>16939</v>
      </c>
      <c r="K67" s="68">
        <v>16856</v>
      </c>
      <c r="L67" s="68">
        <v>16787</v>
      </c>
      <c r="M67" s="68">
        <v>16399</v>
      </c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</row>
    <row r="68" spans="1:24" x14ac:dyDescent="0.2">
      <c r="A68" s="69" t="s">
        <v>80</v>
      </c>
      <c r="B68" s="68">
        <v>3589</v>
      </c>
      <c r="C68" s="68">
        <v>3659</v>
      </c>
      <c r="D68" s="68">
        <v>3702</v>
      </c>
      <c r="E68" s="68">
        <v>3700</v>
      </c>
      <c r="F68" s="68">
        <v>3713</v>
      </c>
      <c r="G68" s="68">
        <v>3660</v>
      </c>
      <c r="H68" s="68">
        <v>3615</v>
      </c>
      <c r="I68" s="68">
        <v>3633</v>
      </c>
      <c r="J68" s="68">
        <v>3616</v>
      </c>
      <c r="K68" s="68">
        <v>3709</v>
      </c>
      <c r="L68" s="68">
        <v>3806</v>
      </c>
      <c r="M68" s="68">
        <v>3830</v>
      </c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</row>
    <row r="69" spans="1:24" ht="13.5" customHeight="1" x14ac:dyDescent="0.2">
      <c r="A69" s="63" t="s">
        <v>56</v>
      </c>
      <c r="B69" s="64">
        <f>#N/A</f>
        <v>21432</v>
      </c>
      <c r="C69" s="64">
        <f>#N/A</f>
        <v>21603</v>
      </c>
      <c r="D69" s="64">
        <f>#N/A</f>
        <v>21536</v>
      </c>
      <c r="E69" s="64">
        <f>#N/A</f>
        <v>20932</v>
      </c>
      <c r="F69" s="64">
        <f>#N/A</f>
        <v>20989</v>
      </c>
      <c r="G69" s="64">
        <f>#N/A</f>
        <v>20700</v>
      </c>
      <c r="H69" s="64">
        <f>#N/A</f>
        <v>20808</v>
      </c>
      <c r="I69" s="64">
        <f>#N/A</f>
        <v>21027</v>
      </c>
      <c r="J69" s="64">
        <f>#N/A</f>
        <v>20964</v>
      </c>
      <c r="K69" s="64">
        <f>#N/A</f>
        <v>20984</v>
      </c>
      <c r="L69" s="64">
        <f>#N/A</f>
        <v>21006</v>
      </c>
      <c r="M69" s="64">
        <f>#N/A</f>
        <v>20642</v>
      </c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</row>
    <row r="70" spans="1:24" ht="12.75" customHeight="1" x14ac:dyDescent="0.2"/>
    <row r="71" spans="1:24" ht="12.75" customHeight="1" x14ac:dyDescent="0.2"/>
    <row r="72" spans="1:24" x14ac:dyDescent="0.2">
      <c r="A72" s="218" t="s">
        <v>164</v>
      </c>
      <c r="B72" s="220">
        <v>2003</v>
      </c>
      <c r="C72" s="220"/>
      <c r="D72" s="220"/>
      <c r="E72" s="220"/>
      <c r="F72" s="220"/>
      <c r="G72" s="220"/>
      <c r="H72" s="220"/>
      <c r="I72" s="220"/>
      <c r="J72" s="220"/>
      <c r="K72" s="220"/>
      <c r="L72" s="220"/>
      <c r="M72" s="220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</row>
    <row r="73" spans="1:24" x14ac:dyDescent="0.2">
      <c r="A73" s="219"/>
      <c r="B73" s="77" t="s">
        <v>41</v>
      </c>
      <c r="C73" s="77" t="s">
        <v>42</v>
      </c>
      <c r="D73" s="77" t="s">
        <v>43</v>
      </c>
      <c r="E73" s="77" t="s">
        <v>44</v>
      </c>
      <c r="F73" s="77" t="s">
        <v>45</v>
      </c>
      <c r="G73" s="77" t="s">
        <v>46</v>
      </c>
      <c r="H73" s="77" t="s">
        <v>47</v>
      </c>
      <c r="I73" s="77" t="s">
        <v>48</v>
      </c>
      <c r="J73" s="77" t="s">
        <v>49</v>
      </c>
      <c r="K73" s="77" t="s">
        <v>50</v>
      </c>
      <c r="L73" s="77" t="s">
        <v>51</v>
      </c>
      <c r="M73" s="77" t="s">
        <v>52</v>
      </c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</row>
    <row r="74" spans="1:24" x14ac:dyDescent="0.2">
      <c r="A74" s="61" t="s">
        <v>82</v>
      </c>
      <c r="B74" s="62">
        <v>919</v>
      </c>
      <c r="C74" s="62">
        <v>932</v>
      </c>
      <c r="D74" s="62">
        <v>938</v>
      </c>
      <c r="E74" s="62">
        <v>925</v>
      </c>
      <c r="F74" s="62">
        <v>926</v>
      </c>
      <c r="G74" s="62">
        <v>887</v>
      </c>
      <c r="H74" s="62">
        <v>866</v>
      </c>
      <c r="I74" s="62">
        <v>847</v>
      </c>
      <c r="J74" s="62">
        <v>851</v>
      </c>
      <c r="K74" s="62">
        <v>837</v>
      </c>
      <c r="L74" s="62">
        <v>846</v>
      </c>
      <c r="M74" s="62">
        <v>824</v>
      </c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</row>
    <row r="75" spans="1:24" ht="22.5" x14ac:dyDescent="0.2">
      <c r="A75" s="61" t="s">
        <v>83</v>
      </c>
      <c r="B75" s="62">
        <v>169</v>
      </c>
      <c r="C75" s="62">
        <v>167</v>
      </c>
      <c r="D75" s="62">
        <v>168</v>
      </c>
      <c r="E75" s="62">
        <v>166</v>
      </c>
      <c r="F75" s="62">
        <v>159</v>
      </c>
      <c r="G75" s="62">
        <v>164</v>
      </c>
      <c r="H75" s="62">
        <v>163</v>
      </c>
      <c r="I75" s="62">
        <v>167</v>
      </c>
      <c r="J75" s="62">
        <v>172</v>
      </c>
      <c r="K75" s="62">
        <v>167</v>
      </c>
      <c r="L75" s="62">
        <v>166</v>
      </c>
      <c r="M75" s="62">
        <v>163</v>
      </c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</row>
    <row r="76" spans="1:24" x14ac:dyDescent="0.2">
      <c r="A76" s="61" t="s">
        <v>84</v>
      </c>
      <c r="B76" s="62">
        <v>1976</v>
      </c>
      <c r="C76" s="62">
        <v>1953</v>
      </c>
      <c r="D76" s="62">
        <v>1912</v>
      </c>
      <c r="E76" s="62">
        <v>1925</v>
      </c>
      <c r="F76" s="62">
        <v>1949</v>
      </c>
      <c r="G76" s="62">
        <v>2007</v>
      </c>
      <c r="H76" s="62">
        <v>2025</v>
      </c>
      <c r="I76" s="62">
        <v>2148</v>
      </c>
      <c r="J76" s="62">
        <v>2097</v>
      </c>
      <c r="K76" s="62">
        <v>2069</v>
      </c>
      <c r="L76" s="62">
        <v>2114</v>
      </c>
      <c r="M76" s="62">
        <v>2063</v>
      </c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</row>
    <row r="77" spans="1:24" x14ac:dyDescent="0.2">
      <c r="A77" s="61" t="s">
        <v>85</v>
      </c>
      <c r="B77" s="62">
        <v>15004</v>
      </c>
      <c r="C77" s="62">
        <v>15167</v>
      </c>
      <c r="D77" s="62">
        <v>15151</v>
      </c>
      <c r="E77" s="62">
        <v>14965</v>
      </c>
      <c r="F77" s="62">
        <v>14584</v>
      </c>
      <c r="G77" s="62">
        <v>14460</v>
      </c>
      <c r="H77" s="62">
        <v>14609</v>
      </c>
      <c r="I77" s="62">
        <v>14688</v>
      </c>
      <c r="J77" s="62">
        <v>14800</v>
      </c>
      <c r="K77" s="62">
        <v>14822</v>
      </c>
      <c r="L77" s="62">
        <v>14506</v>
      </c>
      <c r="M77" s="62">
        <v>14161</v>
      </c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</row>
    <row r="78" spans="1:24" x14ac:dyDescent="0.2">
      <c r="A78" s="61" t="s">
        <v>86</v>
      </c>
      <c r="B78" s="62">
        <v>38</v>
      </c>
      <c r="C78" s="62">
        <v>27</v>
      </c>
      <c r="D78" s="62">
        <v>33</v>
      </c>
      <c r="E78" s="62">
        <v>35</v>
      </c>
      <c r="F78" s="62">
        <v>31</v>
      </c>
      <c r="G78" s="62">
        <v>30</v>
      </c>
      <c r="H78" s="62">
        <v>34</v>
      </c>
      <c r="I78" s="62">
        <v>31</v>
      </c>
      <c r="J78" s="62">
        <v>32</v>
      </c>
      <c r="K78" s="62">
        <v>34</v>
      </c>
      <c r="L78" s="62">
        <v>33</v>
      </c>
      <c r="M78" s="62">
        <v>33</v>
      </c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</row>
    <row r="79" spans="1:24" x14ac:dyDescent="0.2">
      <c r="A79" s="61" t="s">
        <v>87</v>
      </c>
      <c r="B79" s="62">
        <v>149</v>
      </c>
      <c r="C79" s="62">
        <v>133</v>
      </c>
      <c r="D79" s="62">
        <v>130</v>
      </c>
      <c r="E79" s="62">
        <v>132</v>
      </c>
      <c r="F79" s="62">
        <v>139</v>
      </c>
      <c r="G79" s="62">
        <v>124</v>
      </c>
      <c r="H79" s="62">
        <v>121</v>
      </c>
      <c r="I79" s="62">
        <v>123</v>
      </c>
      <c r="J79" s="62">
        <v>119</v>
      </c>
      <c r="K79" s="62">
        <v>122</v>
      </c>
      <c r="L79" s="62">
        <v>93</v>
      </c>
      <c r="M79" s="62">
        <v>71</v>
      </c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</row>
    <row r="80" spans="1:24" ht="13.5" customHeight="1" x14ac:dyDescent="0.2">
      <c r="A80" s="63" t="s">
        <v>56</v>
      </c>
      <c r="B80" s="64">
        <f>#N/A</f>
        <v>18255</v>
      </c>
      <c r="C80" s="64">
        <f>#N/A</f>
        <v>18379</v>
      </c>
      <c r="D80" s="64">
        <f>#N/A</f>
        <v>18332</v>
      </c>
      <c r="E80" s="64">
        <f>#N/A</f>
        <v>18148</v>
      </c>
      <c r="F80" s="64">
        <f>#N/A</f>
        <v>17788</v>
      </c>
      <c r="G80" s="64">
        <f>#N/A</f>
        <v>17672</v>
      </c>
      <c r="H80" s="64">
        <f>#N/A</f>
        <v>17818</v>
      </c>
      <c r="I80" s="64">
        <f>#N/A</f>
        <v>18004</v>
      </c>
      <c r="J80" s="64">
        <f>#N/A</f>
        <v>18071</v>
      </c>
      <c r="K80" s="64">
        <f>#N/A</f>
        <v>18051</v>
      </c>
      <c r="L80" s="64">
        <f>#N/A</f>
        <v>17758</v>
      </c>
      <c r="M80" s="64">
        <f>#N/A</f>
        <v>17315</v>
      </c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</row>
    <row r="81" spans="1:24" ht="12.75" customHeight="1" x14ac:dyDescent="0.2"/>
    <row r="82" spans="1:24" ht="12.75" customHeight="1" x14ac:dyDescent="0.2"/>
    <row r="83" spans="1:24" ht="12.75" customHeight="1" x14ac:dyDescent="0.2"/>
    <row r="84" spans="1:24" ht="12.75" customHeight="1" x14ac:dyDescent="0.2"/>
    <row r="85" spans="1:24" ht="12.75" customHeight="1" x14ac:dyDescent="0.2"/>
    <row r="86" spans="1:24" ht="12.75" customHeight="1" x14ac:dyDescent="0.2"/>
    <row r="87" spans="1:24" s="33" customFormat="1" ht="20.25" x14ac:dyDescent="0.2">
      <c r="A87" s="44" t="s">
        <v>183</v>
      </c>
      <c r="B87" s="35"/>
      <c r="C87" s="35"/>
      <c r="D87" s="35"/>
      <c r="E87" s="35"/>
      <c r="F87" s="35"/>
      <c r="G87" s="35"/>
      <c r="H87" s="35"/>
      <c r="I87" s="35"/>
      <c r="J87" s="35"/>
      <c r="K87" s="35"/>
      <c r="L87" s="35"/>
    </row>
    <row r="88" spans="1:24" ht="15.75" customHeight="1" x14ac:dyDescent="0.2">
      <c r="A88" s="43" t="s">
        <v>165</v>
      </c>
      <c r="B88" s="43"/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3"/>
      <c r="N88" s="22"/>
      <c r="O88" s="21"/>
      <c r="P88" s="21"/>
      <c r="Q88" s="21"/>
      <c r="R88" s="21"/>
      <c r="S88" s="21"/>
      <c r="T88" s="21"/>
      <c r="U88" s="21"/>
      <c r="V88" s="21"/>
      <c r="W88" s="21"/>
      <c r="X88" s="21"/>
    </row>
    <row r="89" spans="1:24" ht="15.75" customHeight="1" x14ac:dyDescent="0.2">
      <c r="A89" s="43" t="s">
        <v>54</v>
      </c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22"/>
      <c r="O89" s="21"/>
      <c r="P89" s="21"/>
      <c r="Q89" s="21"/>
      <c r="R89" s="21"/>
      <c r="S89" s="21"/>
      <c r="T89" s="21"/>
      <c r="U89" s="21"/>
      <c r="V89" s="21"/>
      <c r="W89" s="21"/>
      <c r="X89" s="21"/>
    </row>
    <row r="90" spans="1:24" ht="12.75" x14ac:dyDescent="0.2">
      <c r="A90" s="43" t="s">
        <v>53</v>
      </c>
      <c r="B90" s="43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22"/>
      <c r="O90" s="21"/>
      <c r="P90" s="21"/>
      <c r="Q90" s="21"/>
      <c r="R90" s="21"/>
      <c r="S90" s="21"/>
      <c r="T90" s="21"/>
      <c r="U90" s="21"/>
      <c r="V90" s="21"/>
      <c r="W90" s="21"/>
      <c r="X90" s="21"/>
    </row>
    <row r="91" spans="1:24" ht="12.75" x14ac:dyDescent="0.2">
      <c r="A91" s="43">
        <v>2003</v>
      </c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</row>
    <row r="92" spans="1:24" ht="13.5" customHeight="1" x14ac:dyDescent="0.2">
      <c r="A92" s="21"/>
      <c r="B92" s="21"/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</row>
    <row r="93" spans="1:24" ht="13.5" customHeight="1" x14ac:dyDescent="0.2"/>
    <row r="94" spans="1:24" ht="13.5" customHeight="1" x14ac:dyDescent="0.2"/>
    <row r="95" spans="1:24" ht="11.25" customHeight="1" x14ac:dyDescent="0.2">
      <c r="A95" s="218" t="s">
        <v>166</v>
      </c>
      <c r="B95" s="220">
        <v>2003</v>
      </c>
      <c r="C95" s="220"/>
      <c r="D95" s="220"/>
      <c r="E95" s="220"/>
      <c r="F95" s="220"/>
      <c r="G95" s="220"/>
      <c r="H95" s="220"/>
      <c r="I95" s="220"/>
      <c r="J95" s="220"/>
      <c r="K95" s="220"/>
      <c r="L95" s="220"/>
      <c r="M95" s="220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</row>
    <row r="96" spans="1:24" x14ac:dyDescent="0.2">
      <c r="A96" s="219"/>
      <c r="B96" s="77" t="s">
        <v>41</v>
      </c>
      <c r="C96" s="77" t="s">
        <v>42</v>
      </c>
      <c r="D96" s="77" t="s">
        <v>43</v>
      </c>
      <c r="E96" s="77" t="s">
        <v>44</v>
      </c>
      <c r="F96" s="77" t="s">
        <v>45</v>
      </c>
      <c r="G96" s="77" t="s">
        <v>46</v>
      </c>
      <c r="H96" s="77" t="s">
        <v>47</v>
      </c>
      <c r="I96" s="77" t="s">
        <v>48</v>
      </c>
      <c r="J96" s="77" t="s">
        <v>49</v>
      </c>
      <c r="K96" s="77" t="s">
        <v>50</v>
      </c>
      <c r="L96" s="77" t="s">
        <v>51</v>
      </c>
      <c r="M96" s="77" t="s">
        <v>52</v>
      </c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</row>
    <row r="97" spans="1:24" x14ac:dyDescent="0.2">
      <c r="A97" s="69" t="s">
        <v>88</v>
      </c>
      <c r="B97" s="68">
        <v>245</v>
      </c>
      <c r="C97" s="68">
        <v>238</v>
      </c>
      <c r="D97" s="68">
        <v>243</v>
      </c>
      <c r="E97" s="68">
        <v>236</v>
      </c>
      <c r="F97" s="68">
        <v>236</v>
      </c>
      <c r="G97" s="68">
        <v>224</v>
      </c>
      <c r="H97" s="68">
        <v>224</v>
      </c>
      <c r="I97" s="68">
        <v>223</v>
      </c>
      <c r="J97" s="68">
        <v>231</v>
      </c>
      <c r="K97" s="68">
        <v>230</v>
      </c>
      <c r="L97" s="68">
        <v>238</v>
      </c>
      <c r="M97" s="68">
        <v>219</v>
      </c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</row>
    <row r="98" spans="1:24" x14ac:dyDescent="0.2">
      <c r="A98" s="69" t="s">
        <v>89</v>
      </c>
      <c r="B98" s="68">
        <v>1687</v>
      </c>
      <c r="C98" s="68">
        <v>1686</v>
      </c>
      <c r="D98" s="68">
        <v>1634</v>
      </c>
      <c r="E98" s="68">
        <v>1594</v>
      </c>
      <c r="F98" s="68">
        <v>1541</v>
      </c>
      <c r="G98" s="68">
        <v>1543</v>
      </c>
      <c r="H98" s="68">
        <v>1502</v>
      </c>
      <c r="I98" s="68">
        <v>1491</v>
      </c>
      <c r="J98" s="68">
        <v>1494</v>
      </c>
      <c r="K98" s="68">
        <v>1550</v>
      </c>
      <c r="L98" s="68">
        <v>1586</v>
      </c>
      <c r="M98" s="68">
        <v>1546</v>
      </c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</row>
    <row r="99" spans="1:24" x14ac:dyDescent="0.2">
      <c r="A99" s="69" t="s">
        <v>90</v>
      </c>
      <c r="B99" s="68">
        <v>1247</v>
      </c>
      <c r="C99" s="68">
        <v>1247</v>
      </c>
      <c r="D99" s="68">
        <v>1359</v>
      </c>
      <c r="E99" s="68">
        <v>1373</v>
      </c>
      <c r="F99" s="68">
        <v>1360</v>
      </c>
      <c r="G99" s="68">
        <v>1145</v>
      </c>
      <c r="H99" s="68">
        <v>1037</v>
      </c>
      <c r="I99" s="68">
        <v>937</v>
      </c>
      <c r="J99" s="68">
        <v>892</v>
      </c>
      <c r="K99" s="68">
        <v>948</v>
      </c>
      <c r="L99" s="68">
        <v>1022</v>
      </c>
      <c r="M99" s="68">
        <v>1060</v>
      </c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</row>
    <row r="100" spans="1:24" x14ac:dyDescent="0.2">
      <c r="A100" s="69" t="s">
        <v>91</v>
      </c>
      <c r="B100" s="68">
        <v>40</v>
      </c>
      <c r="C100" s="68">
        <v>46</v>
      </c>
      <c r="D100" s="68">
        <v>46</v>
      </c>
      <c r="E100" s="68">
        <v>48</v>
      </c>
      <c r="F100" s="68">
        <v>41</v>
      </c>
      <c r="G100" s="68">
        <v>42</v>
      </c>
      <c r="H100" s="68">
        <v>39</v>
      </c>
      <c r="I100" s="68">
        <v>37</v>
      </c>
      <c r="J100" s="68">
        <v>38</v>
      </c>
      <c r="K100" s="68">
        <v>38</v>
      </c>
      <c r="L100" s="68">
        <v>41</v>
      </c>
      <c r="M100" s="68">
        <v>58</v>
      </c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</row>
    <row r="101" spans="1:24" ht="13.5" customHeight="1" x14ac:dyDescent="0.2">
      <c r="A101" s="63" t="s">
        <v>56</v>
      </c>
      <c r="B101" s="64">
        <f>#N/A</f>
        <v>3219</v>
      </c>
      <c r="C101" s="64">
        <f>#N/A</f>
        <v>3217</v>
      </c>
      <c r="D101" s="64">
        <f>#N/A</f>
        <v>3282</v>
      </c>
      <c r="E101" s="64">
        <f>#N/A</f>
        <v>3251</v>
      </c>
      <c r="F101" s="64">
        <f>#N/A</f>
        <v>3178</v>
      </c>
      <c r="G101" s="64">
        <f>#N/A</f>
        <v>2954</v>
      </c>
      <c r="H101" s="64">
        <f>#N/A</f>
        <v>2802</v>
      </c>
      <c r="I101" s="64">
        <f>#N/A</f>
        <v>2688</v>
      </c>
      <c r="J101" s="64">
        <f>#N/A</f>
        <v>2655</v>
      </c>
      <c r="K101" s="64">
        <f>#N/A</f>
        <v>2766</v>
      </c>
      <c r="L101" s="64">
        <f>#N/A</f>
        <v>2887</v>
      </c>
      <c r="M101" s="64">
        <f>#N/A</f>
        <v>2883</v>
      </c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</row>
    <row r="104" spans="1:24" ht="11.25" customHeight="1" x14ac:dyDescent="0.2">
      <c r="A104" s="218" t="s">
        <v>167</v>
      </c>
      <c r="B104" s="220">
        <v>2003</v>
      </c>
      <c r="C104" s="220"/>
      <c r="D104" s="220"/>
      <c r="E104" s="220"/>
      <c r="F104" s="220"/>
      <c r="G104" s="220"/>
      <c r="H104" s="220"/>
      <c r="I104" s="220"/>
      <c r="J104" s="220"/>
      <c r="K104" s="220"/>
      <c r="L104" s="220"/>
      <c r="M104" s="220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</row>
    <row r="105" spans="1:24" x14ac:dyDescent="0.2">
      <c r="A105" s="219"/>
      <c r="B105" s="77" t="s">
        <v>41</v>
      </c>
      <c r="C105" s="77" t="s">
        <v>42</v>
      </c>
      <c r="D105" s="77" t="s">
        <v>43</v>
      </c>
      <c r="E105" s="77" t="s">
        <v>44</v>
      </c>
      <c r="F105" s="77" t="s">
        <v>45</v>
      </c>
      <c r="G105" s="77" t="s">
        <v>46</v>
      </c>
      <c r="H105" s="77" t="s">
        <v>47</v>
      </c>
      <c r="I105" s="77" t="s">
        <v>48</v>
      </c>
      <c r="J105" s="77" t="s">
        <v>49</v>
      </c>
      <c r="K105" s="77" t="s">
        <v>50</v>
      </c>
      <c r="L105" s="77" t="s">
        <v>51</v>
      </c>
      <c r="M105" s="77" t="s">
        <v>52</v>
      </c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</row>
    <row r="106" spans="1:24" x14ac:dyDescent="0.2">
      <c r="A106" s="69" t="s">
        <v>38</v>
      </c>
      <c r="B106" s="68">
        <v>16167</v>
      </c>
      <c r="C106" s="68">
        <v>15999</v>
      </c>
      <c r="D106" s="68">
        <v>15747</v>
      </c>
      <c r="E106" s="68">
        <v>15617</v>
      </c>
      <c r="F106" s="68">
        <v>15545</v>
      </c>
      <c r="G106" s="68">
        <v>15154</v>
      </c>
      <c r="H106" s="68">
        <v>14861</v>
      </c>
      <c r="I106" s="68">
        <v>15018</v>
      </c>
      <c r="J106" s="68">
        <v>15445</v>
      </c>
      <c r="K106" s="68">
        <v>15789</v>
      </c>
      <c r="L106" s="68">
        <v>15976</v>
      </c>
      <c r="M106" s="68">
        <v>15877</v>
      </c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</row>
    <row r="107" spans="1:24" ht="13.5" customHeight="1" x14ac:dyDescent="0.2">
      <c r="A107" s="63" t="s">
        <v>56</v>
      </c>
      <c r="B107" s="64">
        <f>#N/A</f>
        <v>16167</v>
      </c>
      <c r="C107" s="64">
        <f>#N/A</f>
        <v>15999</v>
      </c>
      <c r="D107" s="64">
        <f>#N/A</f>
        <v>15747</v>
      </c>
      <c r="E107" s="64">
        <f>#N/A</f>
        <v>15617</v>
      </c>
      <c r="F107" s="64">
        <f>#N/A</f>
        <v>15545</v>
      </c>
      <c r="G107" s="64">
        <f>#N/A</f>
        <v>15154</v>
      </c>
      <c r="H107" s="64">
        <f>#N/A</f>
        <v>14861</v>
      </c>
      <c r="I107" s="64">
        <f>#N/A</f>
        <v>15018</v>
      </c>
      <c r="J107" s="64">
        <f>#N/A</f>
        <v>15445</v>
      </c>
      <c r="K107" s="64">
        <f>#N/A</f>
        <v>15789</v>
      </c>
      <c r="L107" s="64">
        <f>#N/A</f>
        <v>15976</v>
      </c>
      <c r="M107" s="64">
        <f>#N/A</f>
        <v>15877</v>
      </c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</row>
    <row r="110" spans="1:24" x14ac:dyDescent="0.2">
      <c r="A110" s="218" t="s">
        <v>6</v>
      </c>
      <c r="B110" s="220">
        <v>2003</v>
      </c>
      <c r="C110" s="220"/>
      <c r="D110" s="220"/>
      <c r="E110" s="220"/>
      <c r="F110" s="220"/>
      <c r="G110" s="220"/>
      <c r="H110" s="220"/>
      <c r="I110" s="220"/>
      <c r="J110" s="220"/>
      <c r="K110" s="220"/>
      <c r="L110" s="220"/>
      <c r="M110" s="220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</row>
    <row r="111" spans="1:24" x14ac:dyDescent="0.2">
      <c r="A111" s="219"/>
      <c r="B111" s="77" t="s">
        <v>41</v>
      </c>
      <c r="C111" s="77" t="s">
        <v>42</v>
      </c>
      <c r="D111" s="77" t="s">
        <v>43</v>
      </c>
      <c r="E111" s="77" t="s">
        <v>44</v>
      </c>
      <c r="F111" s="77" t="s">
        <v>45</v>
      </c>
      <c r="G111" s="77" t="s">
        <v>46</v>
      </c>
      <c r="H111" s="77" t="s">
        <v>47</v>
      </c>
      <c r="I111" s="77" t="s">
        <v>48</v>
      </c>
      <c r="J111" s="77" t="s">
        <v>49</v>
      </c>
      <c r="K111" s="77" t="s">
        <v>50</v>
      </c>
      <c r="L111" s="77" t="s">
        <v>51</v>
      </c>
      <c r="M111" s="77" t="s">
        <v>52</v>
      </c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</row>
    <row r="112" spans="1:24" x14ac:dyDescent="0.2">
      <c r="A112" s="69" t="s">
        <v>92</v>
      </c>
      <c r="B112" s="68">
        <v>3385</v>
      </c>
      <c r="C112" s="68">
        <v>3404</v>
      </c>
      <c r="D112" s="68">
        <v>3527</v>
      </c>
      <c r="E112" s="68">
        <v>3517</v>
      </c>
      <c r="F112" s="68">
        <v>3547</v>
      </c>
      <c r="G112" s="68">
        <v>3585</v>
      </c>
      <c r="H112" s="68">
        <v>3622</v>
      </c>
      <c r="I112" s="68">
        <v>3546</v>
      </c>
      <c r="J112" s="68">
        <v>3659</v>
      </c>
      <c r="K112" s="68">
        <v>3678</v>
      </c>
      <c r="L112" s="68">
        <v>3691</v>
      </c>
      <c r="M112" s="68">
        <v>3687</v>
      </c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</row>
    <row r="113" spans="1:24" x14ac:dyDescent="0.2">
      <c r="A113" s="69" t="s">
        <v>93</v>
      </c>
      <c r="B113" s="68">
        <v>1407</v>
      </c>
      <c r="C113" s="68">
        <v>1424</v>
      </c>
      <c r="D113" s="68">
        <v>1421</v>
      </c>
      <c r="E113" s="68">
        <v>1411</v>
      </c>
      <c r="F113" s="68">
        <v>1397</v>
      </c>
      <c r="G113" s="68">
        <v>1370</v>
      </c>
      <c r="H113" s="68">
        <v>1384</v>
      </c>
      <c r="I113" s="68">
        <v>1390</v>
      </c>
      <c r="J113" s="68">
        <v>1384</v>
      </c>
      <c r="K113" s="68">
        <v>1390</v>
      </c>
      <c r="L113" s="68">
        <v>1389</v>
      </c>
      <c r="M113" s="68">
        <v>1381</v>
      </c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</row>
    <row r="114" spans="1:24" ht="13.5" customHeight="1" x14ac:dyDescent="0.2">
      <c r="A114" s="63" t="s">
        <v>56</v>
      </c>
      <c r="B114" s="64">
        <f>#N/A</f>
        <v>4792</v>
      </c>
      <c r="C114" s="64">
        <f>#N/A</f>
        <v>4828</v>
      </c>
      <c r="D114" s="64">
        <f>#N/A</f>
        <v>4948</v>
      </c>
      <c r="E114" s="64">
        <f>#N/A</f>
        <v>4928</v>
      </c>
      <c r="F114" s="64">
        <f>#N/A</f>
        <v>4944</v>
      </c>
      <c r="G114" s="64">
        <f>#N/A</f>
        <v>4955</v>
      </c>
      <c r="H114" s="64">
        <f>#N/A</f>
        <v>5006</v>
      </c>
      <c r="I114" s="64">
        <f>#N/A</f>
        <v>4936</v>
      </c>
      <c r="J114" s="64">
        <f>#N/A</f>
        <v>5043</v>
      </c>
      <c r="K114" s="64">
        <f>#N/A</f>
        <v>5068</v>
      </c>
      <c r="L114" s="64">
        <f>#N/A</f>
        <v>5080</v>
      </c>
      <c r="M114" s="64">
        <f>#N/A</f>
        <v>5068</v>
      </c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</row>
    <row r="117" spans="1:24" x14ac:dyDescent="0.2">
      <c r="A117" s="218" t="s">
        <v>163</v>
      </c>
      <c r="B117" s="220">
        <v>2003</v>
      </c>
      <c r="C117" s="220"/>
      <c r="D117" s="220"/>
      <c r="E117" s="220"/>
      <c r="F117" s="220"/>
      <c r="G117" s="220"/>
      <c r="H117" s="220"/>
      <c r="I117" s="220"/>
      <c r="J117" s="220"/>
      <c r="K117" s="220"/>
      <c r="L117" s="220"/>
      <c r="M117" s="220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</row>
    <row r="118" spans="1:24" x14ac:dyDescent="0.2">
      <c r="A118" s="219"/>
      <c r="B118" s="77" t="s">
        <v>41</v>
      </c>
      <c r="C118" s="77" t="s">
        <v>42</v>
      </c>
      <c r="D118" s="77" t="s">
        <v>43</v>
      </c>
      <c r="E118" s="77" t="s">
        <v>44</v>
      </c>
      <c r="F118" s="77" t="s">
        <v>45</v>
      </c>
      <c r="G118" s="77" t="s">
        <v>46</v>
      </c>
      <c r="H118" s="77" t="s">
        <v>47</v>
      </c>
      <c r="I118" s="77" t="s">
        <v>48</v>
      </c>
      <c r="J118" s="77" t="s">
        <v>49</v>
      </c>
      <c r="K118" s="77" t="s">
        <v>50</v>
      </c>
      <c r="L118" s="77" t="s">
        <v>51</v>
      </c>
      <c r="M118" s="77" t="s">
        <v>52</v>
      </c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</row>
    <row r="119" spans="1:24" x14ac:dyDescent="0.2">
      <c r="A119" s="69" t="s">
        <v>94</v>
      </c>
      <c r="B119" s="68">
        <v>10052</v>
      </c>
      <c r="C119" s="68">
        <v>10047</v>
      </c>
      <c r="D119" s="68">
        <v>10095</v>
      </c>
      <c r="E119" s="68">
        <v>10087</v>
      </c>
      <c r="F119" s="68">
        <v>10063</v>
      </c>
      <c r="G119" s="68">
        <v>10039</v>
      </c>
      <c r="H119" s="68">
        <v>10022</v>
      </c>
      <c r="I119" s="68">
        <v>10075</v>
      </c>
      <c r="J119" s="68">
        <v>10586</v>
      </c>
      <c r="K119" s="68">
        <v>10619</v>
      </c>
      <c r="L119" s="68">
        <v>10655</v>
      </c>
      <c r="M119" s="68">
        <v>10534</v>
      </c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</row>
    <row r="120" spans="1:24" ht="13.5" customHeight="1" x14ac:dyDescent="0.2">
      <c r="A120" s="63" t="s">
        <v>56</v>
      </c>
      <c r="B120" s="64">
        <f>#N/A</f>
        <v>10052</v>
      </c>
      <c r="C120" s="64">
        <f>#N/A</f>
        <v>10047</v>
      </c>
      <c r="D120" s="64">
        <f>#N/A</f>
        <v>10095</v>
      </c>
      <c r="E120" s="64">
        <f>#N/A</f>
        <v>10087</v>
      </c>
      <c r="F120" s="64">
        <f>#N/A</f>
        <v>10063</v>
      </c>
      <c r="G120" s="64">
        <f>#N/A</f>
        <v>10039</v>
      </c>
      <c r="H120" s="64">
        <f>#N/A</f>
        <v>10022</v>
      </c>
      <c r="I120" s="64">
        <f>#N/A</f>
        <v>10075</v>
      </c>
      <c r="J120" s="64">
        <f>#N/A</f>
        <v>10586</v>
      </c>
      <c r="K120" s="64">
        <f>#N/A</f>
        <v>10619</v>
      </c>
      <c r="L120" s="64">
        <f>#N/A</f>
        <v>10655</v>
      </c>
      <c r="M120" s="64">
        <f>#N/A</f>
        <v>10534</v>
      </c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</row>
    <row r="134" spans="1:24" s="33" customFormat="1" ht="20.25" x14ac:dyDescent="0.2">
      <c r="A134" s="44" t="s">
        <v>183</v>
      </c>
      <c r="B134" s="35"/>
      <c r="C134" s="35"/>
      <c r="D134" s="35"/>
      <c r="E134" s="35"/>
      <c r="F134" s="35"/>
      <c r="G134" s="35"/>
      <c r="H134" s="35"/>
      <c r="I134" s="35"/>
      <c r="J134" s="35"/>
      <c r="K134" s="35"/>
      <c r="L134" s="35"/>
    </row>
    <row r="135" spans="1:24" ht="15.75" customHeight="1" x14ac:dyDescent="0.2">
      <c r="A135" s="43" t="s">
        <v>165</v>
      </c>
      <c r="B135" s="43"/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3"/>
      <c r="N135" s="22"/>
      <c r="O135" s="21"/>
      <c r="P135" s="21"/>
      <c r="Q135" s="21"/>
      <c r="R135" s="21"/>
      <c r="S135" s="21"/>
      <c r="T135" s="21"/>
      <c r="U135" s="21"/>
      <c r="V135" s="21"/>
      <c r="W135" s="21"/>
      <c r="X135" s="21"/>
    </row>
    <row r="136" spans="1:24" ht="15.75" customHeight="1" x14ac:dyDescent="0.2">
      <c r="A136" s="43" t="s">
        <v>54</v>
      </c>
      <c r="B136" s="43"/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22"/>
      <c r="O136" s="21"/>
      <c r="P136" s="21"/>
      <c r="Q136" s="21"/>
      <c r="R136" s="21"/>
      <c r="S136" s="21"/>
      <c r="T136" s="21"/>
      <c r="U136" s="21"/>
      <c r="V136" s="21"/>
      <c r="W136" s="21"/>
      <c r="X136" s="21"/>
    </row>
    <row r="137" spans="1:24" ht="12.75" x14ac:dyDescent="0.2">
      <c r="A137" s="43" t="s">
        <v>53</v>
      </c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22"/>
      <c r="O137" s="21"/>
      <c r="P137" s="21"/>
      <c r="Q137" s="21"/>
      <c r="R137" s="21"/>
      <c r="S137" s="21"/>
      <c r="T137" s="21"/>
      <c r="U137" s="21"/>
      <c r="V137" s="21"/>
      <c r="W137" s="21"/>
      <c r="X137" s="21"/>
    </row>
    <row r="138" spans="1:24" ht="12.75" x14ac:dyDescent="0.2">
      <c r="A138" s="43">
        <v>2003</v>
      </c>
      <c r="B138" s="43"/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</row>
    <row r="139" spans="1:24" ht="12.75" customHeight="1" x14ac:dyDescent="0.2">
      <c r="A139" s="21"/>
      <c r="B139" s="21"/>
      <c r="C139" s="21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</row>
    <row r="140" spans="1:24" ht="12.75" customHeight="1" x14ac:dyDescent="0.2">
      <c r="A140" s="21"/>
      <c r="B140" s="21"/>
      <c r="C140" s="21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</row>
    <row r="141" spans="1:24" ht="12.75" customHeight="1" x14ac:dyDescent="0.2"/>
    <row r="142" spans="1:24" ht="12.75" customHeight="1" x14ac:dyDescent="0.2"/>
    <row r="143" spans="1:24" x14ac:dyDescent="0.2">
      <c r="A143" s="218" t="s">
        <v>7</v>
      </c>
      <c r="B143" s="220">
        <v>2003</v>
      </c>
      <c r="C143" s="220"/>
      <c r="D143" s="220"/>
      <c r="E143" s="220"/>
      <c r="F143" s="220"/>
      <c r="G143" s="220"/>
      <c r="H143" s="220"/>
      <c r="I143" s="220"/>
      <c r="J143" s="220"/>
      <c r="K143" s="220"/>
      <c r="L143" s="220"/>
      <c r="M143" s="220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</row>
    <row r="144" spans="1:24" x14ac:dyDescent="0.2">
      <c r="A144" s="219"/>
      <c r="B144" s="77" t="s">
        <v>41</v>
      </c>
      <c r="C144" s="77" t="s">
        <v>42</v>
      </c>
      <c r="D144" s="77" t="s">
        <v>43</v>
      </c>
      <c r="E144" s="77" t="s">
        <v>44</v>
      </c>
      <c r="F144" s="77" t="s">
        <v>45</v>
      </c>
      <c r="G144" s="77" t="s">
        <v>46</v>
      </c>
      <c r="H144" s="77" t="s">
        <v>47</v>
      </c>
      <c r="I144" s="77" t="s">
        <v>48</v>
      </c>
      <c r="J144" s="77" t="s">
        <v>49</v>
      </c>
      <c r="K144" s="77" t="s">
        <v>50</v>
      </c>
      <c r="L144" s="77" t="s">
        <v>51</v>
      </c>
      <c r="M144" s="77" t="s">
        <v>52</v>
      </c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</row>
    <row r="145" spans="1:24" ht="17.25" customHeight="1" x14ac:dyDescent="0.2">
      <c r="A145" s="61" t="s">
        <v>95</v>
      </c>
      <c r="B145" s="62">
        <v>350</v>
      </c>
      <c r="C145" s="62">
        <v>332</v>
      </c>
      <c r="D145" s="62">
        <v>337</v>
      </c>
      <c r="E145" s="62">
        <v>339</v>
      </c>
      <c r="F145" s="62">
        <v>292</v>
      </c>
      <c r="G145" s="62">
        <v>255</v>
      </c>
      <c r="H145" s="62">
        <v>253</v>
      </c>
      <c r="I145" s="62">
        <v>253</v>
      </c>
      <c r="J145" s="62">
        <v>241</v>
      </c>
      <c r="K145" s="62">
        <v>240</v>
      </c>
      <c r="L145" s="62">
        <v>235</v>
      </c>
      <c r="M145" s="62">
        <v>234</v>
      </c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</row>
    <row r="146" spans="1:24" x14ac:dyDescent="0.2">
      <c r="A146" s="61" t="s">
        <v>16</v>
      </c>
      <c r="B146" s="62">
        <v>348</v>
      </c>
      <c r="C146" s="62">
        <v>391</v>
      </c>
      <c r="D146" s="62">
        <v>461</v>
      </c>
      <c r="E146" s="62">
        <v>468</v>
      </c>
      <c r="F146" s="62">
        <v>472</v>
      </c>
      <c r="G146" s="62">
        <v>438</v>
      </c>
      <c r="H146" s="62">
        <v>472</v>
      </c>
      <c r="I146" s="62">
        <v>464</v>
      </c>
      <c r="J146" s="62">
        <v>544</v>
      </c>
      <c r="K146" s="62">
        <v>619</v>
      </c>
      <c r="L146" s="62">
        <v>632</v>
      </c>
      <c r="M146" s="62">
        <v>572</v>
      </c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</row>
    <row r="147" spans="1:24" x14ac:dyDescent="0.2">
      <c r="A147" s="61" t="s">
        <v>20</v>
      </c>
      <c r="B147" s="62">
        <v>35</v>
      </c>
      <c r="C147" s="62">
        <v>35</v>
      </c>
      <c r="D147" s="62">
        <v>37</v>
      </c>
      <c r="E147" s="62">
        <v>37</v>
      </c>
      <c r="F147" s="62">
        <v>37</v>
      </c>
      <c r="G147" s="62">
        <v>37</v>
      </c>
      <c r="H147" s="62">
        <v>37</v>
      </c>
      <c r="I147" s="62">
        <v>36</v>
      </c>
      <c r="J147" s="62">
        <v>37</v>
      </c>
      <c r="K147" s="62">
        <v>37</v>
      </c>
      <c r="L147" s="62">
        <v>37</v>
      </c>
      <c r="M147" s="62">
        <v>37</v>
      </c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</row>
    <row r="148" spans="1:24" x14ac:dyDescent="0.2">
      <c r="A148" s="61" t="s">
        <v>21</v>
      </c>
      <c r="B148" s="62">
        <v>101</v>
      </c>
      <c r="C148" s="62">
        <v>95</v>
      </c>
      <c r="D148" s="62">
        <v>97</v>
      </c>
      <c r="E148" s="62">
        <v>97</v>
      </c>
      <c r="F148" s="62">
        <v>101</v>
      </c>
      <c r="G148" s="62">
        <v>101</v>
      </c>
      <c r="H148" s="62">
        <v>102</v>
      </c>
      <c r="I148" s="62">
        <v>103</v>
      </c>
      <c r="J148" s="62">
        <v>105</v>
      </c>
      <c r="K148" s="62">
        <v>104</v>
      </c>
      <c r="L148" s="62">
        <v>105</v>
      </c>
      <c r="M148" s="62">
        <v>114</v>
      </c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</row>
    <row r="149" spans="1:24" x14ac:dyDescent="0.2">
      <c r="A149" s="61" t="s">
        <v>23</v>
      </c>
      <c r="B149" s="62">
        <v>2052</v>
      </c>
      <c r="C149" s="62">
        <v>2025</v>
      </c>
      <c r="D149" s="62">
        <v>2003</v>
      </c>
      <c r="E149" s="62">
        <v>2000</v>
      </c>
      <c r="F149" s="62">
        <v>1993</v>
      </c>
      <c r="G149" s="62">
        <v>1992</v>
      </c>
      <c r="H149" s="62">
        <v>1968</v>
      </c>
      <c r="I149" s="62">
        <v>1954</v>
      </c>
      <c r="J149" s="62">
        <v>1953</v>
      </c>
      <c r="K149" s="62">
        <v>1972</v>
      </c>
      <c r="L149" s="62">
        <v>1933</v>
      </c>
      <c r="M149" s="62">
        <v>1911</v>
      </c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</row>
    <row r="150" spans="1:24" x14ac:dyDescent="0.2">
      <c r="A150" s="61" t="s">
        <v>18</v>
      </c>
      <c r="B150" s="62">
        <v>319</v>
      </c>
      <c r="C150" s="62">
        <v>330</v>
      </c>
      <c r="D150" s="62">
        <v>329</v>
      </c>
      <c r="E150" s="62">
        <v>330</v>
      </c>
      <c r="F150" s="62">
        <v>333</v>
      </c>
      <c r="G150" s="62">
        <v>304</v>
      </c>
      <c r="H150" s="62">
        <v>306</v>
      </c>
      <c r="I150" s="62">
        <v>300</v>
      </c>
      <c r="J150" s="62">
        <v>296</v>
      </c>
      <c r="K150" s="62">
        <v>298</v>
      </c>
      <c r="L150" s="62">
        <v>300</v>
      </c>
      <c r="M150" s="62">
        <v>309</v>
      </c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</row>
    <row r="151" spans="1:24" x14ac:dyDescent="0.2">
      <c r="A151" s="61" t="s">
        <v>96</v>
      </c>
      <c r="B151" s="62">
        <v>1120</v>
      </c>
      <c r="C151" s="62">
        <v>1087</v>
      </c>
      <c r="D151" s="62">
        <v>1087</v>
      </c>
      <c r="E151" s="62">
        <v>1071</v>
      </c>
      <c r="F151" s="62">
        <v>1055</v>
      </c>
      <c r="G151" s="62">
        <v>1049</v>
      </c>
      <c r="H151" s="62">
        <v>1028</v>
      </c>
      <c r="I151" s="62">
        <v>1022</v>
      </c>
      <c r="J151" s="62">
        <v>1015</v>
      </c>
      <c r="K151" s="62">
        <v>1053</v>
      </c>
      <c r="L151" s="62">
        <v>1040</v>
      </c>
      <c r="M151" s="62">
        <v>1018</v>
      </c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</row>
    <row r="152" spans="1:24" x14ac:dyDescent="0.2">
      <c r="A152" s="61" t="s">
        <v>19</v>
      </c>
      <c r="B152" s="62">
        <v>988</v>
      </c>
      <c r="C152" s="62">
        <v>988</v>
      </c>
      <c r="D152" s="62">
        <v>905</v>
      </c>
      <c r="E152" s="62">
        <v>872</v>
      </c>
      <c r="F152" s="62">
        <v>844</v>
      </c>
      <c r="G152" s="62">
        <v>888</v>
      </c>
      <c r="H152" s="62">
        <v>867</v>
      </c>
      <c r="I152" s="62">
        <v>851</v>
      </c>
      <c r="J152" s="62">
        <v>864</v>
      </c>
      <c r="K152" s="62">
        <v>944</v>
      </c>
      <c r="L152" s="62">
        <v>929</v>
      </c>
      <c r="M152" s="62">
        <v>902</v>
      </c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</row>
    <row r="153" spans="1:24" x14ac:dyDescent="0.2">
      <c r="A153" s="61" t="s">
        <v>97</v>
      </c>
      <c r="B153" s="62">
        <v>1685</v>
      </c>
      <c r="C153" s="62">
        <v>1625</v>
      </c>
      <c r="D153" s="62">
        <v>1647</v>
      </c>
      <c r="E153" s="62">
        <v>1615</v>
      </c>
      <c r="F153" s="62">
        <v>1685</v>
      </c>
      <c r="G153" s="62">
        <v>1689</v>
      </c>
      <c r="H153" s="62">
        <v>1680</v>
      </c>
      <c r="I153" s="62">
        <v>1678</v>
      </c>
      <c r="J153" s="62">
        <v>1698</v>
      </c>
      <c r="K153" s="62">
        <v>1694</v>
      </c>
      <c r="L153" s="62">
        <v>1687</v>
      </c>
      <c r="M153" s="62">
        <v>1688</v>
      </c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</row>
    <row r="154" spans="1:24" x14ac:dyDescent="0.2">
      <c r="A154" s="61" t="s">
        <v>98</v>
      </c>
      <c r="B154" s="62">
        <v>1070</v>
      </c>
      <c r="C154" s="62">
        <v>1075</v>
      </c>
      <c r="D154" s="62">
        <v>1072</v>
      </c>
      <c r="E154" s="62">
        <v>1086</v>
      </c>
      <c r="F154" s="62">
        <v>1085</v>
      </c>
      <c r="G154" s="62">
        <v>1082</v>
      </c>
      <c r="H154" s="62">
        <v>1095</v>
      </c>
      <c r="I154" s="62">
        <v>1083</v>
      </c>
      <c r="J154" s="62">
        <v>1098</v>
      </c>
      <c r="K154" s="62">
        <v>1126</v>
      </c>
      <c r="L154" s="62">
        <v>1091</v>
      </c>
      <c r="M154" s="62">
        <v>1089</v>
      </c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</row>
    <row r="155" spans="1:24" x14ac:dyDescent="0.2">
      <c r="A155" s="61" t="s">
        <v>17</v>
      </c>
      <c r="B155" s="62">
        <v>2162</v>
      </c>
      <c r="C155" s="62">
        <v>2112</v>
      </c>
      <c r="D155" s="62">
        <v>2095</v>
      </c>
      <c r="E155" s="62">
        <v>2112</v>
      </c>
      <c r="F155" s="62">
        <v>2111</v>
      </c>
      <c r="G155" s="62">
        <v>2111</v>
      </c>
      <c r="H155" s="62">
        <v>2072</v>
      </c>
      <c r="I155" s="62">
        <v>1979</v>
      </c>
      <c r="J155" s="62">
        <v>1960</v>
      </c>
      <c r="K155" s="62">
        <v>1949</v>
      </c>
      <c r="L155" s="62">
        <v>1903</v>
      </c>
      <c r="M155" s="62">
        <v>1920</v>
      </c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</row>
    <row r="156" spans="1:24" x14ac:dyDescent="0.2">
      <c r="A156" s="61" t="s">
        <v>99</v>
      </c>
      <c r="B156" s="62">
        <v>7424</v>
      </c>
      <c r="C156" s="62">
        <v>7482</v>
      </c>
      <c r="D156" s="62">
        <v>7387</v>
      </c>
      <c r="E156" s="62">
        <v>7385</v>
      </c>
      <c r="F156" s="62">
        <v>7392</v>
      </c>
      <c r="G156" s="62">
        <v>7342</v>
      </c>
      <c r="H156" s="62">
        <v>7352</v>
      </c>
      <c r="I156" s="62">
        <v>7382</v>
      </c>
      <c r="J156" s="62">
        <v>7375</v>
      </c>
      <c r="K156" s="62">
        <v>7424</v>
      </c>
      <c r="L156" s="62">
        <v>7388</v>
      </c>
      <c r="M156" s="62">
        <v>7402</v>
      </c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</row>
    <row r="157" spans="1:24" x14ac:dyDescent="0.2">
      <c r="A157" s="61" t="s">
        <v>22</v>
      </c>
      <c r="B157" s="62">
        <v>1046</v>
      </c>
      <c r="C157" s="62">
        <v>1046</v>
      </c>
      <c r="D157" s="62">
        <v>1055</v>
      </c>
      <c r="E157" s="62">
        <v>1020</v>
      </c>
      <c r="F157" s="62">
        <v>1015</v>
      </c>
      <c r="G157" s="62">
        <v>1002</v>
      </c>
      <c r="H157" s="62">
        <v>991</v>
      </c>
      <c r="I157" s="62">
        <v>986</v>
      </c>
      <c r="J157" s="62">
        <v>987</v>
      </c>
      <c r="K157" s="62">
        <v>1035</v>
      </c>
      <c r="L157" s="62">
        <v>1033</v>
      </c>
      <c r="M157" s="62">
        <v>1021</v>
      </c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</row>
    <row r="158" spans="1:24" ht="13.5" customHeight="1" x14ac:dyDescent="0.2">
      <c r="A158" s="63" t="s">
        <v>56</v>
      </c>
      <c r="B158" s="64">
        <f>#N/A</f>
        <v>18700</v>
      </c>
      <c r="C158" s="64">
        <f>#N/A</f>
        <v>18623</v>
      </c>
      <c r="D158" s="64">
        <f>#N/A</f>
        <v>18512</v>
      </c>
      <c r="E158" s="64">
        <f>#N/A</f>
        <v>18432</v>
      </c>
      <c r="F158" s="64">
        <f>#N/A</f>
        <v>18415</v>
      </c>
      <c r="G158" s="64">
        <f>#N/A</f>
        <v>18290</v>
      </c>
      <c r="H158" s="64">
        <f>#N/A</f>
        <v>18223</v>
      </c>
      <c r="I158" s="64">
        <f>#N/A</f>
        <v>18091</v>
      </c>
      <c r="J158" s="64">
        <f>#N/A</f>
        <v>18173</v>
      </c>
      <c r="K158" s="64">
        <f>#N/A</f>
        <v>18495</v>
      </c>
      <c r="L158" s="64">
        <f>#N/A</f>
        <v>18313</v>
      </c>
      <c r="M158" s="64">
        <f>#N/A</f>
        <v>18217</v>
      </c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</row>
    <row r="159" spans="1:24" ht="12.75" customHeight="1" x14ac:dyDescent="0.2"/>
    <row r="160" spans="1:24" ht="12.75" customHeight="1" x14ac:dyDescent="0.2"/>
    <row r="161" spans="1:24" x14ac:dyDescent="0.2">
      <c r="A161" s="218" t="s">
        <v>168</v>
      </c>
      <c r="B161" s="220">
        <v>2003</v>
      </c>
      <c r="C161" s="220"/>
      <c r="D161" s="220"/>
      <c r="E161" s="220"/>
      <c r="F161" s="220"/>
      <c r="G161" s="220"/>
      <c r="H161" s="220"/>
      <c r="I161" s="220"/>
      <c r="J161" s="220"/>
      <c r="K161" s="220"/>
      <c r="L161" s="220"/>
      <c r="M161" s="220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</row>
    <row r="162" spans="1:24" x14ac:dyDescent="0.2">
      <c r="A162" s="219"/>
      <c r="B162" s="77" t="s">
        <v>41</v>
      </c>
      <c r="C162" s="77" t="s">
        <v>42</v>
      </c>
      <c r="D162" s="77" t="s">
        <v>43</v>
      </c>
      <c r="E162" s="77" t="s">
        <v>44</v>
      </c>
      <c r="F162" s="77" t="s">
        <v>45</v>
      </c>
      <c r="G162" s="77" t="s">
        <v>46</v>
      </c>
      <c r="H162" s="77" t="s">
        <v>47</v>
      </c>
      <c r="I162" s="77" t="s">
        <v>48</v>
      </c>
      <c r="J162" s="77" t="s">
        <v>49</v>
      </c>
      <c r="K162" s="77" t="s">
        <v>50</v>
      </c>
      <c r="L162" s="77" t="s">
        <v>51</v>
      </c>
      <c r="M162" s="77" t="s">
        <v>52</v>
      </c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</row>
    <row r="163" spans="1:24" x14ac:dyDescent="0.2">
      <c r="A163" s="69" t="s">
        <v>25</v>
      </c>
      <c r="B163" s="68">
        <v>782</v>
      </c>
      <c r="C163" s="68">
        <v>751</v>
      </c>
      <c r="D163" s="68">
        <v>781</v>
      </c>
      <c r="E163" s="68">
        <v>779</v>
      </c>
      <c r="F163" s="68">
        <v>773</v>
      </c>
      <c r="G163" s="68">
        <v>778</v>
      </c>
      <c r="H163" s="68">
        <v>780</v>
      </c>
      <c r="I163" s="68">
        <v>771</v>
      </c>
      <c r="J163" s="68">
        <v>777</v>
      </c>
      <c r="K163" s="68">
        <v>789</v>
      </c>
      <c r="L163" s="68">
        <v>791</v>
      </c>
      <c r="M163" s="68">
        <v>799</v>
      </c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</row>
    <row r="164" spans="1:24" x14ac:dyDescent="0.2">
      <c r="A164" s="69" t="s">
        <v>24</v>
      </c>
      <c r="B164" s="68">
        <v>32</v>
      </c>
      <c r="C164" s="68">
        <v>32</v>
      </c>
      <c r="D164" s="68">
        <v>32</v>
      </c>
      <c r="E164" s="68">
        <v>32</v>
      </c>
      <c r="F164" s="68">
        <v>33</v>
      </c>
      <c r="G164" s="68">
        <v>33</v>
      </c>
      <c r="H164" s="68">
        <v>35</v>
      </c>
      <c r="I164" s="68">
        <v>35</v>
      </c>
      <c r="J164" s="68">
        <v>34</v>
      </c>
      <c r="K164" s="68">
        <v>34</v>
      </c>
      <c r="L164" s="68">
        <v>34</v>
      </c>
      <c r="M164" s="68">
        <v>36</v>
      </c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</row>
    <row r="165" spans="1:24" x14ac:dyDescent="0.2">
      <c r="A165" s="69" t="s">
        <v>39</v>
      </c>
      <c r="B165" s="68">
        <v>1</v>
      </c>
      <c r="C165" s="68">
        <v>1</v>
      </c>
      <c r="D165" s="68">
        <v>1</v>
      </c>
      <c r="E165" s="68">
        <v>1</v>
      </c>
      <c r="F165" s="68">
        <v>1</v>
      </c>
      <c r="G165" s="68">
        <v>1</v>
      </c>
      <c r="H165" s="68">
        <v>1</v>
      </c>
      <c r="I165" s="68">
        <v>1</v>
      </c>
      <c r="J165" s="68">
        <v>1</v>
      </c>
      <c r="K165" s="68">
        <v>1</v>
      </c>
      <c r="L165" s="68">
        <v>1</v>
      </c>
      <c r="M165" s="68">
        <v>1</v>
      </c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</row>
    <row r="166" spans="1:24" ht="13.5" customHeight="1" x14ac:dyDescent="0.2">
      <c r="A166" s="63" t="s">
        <v>56</v>
      </c>
      <c r="B166" s="64">
        <f>#N/A</f>
        <v>815</v>
      </c>
      <c r="C166" s="64">
        <f>#N/A</f>
        <v>784</v>
      </c>
      <c r="D166" s="64">
        <f>#N/A</f>
        <v>814</v>
      </c>
      <c r="E166" s="64">
        <f>#N/A</f>
        <v>812</v>
      </c>
      <c r="F166" s="64">
        <f>#N/A</f>
        <v>807</v>
      </c>
      <c r="G166" s="64">
        <f>#N/A</f>
        <v>812</v>
      </c>
      <c r="H166" s="64">
        <f>#N/A</f>
        <v>816</v>
      </c>
      <c r="I166" s="64">
        <f>#N/A</f>
        <v>807</v>
      </c>
      <c r="J166" s="64">
        <f>#N/A</f>
        <v>812</v>
      </c>
      <c r="K166" s="64">
        <f>#N/A</f>
        <v>824</v>
      </c>
      <c r="L166" s="64">
        <f>#N/A</f>
        <v>826</v>
      </c>
      <c r="M166" s="64">
        <f>#N/A</f>
        <v>836</v>
      </c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</row>
    <row r="167" spans="1:24" ht="13.5" customHeight="1" x14ac:dyDescent="0.2"/>
    <row r="168" spans="1:24" ht="13.5" customHeight="1" x14ac:dyDescent="0.2"/>
    <row r="169" spans="1:24" x14ac:dyDescent="0.2">
      <c r="A169" s="218" t="s">
        <v>162</v>
      </c>
      <c r="B169" s="220">
        <v>2003</v>
      </c>
      <c r="C169" s="220"/>
      <c r="D169" s="220"/>
      <c r="E169" s="220"/>
      <c r="F169" s="220"/>
      <c r="G169" s="220"/>
      <c r="H169" s="220"/>
      <c r="I169" s="220"/>
      <c r="J169" s="220"/>
      <c r="K169" s="220"/>
      <c r="L169" s="220"/>
      <c r="M169" s="220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</row>
    <row r="170" spans="1:24" x14ac:dyDescent="0.2">
      <c r="A170" s="219"/>
      <c r="B170" s="77" t="s">
        <v>41</v>
      </c>
      <c r="C170" s="77" t="s">
        <v>42</v>
      </c>
      <c r="D170" s="77" t="s">
        <v>43</v>
      </c>
      <c r="E170" s="77" t="s">
        <v>44</v>
      </c>
      <c r="F170" s="77" t="s">
        <v>45</v>
      </c>
      <c r="G170" s="77" t="s">
        <v>46</v>
      </c>
      <c r="H170" s="77" t="s">
        <v>47</v>
      </c>
      <c r="I170" s="77" t="s">
        <v>48</v>
      </c>
      <c r="J170" s="77" t="s">
        <v>49</v>
      </c>
      <c r="K170" s="77" t="s">
        <v>50</v>
      </c>
      <c r="L170" s="77" t="s">
        <v>51</v>
      </c>
      <c r="M170" s="77" t="s">
        <v>52</v>
      </c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</row>
    <row r="171" spans="1:24" x14ac:dyDescent="0.2">
      <c r="A171" s="69" t="s">
        <v>26</v>
      </c>
      <c r="B171" s="68">
        <v>4204</v>
      </c>
      <c r="C171" s="68">
        <v>4301</v>
      </c>
      <c r="D171" s="68">
        <v>4293</v>
      </c>
      <c r="E171" s="68">
        <v>4174</v>
      </c>
      <c r="F171" s="68">
        <v>4108</v>
      </c>
      <c r="G171" s="68">
        <v>4015</v>
      </c>
      <c r="H171" s="68">
        <v>3745</v>
      </c>
      <c r="I171" s="68">
        <v>3740</v>
      </c>
      <c r="J171" s="68">
        <v>3746</v>
      </c>
      <c r="K171" s="68">
        <v>3703</v>
      </c>
      <c r="L171" s="68">
        <v>3689</v>
      </c>
      <c r="M171" s="68">
        <v>3626</v>
      </c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</row>
    <row r="172" spans="1:24" x14ac:dyDescent="0.2">
      <c r="A172" s="69" t="s">
        <v>100</v>
      </c>
      <c r="B172" s="68">
        <v>850</v>
      </c>
      <c r="C172" s="68">
        <v>862</v>
      </c>
      <c r="D172" s="68">
        <v>781</v>
      </c>
      <c r="E172" s="68">
        <v>768</v>
      </c>
      <c r="F172" s="68">
        <v>749</v>
      </c>
      <c r="G172" s="68">
        <v>725</v>
      </c>
      <c r="H172" s="68">
        <v>745</v>
      </c>
      <c r="I172" s="68">
        <v>717</v>
      </c>
      <c r="J172" s="68">
        <v>727</v>
      </c>
      <c r="K172" s="68">
        <v>746</v>
      </c>
      <c r="L172" s="68">
        <v>760</v>
      </c>
      <c r="M172" s="68">
        <v>746</v>
      </c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</row>
    <row r="173" spans="1:24" x14ac:dyDescent="0.2">
      <c r="A173" s="69" t="s">
        <v>27</v>
      </c>
      <c r="B173" s="68">
        <v>20095</v>
      </c>
      <c r="C173" s="68">
        <v>20190</v>
      </c>
      <c r="D173" s="68">
        <v>19905</v>
      </c>
      <c r="E173" s="68">
        <v>19714</v>
      </c>
      <c r="F173" s="68">
        <v>19312</v>
      </c>
      <c r="G173" s="68">
        <v>19323</v>
      </c>
      <c r="H173" s="68">
        <v>19268</v>
      </c>
      <c r="I173" s="68">
        <v>18784</v>
      </c>
      <c r="J173" s="68">
        <v>18852</v>
      </c>
      <c r="K173" s="68">
        <v>18723</v>
      </c>
      <c r="L173" s="68">
        <v>18714</v>
      </c>
      <c r="M173" s="68">
        <v>18275</v>
      </c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</row>
    <row r="174" spans="1:24" ht="13.5" customHeight="1" x14ac:dyDescent="0.2">
      <c r="A174" s="63" t="s">
        <v>56</v>
      </c>
      <c r="B174" s="64">
        <f>#N/A</f>
        <v>25149</v>
      </c>
      <c r="C174" s="64">
        <f>#N/A</f>
        <v>25353</v>
      </c>
      <c r="D174" s="64">
        <f>#N/A</f>
        <v>24979</v>
      </c>
      <c r="E174" s="64">
        <f>#N/A</f>
        <v>24656</v>
      </c>
      <c r="F174" s="64">
        <f>#N/A</f>
        <v>24169</v>
      </c>
      <c r="G174" s="64">
        <f>#N/A</f>
        <v>24063</v>
      </c>
      <c r="H174" s="64">
        <f>#N/A</f>
        <v>23758</v>
      </c>
      <c r="I174" s="64">
        <f>#N/A</f>
        <v>23241</v>
      </c>
      <c r="J174" s="64">
        <f>#N/A</f>
        <v>23325</v>
      </c>
      <c r="K174" s="64">
        <f>#N/A</f>
        <v>23172</v>
      </c>
      <c r="L174" s="64">
        <f>#N/A</f>
        <v>23163</v>
      </c>
      <c r="M174" s="64">
        <f>#N/A</f>
        <v>22647</v>
      </c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</row>
    <row r="175" spans="1:24" ht="15" customHeight="1" x14ac:dyDescent="0.2"/>
    <row r="176" spans="1:24" ht="15" customHeight="1" x14ac:dyDescent="0.2"/>
    <row r="177" spans="1:24" ht="15" customHeight="1" x14ac:dyDescent="0.2"/>
    <row r="178" spans="1:24" ht="15" customHeight="1" x14ac:dyDescent="0.2"/>
    <row r="179" spans="1:24" s="33" customFormat="1" ht="20.25" x14ac:dyDescent="0.2">
      <c r="A179" s="44" t="s">
        <v>183</v>
      </c>
      <c r="B179" s="35"/>
      <c r="C179" s="35"/>
      <c r="D179" s="35"/>
      <c r="E179" s="35"/>
      <c r="F179" s="35"/>
      <c r="G179" s="35"/>
      <c r="H179" s="35"/>
      <c r="I179" s="35"/>
      <c r="J179" s="35"/>
      <c r="K179" s="35"/>
      <c r="L179" s="35"/>
    </row>
    <row r="180" spans="1:24" ht="15.75" customHeight="1" x14ac:dyDescent="0.2">
      <c r="A180" s="43" t="s">
        <v>165</v>
      </c>
      <c r="B180" s="43"/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3"/>
      <c r="N180" s="22"/>
      <c r="O180" s="21"/>
      <c r="P180" s="21"/>
      <c r="Q180" s="21"/>
      <c r="R180" s="21"/>
      <c r="S180" s="21"/>
      <c r="T180" s="21"/>
      <c r="U180" s="21"/>
      <c r="V180" s="21"/>
      <c r="W180" s="21"/>
      <c r="X180" s="21"/>
    </row>
    <row r="181" spans="1:24" ht="15.75" customHeight="1" x14ac:dyDescent="0.2">
      <c r="A181" s="43" t="s">
        <v>54</v>
      </c>
      <c r="B181" s="43"/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3"/>
      <c r="N181" s="22"/>
      <c r="O181" s="21"/>
      <c r="P181" s="21"/>
      <c r="Q181" s="21"/>
      <c r="R181" s="21"/>
      <c r="S181" s="21"/>
      <c r="T181" s="21"/>
      <c r="U181" s="21"/>
      <c r="V181" s="21"/>
      <c r="W181" s="21"/>
      <c r="X181" s="21"/>
    </row>
    <row r="182" spans="1:24" ht="12.75" x14ac:dyDescent="0.2">
      <c r="A182" s="43" t="s">
        <v>53</v>
      </c>
      <c r="B182" s="43"/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3"/>
      <c r="N182" s="22"/>
      <c r="O182" s="21"/>
      <c r="P182" s="21"/>
      <c r="Q182" s="21"/>
      <c r="R182" s="21"/>
      <c r="S182" s="21"/>
      <c r="T182" s="21"/>
      <c r="U182" s="21"/>
      <c r="V182" s="21"/>
      <c r="W182" s="21"/>
      <c r="X182" s="21"/>
    </row>
    <row r="183" spans="1:24" ht="12.75" x14ac:dyDescent="0.2">
      <c r="A183" s="43">
        <v>2003</v>
      </c>
      <c r="B183" s="43"/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3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</row>
    <row r="184" spans="1:24" ht="15" customHeight="1" x14ac:dyDescent="0.2">
      <c r="A184" s="21"/>
      <c r="B184" s="21"/>
      <c r="C184" s="21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</row>
    <row r="185" spans="1:24" ht="15" customHeight="1" x14ac:dyDescent="0.2">
      <c r="A185" s="21"/>
      <c r="B185" s="21"/>
      <c r="C185" s="21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</row>
    <row r="186" spans="1:24" ht="15" customHeight="1" x14ac:dyDescent="0.2"/>
    <row r="187" spans="1:24" ht="11.25" customHeight="1" x14ac:dyDescent="0.2">
      <c r="A187" s="218" t="s">
        <v>161</v>
      </c>
      <c r="B187" s="220">
        <v>2003</v>
      </c>
      <c r="C187" s="220"/>
      <c r="D187" s="220"/>
      <c r="E187" s="220"/>
      <c r="F187" s="220"/>
      <c r="G187" s="220"/>
      <c r="H187" s="220"/>
      <c r="I187" s="220"/>
      <c r="J187" s="220"/>
      <c r="K187" s="220"/>
      <c r="L187" s="220"/>
      <c r="M187" s="220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</row>
    <row r="188" spans="1:24" x14ac:dyDescent="0.2">
      <c r="A188" s="219"/>
      <c r="B188" s="77" t="s">
        <v>41</v>
      </c>
      <c r="C188" s="77" t="s">
        <v>42</v>
      </c>
      <c r="D188" s="77" t="s">
        <v>43</v>
      </c>
      <c r="E188" s="77" t="s">
        <v>44</v>
      </c>
      <c r="F188" s="77" t="s">
        <v>45</v>
      </c>
      <c r="G188" s="77" t="s">
        <v>46</v>
      </c>
      <c r="H188" s="77" t="s">
        <v>47</v>
      </c>
      <c r="I188" s="77" t="s">
        <v>48</v>
      </c>
      <c r="J188" s="77" t="s">
        <v>49</v>
      </c>
      <c r="K188" s="77" t="s">
        <v>50</v>
      </c>
      <c r="L188" s="77" t="s">
        <v>51</v>
      </c>
      <c r="M188" s="77" t="s">
        <v>52</v>
      </c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</row>
    <row r="189" spans="1:24" x14ac:dyDescent="0.2">
      <c r="A189" s="61" t="s">
        <v>34</v>
      </c>
      <c r="B189" s="62">
        <v>0</v>
      </c>
      <c r="C189" s="62">
        <v>0</v>
      </c>
      <c r="D189" s="62">
        <v>0</v>
      </c>
      <c r="E189" s="62">
        <v>0</v>
      </c>
      <c r="F189" s="62">
        <v>0</v>
      </c>
      <c r="G189" s="62">
        <v>0</v>
      </c>
      <c r="H189" s="62">
        <v>0</v>
      </c>
      <c r="I189" s="62">
        <v>0</v>
      </c>
      <c r="J189" s="62">
        <v>0</v>
      </c>
      <c r="K189" s="62">
        <v>0</v>
      </c>
      <c r="L189" s="62">
        <v>0</v>
      </c>
      <c r="M189" s="62">
        <v>0</v>
      </c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</row>
    <row r="190" spans="1:24" x14ac:dyDescent="0.2">
      <c r="A190" s="61" t="s">
        <v>30</v>
      </c>
      <c r="B190" s="62">
        <v>714</v>
      </c>
      <c r="C190" s="62">
        <v>722</v>
      </c>
      <c r="D190" s="62">
        <v>704</v>
      </c>
      <c r="E190" s="62">
        <v>696</v>
      </c>
      <c r="F190" s="62">
        <v>710</v>
      </c>
      <c r="G190" s="62">
        <v>722</v>
      </c>
      <c r="H190" s="62">
        <v>701</v>
      </c>
      <c r="I190" s="62">
        <v>630</v>
      </c>
      <c r="J190" s="62">
        <v>638</v>
      </c>
      <c r="K190" s="62">
        <v>632</v>
      </c>
      <c r="L190" s="62">
        <v>653</v>
      </c>
      <c r="M190" s="62">
        <v>650</v>
      </c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</row>
    <row r="191" spans="1:24" x14ac:dyDescent="0.2">
      <c r="A191" s="61" t="s">
        <v>36</v>
      </c>
      <c r="B191" s="62">
        <v>424</v>
      </c>
      <c r="C191" s="62">
        <v>431</v>
      </c>
      <c r="D191" s="62">
        <v>441</v>
      </c>
      <c r="E191" s="62">
        <v>432</v>
      </c>
      <c r="F191" s="62">
        <v>425</v>
      </c>
      <c r="G191" s="62">
        <v>432</v>
      </c>
      <c r="H191" s="62">
        <v>437</v>
      </c>
      <c r="I191" s="62">
        <v>444</v>
      </c>
      <c r="J191" s="62">
        <v>480</v>
      </c>
      <c r="K191" s="62">
        <v>479</v>
      </c>
      <c r="L191" s="62">
        <v>446</v>
      </c>
      <c r="M191" s="62">
        <v>442</v>
      </c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</row>
    <row r="192" spans="1:24" x14ac:dyDescent="0.2">
      <c r="A192" s="61" t="s">
        <v>37</v>
      </c>
      <c r="B192" s="62">
        <v>329</v>
      </c>
      <c r="C192" s="62">
        <v>332</v>
      </c>
      <c r="D192" s="62">
        <v>322</v>
      </c>
      <c r="E192" s="62">
        <v>344</v>
      </c>
      <c r="F192" s="62">
        <v>364</v>
      </c>
      <c r="G192" s="62">
        <v>388</v>
      </c>
      <c r="H192" s="62">
        <v>408</v>
      </c>
      <c r="I192" s="62">
        <v>405</v>
      </c>
      <c r="J192" s="62">
        <v>401</v>
      </c>
      <c r="K192" s="62">
        <v>405</v>
      </c>
      <c r="L192" s="62">
        <v>427</v>
      </c>
      <c r="M192" s="62">
        <v>441</v>
      </c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</row>
    <row r="193" spans="1:24" x14ac:dyDescent="0.2">
      <c r="A193" s="61" t="s">
        <v>101</v>
      </c>
      <c r="B193" s="62">
        <v>860</v>
      </c>
      <c r="C193" s="62">
        <v>877</v>
      </c>
      <c r="D193" s="62">
        <v>864</v>
      </c>
      <c r="E193" s="62">
        <v>864</v>
      </c>
      <c r="F193" s="62">
        <v>860</v>
      </c>
      <c r="G193" s="62">
        <v>863</v>
      </c>
      <c r="H193" s="62">
        <v>852</v>
      </c>
      <c r="I193" s="62">
        <v>852</v>
      </c>
      <c r="J193" s="62">
        <v>876</v>
      </c>
      <c r="K193" s="62">
        <v>864</v>
      </c>
      <c r="L193" s="62">
        <v>865</v>
      </c>
      <c r="M193" s="62">
        <v>863</v>
      </c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</row>
    <row r="194" spans="1:24" x14ac:dyDescent="0.2">
      <c r="A194" s="61" t="s">
        <v>102</v>
      </c>
      <c r="B194" s="62">
        <v>131</v>
      </c>
      <c r="C194" s="62">
        <v>135</v>
      </c>
      <c r="D194" s="62">
        <v>133</v>
      </c>
      <c r="E194" s="62">
        <v>133</v>
      </c>
      <c r="F194" s="62">
        <v>132</v>
      </c>
      <c r="G194" s="62">
        <v>130</v>
      </c>
      <c r="H194" s="62">
        <v>128</v>
      </c>
      <c r="I194" s="62">
        <v>127</v>
      </c>
      <c r="J194" s="62">
        <v>126</v>
      </c>
      <c r="K194" s="62">
        <v>130</v>
      </c>
      <c r="L194" s="62">
        <v>129</v>
      </c>
      <c r="M194" s="62">
        <v>127</v>
      </c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</row>
    <row r="195" spans="1:24" x14ac:dyDescent="0.2">
      <c r="A195" s="61" t="s">
        <v>31</v>
      </c>
      <c r="B195" s="62">
        <v>55</v>
      </c>
      <c r="C195" s="62">
        <v>57</v>
      </c>
      <c r="D195" s="62">
        <v>51</v>
      </c>
      <c r="E195" s="62">
        <v>52</v>
      </c>
      <c r="F195" s="62">
        <v>52</v>
      </c>
      <c r="G195" s="62">
        <v>52</v>
      </c>
      <c r="H195" s="62">
        <v>51</v>
      </c>
      <c r="I195" s="62">
        <v>50</v>
      </c>
      <c r="J195" s="62">
        <v>47</v>
      </c>
      <c r="K195" s="62">
        <v>46</v>
      </c>
      <c r="L195" s="62">
        <v>44</v>
      </c>
      <c r="M195" s="62">
        <v>43</v>
      </c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</row>
    <row r="196" spans="1:24" x14ac:dyDescent="0.2">
      <c r="A196" s="61" t="s">
        <v>32</v>
      </c>
      <c r="B196" s="62">
        <v>18</v>
      </c>
      <c r="C196" s="62">
        <v>18</v>
      </c>
      <c r="D196" s="62">
        <v>20</v>
      </c>
      <c r="E196" s="62">
        <v>20</v>
      </c>
      <c r="F196" s="62">
        <v>19</v>
      </c>
      <c r="G196" s="62">
        <v>20</v>
      </c>
      <c r="H196" s="62">
        <v>18</v>
      </c>
      <c r="I196" s="62">
        <v>18</v>
      </c>
      <c r="J196" s="62">
        <v>19</v>
      </c>
      <c r="K196" s="62">
        <v>19</v>
      </c>
      <c r="L196" s="62">
        <v>19</v>
      </c>
      <c r="M196" s="62">
        <v>20</v>
      </c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</row>
    <row r="197" spans="1:24" x14ac:dyDescent="0.2">
      <c r="A197" s="61" t="s">
        <v>103</v>
      </c>
      <c r="B197" s="62">
        <v>437</v>
      </c>
      <c r="C197" s="62">
        <v>446</v>
      </c>
      <c r="D197" s="62">
        <v>454</v>
      </c>
      <c r="E197" s="62">
        <v>451</v>
      </c>
      <c r="F197" s="62">
        <v>449</v>
      </c>
      <c r="G197" s="62">
        <v>463</v>
      </c>
      <c r="H197" s="62">
        <v>444</v>
      </c>
      <c r="I197" s="62">
        <v>419</v>
      </c>
      <c r="J197" s="62">
        <v>415</v>
      </c>
      <c r="K197" s="62">
        <v>403</v>
      </c>
      <c r="L197" s="62">
        <v>404</v>
      </c>
      <c r="M197" s="62">
        <v>443</v>
      </c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</row>
    <row r="198" spans="1:24" x14ac:dyDescent="0.2">
      <c r="A198" s="61" t="s">
        <v>35</v>
      </c>
      <c r="B198" s="62">
        <v>522</v>
      </c>
      <c r="C198" s="62">
        <v>515</v>
      </c>
      <c r="D198" s="62">
        <v>484</v>
      </c>
      <c r="E198" s="62">
        <v>486</v>
      </c>
      <c r="F198" s="62">
        <v>476</v>
      </c>
      <c r="G198" s="62">
        <v>485</v>
      </c>
      <c r="H198" s="62">
        <v>556</v>
      </c>
      <c r="I198" s="62">
        <v>539</v>
      </c>
      <c r="J198" s="62">
        <v>539</v>
      </c>
      <c r="K198" s="62">
        <v>535</v>
      </c>
      <c r="L198" s="62">
        <v>428</v>
      </c>
      <c r="M198" s="62">
        <v>430</v>
      </c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</row>
    <row r="199" spans="1:24" x14ac:dyDescent="0.2">
      <c r="A199" s="61" t="s">
        <v>33</v>
      </c>
      <c r="B199" s="62">
        <v>1143</v>
      </c>
      <c r="C199" s="62">
        <v>1134</v>
      </c>
      <c r="D199" s="62">
        <v>1141</v>
      </c>
      <c r="E199" s="62">
        <v>1197</v>
      </c>
      <c r="F199" s="62">
        <v>1185</v>
      </c>
      <c r="G199" s="62">
        <v>1199</v>
      </c>
      <c r="H199" s="62">
        <v>1245</v>
      </c>
      <c r="I199" s="62">
        <v>1197</v>
      </c>
      <c r="J199" s="62">
        <v>1199</v>
      </c>
      <c r="K199" s="62">
        <v>1202</v>
      </c>
      <c r="L199" s="62">
        <v>1207</v>
      </c>
      <c r="M199" s="62">
        <v>1190</v>
      </c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</row>
    <row r="200" spans="1:24" ht="22.5" x14ac:dyDescent="0.2">
      <c r="A200" s="61" t="s">
        <v>104</v>
      </c>
      <c r="B200" s="62">
        <v>999</v>
      </c>
      <c r="C200" s="62">
        <v>1009</v>
      </c>
      <c r="D200" s="62">
        <v>966</v>
      </c>
      <c r="E200" s="62">
        <v>906</v>
      </c>
      <c r="F200" s="62">
        <v>866</v>
      </c>
      <c r="G200" s="62">
        <v>853</v>
      </c>
      <c r="H200" s="62">
        <v>866</v>
      </c>
      <c r="I200" s="62">
        <v>841</v>
      </c>
      <c r="J200" s="62">
        <v>867</v>
      </c>
      <c r="K200" s="62">
        <v>850</v>
      </c>
      <c r="L200" s="62">
        <v>871</v>
      </c>
      <c r="M200" s="62">
        <v>883</v>
      </c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</row>
    <row r="201" spans="1:24" x14ac:dyDescent="0.2">
      <c r="A201" s="61" t="s">
        <v>29</v>
      </c>
      <c r="B201" s="62">
        <v>1966</v>
      </c>
      <c r="C201" s="62">
        <v>1981</v>
      </c>
      <c r="D201" s="62">
        <v>1939</v>
      </c>
      <c r="E201" s="62">
        <v>1895</v>
      </c>
      <c r="F201" s="62">
        <v>1892</v>
      </c>
      <c r="G201" s="62">
        <v>1903</v>
      </c>
      <c r="H201" s="62">
        <v>1894</v>
      </c>
      <c r="I201" s="62">
        <v>1835</v>
      </c>
      <c r="J201" s="62">
        <v>1767</v>
      </c>
      <c r="K201" s="62">
        <v>1796</v>
      </c>
      <c r="L201" s="62">
        <v>1801</v>
      </c>
      <c r="M201" s="62">
        <v>1748</v>
      </c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</row>
    <row r="202" spans="1:24" x14ac:dyDescent="0.2">
      <c r="A202" s="61" t="s">
        <v>28</v>
      </c>
      <c r="B202" s="62">
        <v>1210</v>
      </c>
      <c r="C202" s="62">
        <v>1207</v>
      </c>
      <c r="D202" s="62">
        <v>1213</v>
      </c>
      <c r="E202" s="62">
        <v>1182</v>
      </c>
      <c r="F202" s="62">
        <v>1147</v>
      </c>
      <c r="G202" s="62">
        <v>1145</v>
      </c>
      <c r="H202" s="62">
        <v>1149</v>
      </c>
      <c r="I202" s="62">
        <v>1123</v>
      </c>
      <c r="J202" s="62">
        <v>1142</v>
      </c>
      <c r="K202" s="62">
        <v>1198</v>
      </c>
      <c r="L202" s="62">
        <v>1231</v>
      </c>
      <c r="M202" s="62">
        <v>1199</v>
      </c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</row>
    <row r="203" spans="1:24" ht="13.5" customHeight="1" x14ac:dyDescent="0.2">
      <c r="A203" s="63" t="s">
        <v>56</v>
      </c>
      <c r="B203" s="64">
        <f>#N/A</f>
        <v>8808</v>
      </c>
      <c r="C203" s="64">
        <f>#N/A</f>
        <v>8864</v>
      </c>
      <c r="D203" s="64">
        <f>#N/A</f>
        <v>8732</v>
      </c>
      <c r="E203" s="64">
        <f>#N/A</f>
        <v>8658</v>
      </c>
      <c r="F203" s="64">
        <f>#N/A</f>
        <v>8577</v>
      </c>
      <c r="G203" s="64">
        <f>#N/A</f>
        <v>8655</v>
      </c>
      <c r="H203" s="64">
        <f>#N/A</f>
        <v>8749</v>
      </c>
      <c r="I203" s="64">
        <f>#N/A</f>
        <v>8480</v>
      </c>
      <c r="J203" s="64">
        <f>#N/A</f>
        <v>8516</v>
      </c>
      <c r="K203" s="64">
        <f>#N/A</f>
        <v>8559</v>
      </c>
      <c r="L203" s="64">
        <f>#N/A</f>
        <v>8525</v>
      </c>
      <c r="M203" s="64">
        <f>#N/A</f>
        <v>8479</v>
      </c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</row>
    <row r="204" spans="1:24" ht="15" customHeight="1" x14ac:dyDescent="0.2"/>
    <row r="205" spans="1:24" ht="15" customHeight="1" x14ac:dyDescent="0.2"/>
    <row r="206" spans="1:24" x14ac:dyDescent="0.2">
      <c r="A206" s="218" t="s">
        <v>9</v>
      </c>
      <c r="B206" s="220">
        <v>2003</v>
      </c>
      <c r="C206" s="220"/>
      <c r="D206" s="220"/>
      <c r="E206" s="220"/>
      <c r="F206" s="220"/>
      <c r="G206" s="220"/>
      <c r="H206" s="220"/>
      <c r="I206" s="220"/>
      <c r="J206" s="220"/>
      <c r="K206" s="220"/>
      <c r="L206" s="220"/>
      <c r="M206" s="220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</row>
    <row r="207" spans="1:24" x14ac:dyDescent="0.2">
      <c r="A207" s="219"/>
      <c r="B207" s="77" t="s">
        <v>41</v>
      </c>
      <c r="C207" s="77" t="s">
        <v>42</v>
      </c>
      <c r="D207" s="77" t="s">
        <v>43</v>
      </c>
      <c r="E207" s="77" t="s">
        <v>44</v>
      </c>
      <c r="F207" s="77" t="s">
        <v>45</v>
      </c>
      <c r="G207" s="77" t="s">
        <v>46</v>
      </c>
      <c r="H207" s="77" t="s">
        <v>47</v>
      </c>
      <c r="I207" s="77" t="s">
        <v>48</v>
      </c>
      <c r="J207" s="77" t="s">
        <v>49</v>
      </c>
      <c r="K207" s="77" t="s">
        <v>50</v>
      </c>
      <c r="L207" s="77" t="s">
        <v>51</v>
      </c>
      <c r="M207" s="77" t="s">
        <v>52</v>
      </c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</row>
    <row r="208" spans="1:24" x14ac:dyDescent="0.2">
      <c r="A208" s="61" t="s">
        <v>105</v>
      </c>
      <c r="B208" s="62">
        <v>3392</v>
      </c>
      <c r="C208" s="62">
        <v>3283</v>
      </c>
      <c r="D208" s="62">
        <v>3274</v>
      </c>
      <c r="E208" s="62">
        <v>3267</v>
      </c>
      <c r="F208" s="62">
        <v>3275</v>
      </c>
      <c r="G208" s="62">
        <v>3243</v>
      </c>
      <c r="H208" s="62">
        <v>3179</v>
      </c>
      <c r="I208" s="62">
        <v>3019</v>
      </c>
      <c r="J208" s="62">
        <v>3008</v>
      </c>
      <c r="K208" s="62">
        <v>3015</v>
      </c>
      <c r="L208" s="62">
        <v>2989</v>
      </c>
      <c r="M208" s="62">
        <v>2908</v>
      </c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</row>
    <row r="209" spans="1:24" ht="22.5" x14ac:dyDescent="0.2">
      <c r="A209" s="61" t="s">
        <v>106</v>
      </c>
      <c r="B209" s="62">
        <v>364</v>
      </c>
      <c r="C209" s="62">
        <v>356</v>
      </c>
      <c r="D209" s="62">
        <v>358</v>
      </c>
      <c r="E209" s="62">
        <v>358</v>
      </c>
      <c r="F209" s="62">
        <v>377</v>
      </c>
      <c r="G209" s="62">
        <v>386</v>
      </c>
      <c r="H209" s="62">
        <v>381</v>
      </c>
      <c r="I209" s="62">
        <v>377</v>
      </c>
      <c r="J209" s="62">
        <v>379</v>
      </c>
      <c r="K209" s="62">
        <v>370</v>
      </c>
      <c r="L209" s="62">
        <v>365</v>
      </c>
      <c r="M209" s="62">
        <v>351</v>
      </c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</row>
    <row r="210" spans="1:24" ht="13.5" customHeight="1" x14ac:dyDescent="0.2">
      <c r="A210" s="63" t="s">
        <v>56</v>
      </c>
      <c r="B210" s="64">
        <f>#N/A</f>
        <v>3756</v>
      </c>
      <c r="C210" s="64">
        <f>#N/A</f>
        <v>3639</v>
      </c>
      <c r="D210" s="64">
        <f>#N/A</f>
        <v>3632</v>
      </c>
      <c r="E210" s="64">
        <f>#N/A</f>
        <v>3625</v>
      </c>
      <c r="F210" s="64">
        <f>#N/A</f>
        <v>3652</v>
      </c>
      <c r="G210" s="64">
        <f>#N/A</f>
        <v>3629</v>
      </c>
      <c r="H210" s="64">
        <f>#N/A</f>
        <v>3560</v>
      </c>
      <c r="I210" s="64">
        <f>#N/A</f>
        <v>3396</v>
      </c>
      <c r="J210" s="64">
        <f>#N/A</f>
        <v>3387</v>
      </c>
      <c r="K210" s="64">
        <f>#N/A</f>
        <v>3385</v>
      </c>
      <c r="L210" s="64">
        <f>#N/A</f>
        <v>3354</v>
      </c>
      <c r="M210" s="64">
        <f>#N/A</f>
        <v>3259</v>
      </c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</row>
    <row r="211" spans="1:24" ht="12.75" customHeight="1" x14ac:dyDescent="0.2"/>
    <row r="212" spans="1:24" ht="12.75" customHeight="1" x14ac:dyDescent="0.2"/>
    <row r="213" spans="1:24" ht="12.75" customHeight="1" x14ac:dyDescent="0.2"/>
    <row r="214" spans="1:24" ht="12.75" customHeight="1" x14ac:dyDescent="0.2"/>
    <row r="215" spans="1:24" ht="12.75" customHeight="1" x14ac:dyDescent="0.2"/>
    <row r="216" spans="1:24" ht="12.75" customHeight="1" x14ac:dyDescent="0.2"/>
    <row r="217" spans="1:24" ht="12.75" customHeight="1" x14ac:dyDescent="0.2"/>
    <row r="218" spans="1:24" ht="12.75" customHeight="1" x14ac:dyDescent="0.2"/>
    <row r="219" spans="1:24" ht="12.75" customHeight="1" x14ac:dyDescent="0.2"/>
    <row r="220" spans="1:24" ht="12.75" customHeight="1" x14ac:dyDescent="0.2"/>
    <row r="221" spans="1:24" ht="12.75" customHeight="1" x14ac:dyDescent="0.2"/>
    <row r="222" spans="1:24" ht="12.75" customHeight="1" x14ac:dyDescent="0.2"/>
    <row r="223" spans="1:24" s="33" customFormat="1" ht="20.25" x14ac:dyDescent="0.2">
      <c r="A223" s="44" t="s">
        <v>183</v>
      </c>
      <c r="B223" s="35"/>
      <c r="C223" s="35"/>
      <c r="D223" s="35"/>
      <c r="E223" s="35"/>
      <c r="F223" s="35"/>
      <c r="G223" s="35"/>
      <c r="H223" s="35"/>
      <c r="I223" s="35"/>
      <c r="J223" s="35"/>
      <c r="K223" s="35"/>
      <c r="L223" s="35"/>
    </row>
    <row r="224" spans="1:24" ht="12" customHeight="1" x14ac:dyDescent="0.2">
      <c r="A224" s="43" t="s">
        <v>165</v>
      </c>
      <c r="B224" s="43"/>
      <c r="C224" s="43"/>
      <c r="D224" s="43"/>
      <c r="E224" s="43"/>
      <c r="F224" s="43"/>
      <c r="G224" s="43"/>
      <c r="H224" s="43"/>
      <c r="I224" s="43"/>
      <c r="J224" s="43"/>
      <c r="K224" s="43"/>
      <c r="L224" s="43"/>
      <c r="M224" s="43"/>
      <c r="N224" s="22"/>
      <c r="O224" s="21"/>
      <c r="P224" s="21"/>
      <c r="Q224" s="21"/>
      <c r="R224" s="21"/>
      <c r="S224" s="21"/>
      <c r="T224" s="21"/>
      <c r="U224" s="21"/>
      <c r="V224" s="21"/>
      <c r="W224" s="21"/>
      <c r="X224" s="21"/>
    </row>
    <row r="225" spans="1:24" ht="12" customHeight="1" x14ac:dyDescent="0.2">
      <c r="A225" s="43" t="s">
        <v>54</v>
      </c>
      <c r="B225" s="43"/>
      <c r="C225" s="43"/>
      <c r="D225" s="43"/>
      <c r="E225" s="43"/>
      <c r="F225" s="43"/>
      <c r="G225" s="43"/>
      <c r="H225" s="43"/>
      <c r="I225" s="43"/>
      <c r="J225" s="43"/>
      <c r="K225" s="43"/>
      <c r="L225" s="43"/>
      <c r="M225" s="43"/>
      <c r="N225" s="22"/>
      <c r="O225" s="21"/>
      <c r="P225" s="21"/>
      <c r="Q225" s="21"/>
      <c r="R225" s="21"/>
      <c r="S225" s="21"/>
      <c r="T225" s="21"/>
      <c r="U225" s="21"/>
      <c r="V225" s="21"/>
      <c r="W225" s="21"/>
      <c r="X225" s="21"/>
    </row>
    <row r="226" spans="1:24" ht="12" customHeight="1" x14ac:dyDescent="0.2">
      <c r="A226" s="43" t="s">
        <v>53</v>
      </c>
      <c r="B226" s="43"/>
      <c r="C226" s="43"/>
      <c r="D226" s="43"/>
      <c r="E226" s="43"/>
      <c r="F226" s="43"/>
      <c r="G226" s="43"/>
      <c r="H226" s="43"/>
      <c r="I226" s="43"/>
      <c r="J226" s="43"/>
      <c r="K226" s="43"/>
      <c r="L226" s="43"/>
      <c r="M226" s="43"/>
      <c r="N226" s="22"/>
      <c r="O226" s="21"/>
      <c r="P226" s="21"/>
      <c r="Q226" s="21"/>
      <c r="R226" s="21"/>
      <c r="S226" s="21"/>
      <c r="T226" s="21"/>
      <c r="U226" s="21"/>
      <c r="V226" s="21"/>
      <c r="W226" s="21"/>
      <c r="X226" s="21"/>
    </row>
    <row r="227" spans="1:24" ht="12" customHeight="1" x14ac:dyDescent="0.2">
      <c r="A227" s="43">
        <v>2003</v>
      </c>
      <c r="B227" s="43"/>
      <c r="C227" s="43"/>
      <c r="D227" s="43"/>
      <c r="E227" s="43"/>
      <c r="F227" s="43"/>
      <c r="G227" s="43"/>
      <c r="H227" s="43"/>
      <c r="I227" s="43"/>
      <c r="J227" s="43"/>
      <c r="K227" s="43"/>
      <c r="L227" s="43"/>
      <c r="M227" s="43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</row>
    <row r="228" spans="1:24" x14ac:dyDescent="0.2">
      <c r="A228" s="21"/>
      <c r="B228" s="21"/>
      <c r="C228" s="21"/>
      <c r="D228" s="21"/>
      <c r="E228" s="21"/>
      <c r="F228" s="21"/>
      <c r="G228" s="21"/>
      <c r="H228" s="21"/>
      <c r="I228" s="21"/>
      <c r="J228" s="21"/>
      <c r="K228" s="21"/>
      <c r="L228" s="21"/>
      <c r="M228" s="21"/>
      <c r="N228" s="21"/>
    </row>
    <row r="229" spans="1:24" x14ac:dyDescent="0.2">
      <c r="A229" s="21"/>
      <c r="B229" s="21"/>
      <c r="C229" s="21"/>
      <c r="D229" s="21"/>
      <c r="E229" s="21"/>
      <c r="F229" s="21"/>
      <c r="G229" s="21"/>
      <c r="H229" s="21"/>
      <c r="I229" s="21"/>
      <c r="J229" s="21"/>
      <c r="K229" s="21"/>
      <c r="L229" s="21"/>
      <c r="M229" s="21"/>
      <c r="N229" s="21"/>
    </row>
    <row r="230" spans="1:24" x14ac:dyDescent="0.2">
      <c r="A230" s="21"/>
      <c r="B230" s="21"/>
      <c r="C230" s="21"/>
      <c r="D230" s="21"/>
      <c r="E230" s="21"/>
      <c r="F230" s="21"/>
      <c r="G230" s="21"/>
      <c r="H230" s="21"/>
      <c r="I230" s="21"/>
      <c r="J230" s="21"/>
      <c r="K230" s="21"/>
      <c r="L230" s="21"/>
      <c r="M230" s="21"/>
      <c r="N230" s="21"/>
    </row>
    <row r="231" spans="1:24" ht="11.25" customHeight="1" x14ac:dyDescent="0.2">
      <c r="A231" s="218" t="s">
        <v>160</v>
      </c>
      <c r="B231" s="220">
        <v>2003</v>
      </c>
      <c r="C231" s="220"/>
      <c r="D231" s="220"/>
      <c r="E231" s="220"/>
      <c r="F231" s="220"/>
      <c r="G231" s="220"/>
      <c r="H231" s="220"/>
      <c r="I231" s="220"/>
      <c r="J231" s="220"/>
      <c r="K231" s="220"/>
      <c r="L231" s="220"/>
      <c r="M231" s="220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</row>
    <row r="232" spans="1:24" x14ac:dyDescent="0.2">
      <c r="A232" s="219"/>
      <c r="B232" s="77" t="s">
        <v>41</v>
      </c>
      <c r="C232" s="77" t="s">
        <v>42</v>
      </c>
      <c r="D232" s="77" t="s">
        <v>43</v>
      </c>
      <c r="E232" s="77" t="s">
        <v>44</v>
      </c>
      <c r="F232" s="77" t="s">
        <v>45</v>
      </c>
      <c r="G232" s="77" t="s">
        <v>46</v>
      </c>
      <c r="H232" s="77" t="s">
        <v>47</v>
      </c>
      <c r="I232" s="77" t="s">
        <v>48</v>
      </c>
      <c r="J232" s="77" t="s">
        <v>49</v>
      </c>
      <c r="K232" s="77" t="s">
        <v>50</v>
      </c>
      <c r="L232" s="77" t="s">
        <v>51</v>
      </c>
      <c r="M232" s="77" t="s">
        <v>52</v>
      </c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</row>
    <row r="233" spans="1:24" x14ac:dyDescent="0.2">
      <c r="A233" s="61" t="s">
        <v>107</v>
      </c>
      <c r="B233" s="62">
        <v>406</v>
      </c>
      <c r="C233" s="62">
        <v>399</v>
      </c>
      <c r="D233" s="62">
        <v>414</v>
      </c>
      <c r="E233" s="62">
        <v>408</v>
      </c>
      <c r="F233" s="62">
        <v>384</v>
      </c>
      <c r="G233" s="62">
        <v>365</v>
      </c>
      <c r="H233" s="62">
        <v>355</v>
      </c>
      <c r="I233" s="62">
        <v>356</v>
      </c>
      <c r="J233" s="62">
        <v>351</v>
      </c>
      <c r="K233" s="62">
        <v>349</v>
      </c>
      <c r="L233" s="62">
        <v>339</v>
      </c>
      <c r="M233" s="62">
        <v>333</v>
      </c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</row>
    <row r="234" spans="1:24" x14ac:dyDescent="0.2">
      <c r="A234" s="61" t="s">
        <v>108</v>
      </c>
      <c r="B234" s="62">
        <v>311</v>
      </c>
      <c r="C234" s="62">
        <v>304</v>
      </c>
      <c r="D234" s="62">
        <v>305</v>
      </c>
      <c r="E234" s="62">
        <v>299</v>
      </c>
      <c r="F234" s="62">
        <v>298</v>
      </c>
      <c r="G234" s="62">
        <v>291</v>
      </c>
      <c r="H234" s="62">
        <v>282</v>
      </c>
      <c r="I234" s="62">
        <v>275</v>
      </c>
      <c r="J234" s="62">
        <v>267</v>
      </c>
      <c r="K234" s="62">
        <v>267</v>
      </c>
      <c r="L234" s="62">
        <v>271</v>
      </c>
      <c r="M234" s="62">
        <v>273</v>
      </c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</row>
    <row r="235" spans="1:24" x14ac:dyDescent="0.2">
      <c r="A235" s="61" t="s">
        <v>109</v>
      </c>
      <c r="B235" s="62">
        <v>602</v>
      </c>
      <c r="C235" s="62">
        <v>616</v>
      </c>
      <c r="D235" s="62">
        <v>619</v>
      </c>
      <c r="E235" s="62">
        <v>623</v>
      </c>
      <c r="F235" s="62">
        <v>624</v>
      </c>
      <c r="G235" s="62">
        <v>618</v>
      </c>
      <c r="H235" s="62">
        <v>612</v>
      </c>
      <c r="I235" s="62">
        <v>609</v>
      </c>
      <c r="J235" s="62">
        <v>607</v>
      </c>
      <c r="K235" s="62">
        <v>583</v>
      </c>
      <c r="L235" s="62">
        <v>587</v>
      </c>
      <c r="M235" s="62">
        <v>577</v>
      </c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</row>
    <row r="236" spans="1:24" x14ac:dyDescent="0.2">
      <c r="A236" s="61" t="s">
        <v>110</v>
      </c>
      <c r="B236" s="62">
        <v>902</v>
      </c>
      <c r="C236" s="62">
        <v>887</v>
      </c>
      <c r="D236" s="62">
        <v>896</v>
      </c>
      <c r="E236" s="62">
        <v>902</v>
      </c>
      <c r="F236" s="62">
        <v>899</v>
      </c>
      <c r="G236" s="62">
        <v>941</v>
      </c>
      <c r="H236" s="62">
        <v>928</v>
      </c>
      <c r="I236" s="62">
        <v>929</v>
      </c>
      <c r="J236" s="62">
        <v>890</v>
      </c>
      <c r="K236" s="62">
        <v>882</v>
      </c>
      <c r="L236" s="62">
        <v>907</v>
      </c>
      <c r="M236" s="62">
        <v>904</v>
      </c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</row>
    <row r="237" spans="1:24" x14ac:dyDescent="0.2">
      <c r="A237" s="61" t="s">
        <v>111</v>
      </c>
      <c r="B237" s="62">
        <v>12480</v>
      </c>
      <c r="C237" s="62">
        <v>12351</v>
      </c>
      <c r="D237" s="62">
        <v>12049</v>
      </c>
      <c r="E237" s="62">
        <v>11992</v>
      </c>
      <c r="F237" s="62">
        <v>11781</v>
      </c>
      <c r="G237" s="62">
        <v>11660</v>
      </c>
      <c r="H237" s="62">
        <v>11518</v>
      </c>
      <c r="I237" s="62">
        <v>11414</v>
      </c>
      <c r="J237" s="62">
        <v>11446</v>
      </c>
      <c r="K237" s="62">
        <v>11821</v>
      </c>
      <c r="L237" s="62">
        <v>11888</v>
      </c>
      <c r="M237" s="62">
        <v>11835</v>
      </c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</row>
    <row r="238" spans="1:24" x14ac:dyDescent="0.2">
      <c r="A238" s="61" t="s">
        <v>112</v>
      </c>
      <c r="B238" s="62">
        <v>4023</v>
      </c>
      <c r="C238" s="62">
        <v>3934</v>
      </c>
      <c r="D238" s="62">
        <v>3860</v>
      </c>
      <c r="E238" s="62">
        <v>3785</v>
      </c>
      <c r="F238" s="62">
        <v>3828</v>
      </c>
      <c r="G238" s="62">
        <v>3772</v>
      </c>
      <c r="H238" s="62">
        <v>3679</v>
      </c>
      <c r="I238" s="62">
        <v>3773</v>
      </c>
      <c r="J238" s="62">
        <v>3886</v>
      </c>
      <c r="K238" s="62">
        <v>3868</v>
      </c>
      <c r="L238" s="62">
        <v>3844</v>
      </c>
      <c r="M238" s="62">
        <v>3837</v>
      </c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</row>
    <row r="239" spans="1:24" ht="22.5" x14ac:dyDescent="0.2">
      <c r="A239" s="61" t="s">
        <v>113</v>
      </c>
      <c r="B239" s="62">
        <v>3095</v>
      </c>
      <c r="C239" s="62">
        <v>3105</v>
      </c>
      <c r="D239" s="62">
        <v>3059</v>
      </c>
      <c r="E239" s="62">
        <v>3067</v>
      </c>
      <c r="F239" s="62">
        <v>3071</v>
      </c>
      <c r="G239" s="62">
        <v>3048</v>
      </c>
      <c r="H239" s="62">
        <v>3121</v>
      </c>
      <c r="I239" s="62">
        <v>2975</v>
      </c>
      <c r="J239" s="62">
        <v>2974</v>
      </c>
      <c r="K239" s="62">
        <v>2946</v>
      </c>
      <c r="L239" s="62">
        <v>2918</v>
      </c>
      <c r="M239" s="62">
        <v>2903</v>
      </c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</row>
    <row r="240" spans="1:24" ht="22.5" x14ac:dyDescent="0.2">
      <c r="A240" s="61" t="s">
        <v>114</v>
      </c>
      <c r="B240" s="62">
        <v>2473</v>
      </c>
      <c r="C240" s="62">
        <v>2452</v>
      </c>
      <c r="D240" s="62">
        <v>2420</v>
      </c>
      <c r="E240" s="62">
        <v>2387</v>
      </c>
      <c r="F240" s="62">
        <v>2385</v>
      </c>
      <c r="G240" s="62">
        <v>2376</v>
      </c>
      <c r="H240" s="62">
        <v>2363</v>
      </c>
      <c r="I240" s="62">
        <v>2301</v>
      </c>
      <c r="J240" s="62">
        <v>2318</v>
      </c>
      <c r="K240" s="62">
        <v>2342</v>
      </c>
      <c r="L240" s="62">
        <v>2318</v>
      </c>
      <c r="M240" s="62">
        <v>2313</v>
      </c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</row>
    <row r="241" spans="1:24" ht="22.5" x14ac:dyDescent="0.2">
      <c r="A241" s="61" t="s">
        <v>115</v>
      </c>
      <c r="B241" s="62">
        <v>3522</v>
      </c>
      <c r="C241" s="62">
        <v>3664</v>
      </c>
      <c r="D241" s="62">
        <v>3696</v>
      </c>
      <c r="E241" s="62">
        <v>3729</v>
      </c>
      <c r="F241" s="62">
        <v>3879</v>
      </c>
      <c r="G241" s="62">
        <v>3805</v>
      </c>
      <c r="H241" s="62">
        <v>3721</v>
      </c>
      <c r="I241" s="62">
        <v>3767</v>
      </c>
      <c r="J241" s="62">
        <v>3842</v>
      </c>
      <c r="K241" s="62">
        <v>3911</v>
      </c>
      <c r="L241" s="62">
        <v>3661</v>
      </c>
      <c r="M241" s="62">
        <v>3433</v>
      </c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</row>
    <row r="242" spans="1:24" x14ac:dyDescent="0.2">
      <c r="A242" s="61" t="s">
        <v>116</v>
      </c>
      <c r="B242" s="62">
        <v>1116</v>
      </c>
      <c r="C242" s="62">
        <v>1115</v>
      </c>
      <c r="D242" s="62">
        <v>1115</v>
      </c>
      <c r="E242" s="62">
        <v>1115</v>
      </c>
      <c r="F242" s="62">
        <v>1111</v>
      </c>
      <c r="G242" s="62">
        <v>1123</v>
      </c>
      <c r="H242" s="62">
        <v>1140</v>
      </c>
      <c r="I242" s="62">
        <v>1139</v>
      </c>
      <c r="J242" s="62">
        <v>1174</v>
      </c>
      <c r="K242" s="62">
        <v>1167</v>
      </c>
      <c r="L242" s="62">
        <v>1162</v>
      </c>
      <c r="M242" s="62">
        <v>1137</v>
      </c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</row>
    <row r="243" spans="1:24" x14ac:dyDescent="0.2">
      <c r="A243" s="61" t="s">
        <v>117</v>
      </c>
      <c r="B243" s="62">
        <v>172</v>
      </c>
      <c r="C243" s="62">
        <v>175</v>
      </c>
      <c r="D243" s="62">
        <v>173</v>
      </c>
      <c r="E243" s="62">
        <v>165</v>
      </c>
      <c r="F243" s="62">
        <v>172</v>
      </c>
      <c r="G243" s="62">
        <v>172</v>
      </c>
      <c r="H243" s="62">
        <v>170</v>
      </c>
      <c r="I243" s="62">
        <v>182</v>
      </c>
      <c r="J243" s="62">
        <v>180</v>
      </c>
      <c r="K243" s="62">
        <v>177</v>
      </c>
      <c r="L243" s="62">
        <v>164</v>
      </c>
      <c r="M243" s="62">
        <v>158</v>
      </c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</row>
    <row r="244" spans="1:24" ht="13.5" customHeight="1" x14ac:dyDescent="0.2">
      <c r="A244" s="63" t="s">
        <v>56</v>
      </c>
      <c r="B244" s="64">
        <f>#N/A</f>
        <v>29102</v>
      </c>
      <c r="C244" s="64">
        <f>#N/A</f>
        <v>29002</v>
      </c>
      <c r="D244" s="64">
        <f>#N/A</f>
        <v>28606</v>
      </c>
      <c r="E244" s="64">
        <f>#N/A</f>
        <v>28472</v>
      </c>
      <c r="F244" s="64">
        <f>#N/A</f>
        <v>28432</v>
      </c>
      <c r="G244" s="64">
        <f>#N/A</f>
        <v>28171</v>
      </c>
      <c r="H244" s="64">
        <f>#N/A</f>
        <v>27889</v>
      </c>
      <c r="I244" s="64">
        <f>#N/A</f>
        <v>27720</v>
      </c>
      <c r="J244" s="64">
        <f>#N/A</f>
        <v>27935</v>
      </c>
      <c r="K244" s="64">
        <f>#N/A</f>
        <v>28313</v>
      </c>
      <c r="L244" s="64">
        <f>#N/A</f>
        <v>28059</v>
      </c>
      <c r="M244" s="64">
        <f>#N/A</f>
        <v>27703</v>
      </c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</row>
    <row r="247" spans="1:24" ht="11.25" customHeight="1" x14ac:dyDescent="0.2">
      <c r="A247" s="218" t="s">
        <v>159</v>
      </c>
      <c r="B247" s="220">
        <v>2003</v>
      </c>
      <c r="C247" s="220"/>
      <c r="D247" s="220"/>
      <c r="E247" s="220"/>
      <c r="F247" s="220"/>
      <c r="G247" s="220"/>
      <c r="H247" s="220"/>
      <c r="I247" s="220"/>
      <c r="J247" s="220"/>
      <c r="K247" s="220"/>
      <c r="L247" s="220"/>
      <c r="M247" s="220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</row>
    <row r="248" spans="1:24" x14ac:dyDescent="0.2">
      <c r="A248" s="219"/>
      <c r="B248" s="77" t="s">
        <v>41</v>
      </c>
      <c r="C248" s="77" t="s">
        <v>42</v>
      </c>
      <c r="D248" s="77" t="s">
        <v>43</v>
      </c>
      <c r="E248" s="77" t="s">
        <v>44</v>
      </c>
      <c r="F248" s="77" t="s">
        <v>45</v>
      </c>
      <c r="G248" s="77" t="s">
        <v>46</v>
      </c>
      <c r="H248" s="77" t="s">
        <v>47</v>
      </c>
      <c r="I248" s="77" t="s">
        <v>48</v>
      </c>
      <c r="J248" s="77" t="s">
        <v>49</v>
      </c>
      <c r="K248" s="77" t="s">
        <v>50</v>
      </c>
      <c r="L248" s="77" t="s">
        <v>51</v>
      </c>
      <c r="M248" s="77" t="s">
        <v>52</v>
      </c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</row>
    <row r="249" spans="1:24" x14ac:dyDescent="0.2">
      <c r="A249" s="61" t="s">
        <v>118</v>
      </c>
      <c r="B249" s="62">
        <v>226</v>
      </c>
      <c r="C249" s="62">
        <v>210</v>
      </c>
      <c r="D249" s="62">
        <v>212</v>
      </c>
      <c r="E249" s="62">
        <v>215</v>
      </c>
      <c r="F249" s="62">
        <v>216</v>
      </c>
      <c r="G249" s="62">
        <v>230</v>
      </c>
      <c r="H249" s="62">
        <v>238</v>
      </c>
      <c r="I249" s="62">
        <v>225</v>
      </c>
      <c r="J249" s="62">
        <v>208</v>
      </c>
      <c r="K249" s="62">
        <v>205</v>
      </c>
      <c r="L249" s="62">
        <v>200</v>
      </c>
      <c r="M249" s="62">
        <v>175</v>
      </c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</row>
    <row r="250" spans="1:24" ht="22.5" x14ac:dyDescent="0.2">
      <c r="A250" s="61" t="s">
        <v>119</v>
      </c>
      <c r="B250" s="62">
        <v>3731</v>
      </c>
      <c r="C250" s="62">
        <v>3796</v>
      </c>
      <c r="D250" s="62">
        <v>3853</v>
      </c>
      <c r="E250" s="62">
        <v>3875</v>
      </c>
      <c r="F250" s="62">
        <v>3902</v>
      </c>
      <c r="G250" s="62">
        <v>3891</v>
      </c>
      <c r="H250" s="62">
        <v>3779</v>
      </c>
      <c r="I250" s="62">
        <v>3723</v>
      </c>
      <c r="J250" s="62">
        <v>3708</v>
      </c>
      <c r="K250" s="62">
        <v>3677</v>
      </c>
      <c r="L250" s="62">
        <v>3609</v>
      </c>
      <c r="M250" s="62">
        <v>3581</v>
      </c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</row>
    <row r="251" spans="1:24" ht="22.5" x14ac:dyDescent="0.2">
      <c r="A251" s="61" t="s">
        <v>120</v>
      </c>
      <c r="B251" s="62">
        <v>1484</v>
      </c>
      <c r="C251" s="62">
        <v>1486</v>
      </c>
      <c r="D251" s="62">
        <v>1498</v>
      </c>
      <c r="E251" s="62">
        <v>1484</v>
      </c>
      <c r="F251" s="62">
        <v>1478</v>
      </c>
      <c r="G251" s="62">
        <v>1471</v>
      </c>
      <c r="H251" s="62">
        <v>1469</v>
      </c>
      <c r="I251" s="62">
        <v>1429</v>
      </c>
      <c r="J251" s="62">
        <v>1411</v>
      </c>
      <c r="K251" s="62">
        <v>1417</v>
      </c>
      <c r="L251" s="62">
        <v>1410</v>
      </c>
      <c r="M251" s="62">
        <v>1404</v>
      </c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</row>
    <row r="252" spans="1:24" ht="22.5" x14ac:dyDescent="0.2">
      <c r="A252" s="61" t="s">
        <v>121</v>
      </c>
      <c r="B252" s="62">
        <v>90</v>
      </c>
      <c r="C252" s="62">
        <v>94</v>
      </c>
      <c r="D252" s="62">
        <v>87</v>
      </c>
      <c r="E252" s="62">
        <v>92</v>
      </c>
      <c r="F252" s="62">
        <v>97</v>
      </c>
      <c r="G252" s="62">
        <v>92</v>
      </c>
      <c r="H252" s="62">
        <v>97</v>
      </c>
      <c r="I252" s="62">
        <v>130</v>
      </c>
      <c r="J252" s="62">
        <v>189</v>
      </c>
      <c r="K252" s="62">
        <v>198</v>
      </c>
      <c r="L252" s="62">
        <v>197</v>
      </c>
      <c r="M252" s="62">
        <v>190</v>
      </c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</row>
    <row r="253" spans="1:24" ht="22.5" x14ac:dyDescent="0.2">
      <c r="A253" s="61" t="s">
        <v>122</v>
      </c>
      <c r="B253" s="62">
        <v>1241</v>
      </c>
      <c r="C253" s="62">
        <v>1113</v>
      </c>
      <c r="D253" s="62">
        <v>1212</v>
      </c>
      <c r="E253" s="62">
        <v>1099</v>
      </c>
      <c r="F253" s="62">
        <v>1066</v>
      </c>
      <c r="G253" s="62">
        <v>1038</v>
      </c>
      <c r="H253" s="62">
        <v>1081</v>
      </c>
      <c r="I253" s="62">
        <v>1121</v>
      </c>
      <c r="J253" s="62">
        <v>1165</v>
      </c>
      <c r="K253" s="62">
        <v>1179</v>
      </c>
      <c r="L253" s="62">
        <v>1195</v>
      </c>
      <c r="M253" s="62">
        <v>1212</v>
      </c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</row>
    <row r="254" spans="1:24" x14ac:dyDescent="0.2">
      <c r="A254" s="61" t="s">
        <v>123</v>
      </c>
      <c r="B254" s="62">
        <v>840</v>
      </c>
      <c r="C254" s="62">
        <v>733</v>
      </c>
      <c r="D254" s="62">
        <v>435</v>
      </c>
      <c r="E254" s="62">
        <v>414</v>
      </c>
      <c r="F254" s="62">
        <v>413</v>
      </c>
      <c r="G254" s="62">
        <v>408</v>
      </c>
      <c r="H254" s="62">
        <v>406</v>
      </c>
      <c r="I254" s="62">
        <v>405</v>
      </c>
      <c r="J254" s="62">
        <v>404</v>
      </c>
      <c r="K254" s="62">
        <v>394</v>
      </c>
      <c r="L254" s="62">
        <v>385</v>
      </c>
      <c r="M254" s="62">
        <v>382</v>
      </c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</row>
    <row r="255" spans="1:24" x14ac:dyDescent="0.2">
      <c r="A255" s="61" t="s">
        <v>124</v>
      </c>
      <c r="B255" s="62">
        <v>1040</v>
      </c>
      <c r="C255" s="62">
        <v>1041</v>
      </c>
      <c r="D255" s="62">
        <v>1032</v>
      </c>
      <c r="E255" s="62">
        <v>1036</v>
      </c>
      <c r="F255" s="62">
        <v>1030</v>
      </c>
      <c r="G255" s="62">
        <v>1055</v>
      </c>
      <c r="H255" s="62">
        <v>1054</v>
      </c>
      <c r="I255" s="62">
        <v>1049</v>
      </c>
      <c r="J255" s="62">
        <v>1031</v>
      </c>
      <c r="K255" s="62">
        <v>1060</v>
      </c>
      <c r="L255" s="62">
        <v>1035</v>
      </c>
      <c r="M255" s="62">
        <v>1039</v>
      </c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</row>
    <row r="256" spans="1:24" ht="13.5" customHeight="1" x14ac:dyDescent="0.2">
      <c r="A256" s="63" t="s">
        <v>56</v>
      </c>
      <c r="B256" s="64">
        <f>#N/A</f>
        <v>8652</v>
      </c>
      <c r="C256" s="64">
        <f>#N/A</f>
        <v>8473</v>
      </c>
      <c r="D256" s="64">
        <f>#N/A</f>
        <v>8329</v>
      </c>
      <c r="E256" s="64">
        <f>#N/A</f>
        <v>8215</v>
      </c>
      <c r="F256" s="64">
        <f>#N/A</f>
        <v>8202</v>
      </c>
      <c r="G256" s="64">
        <f>#N/A</f>
        <v>8185</v>
      </c>
      <c r="H256" s="64">
        <f>#N/A</f>
        <v>8124</v>
      </c>
      <c r="I256" s="64">
        <f>#N/A</f>
        <v>8082</v>
      </c>
      <c r="J256" s="64">
        <f>#N/A</f>
        <v>8116</v>
      </c>
      <c r="K256" s="64">
        <f>#N/A</f>
        <v>8130</v>
      </c>
      <c r="L256" s="64">
        <f>#N/A</f>
        <v>8031</v>
      </c>
      <c r="M256" s="64">
        <f>#N/A</f>
        <v>7983</v>
      </c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</row>
    <row r="257" spans="1:24" s="33" customFormat="1" x14ac:dyDescent="0.2">
      <c r="A257" s="30"/>
      <c r="B257" s="31"/>
      <c r="C257" s="31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</row>
    <row r="258" spans="1:24" s="33" customFormat="1" x14ac:dyDescent="0.2">
      <c r="A258" s="30"/>
      <c r="B258" s="31"/>
      <c r="C258" s="31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</row>
    <row r="259" spans="1:24" s="33" customFormat="1" x14ac:dyDescent="0.2">
      <c r="A259" s="30"/>
      <c r="B259" s="31"/>
      <c r="C259" s="31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</row>
    <row r="260" spans="1:24" s="33" customFormat="1" x14ac:dyDescent="0.2">
      <c r="A260" s="30"/>
      <c r="B260" s="31"/>
      <c r="C260" s="31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</row>
    <row r="261" spans="1:24" s="33" customFormat="1" x14ac:dyDescent="0.2">
      <c r="A261" s="30"/>
      <c r="B261" s="31"/>
      <c r="C261" s="31"/>
      <c r="D261" s="31"/>
      <c r="E261" s="31"/>
      <c r="F261" s="31"/>
      <c r="G261" s="31"/>
      <c r="H261" s="31"/>
      <c r="I261" s="31"/>
      <c r="J261" s="31"/>
      <c r="K261" s="31"/>
      <c r="L261" s="31"/>
      <c r="M261" s="31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</row>
    <row r="262" spans="1:24" s="33" customFormat="1" x14ac:dyDescent="0.2">
      <c r="A262" s="30"/>
      <c r="B262" s="31"/>
      <c r="C262" s="31"/>
      <c r="D262" s="31"/>
      <c r="E262" s="31"/>
      <c r="F262" s="31"/>
      <c r="G262" s="31"/>
      <c r="H262" s="31"/>
      <c r="I262" s="31"/>
      <c r="J262" s="31"/>
      <c r="K262" s="31"/>
      <c r="L262" s="31"/>
      <c r="M262" s="31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</row>
    <row r="263" spans="1:24" s="33" customFormat="1" x14ac:dyDescent="0.2">
      <c r="A263" s="30"/>
      <c r="B263" s="31"/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</row>
    <row r="264" spans="1:24" s="33" customFormat="1" x14ac:dyDescent="0.2">
      <c r="A264" s="30"/>
      <c r="B264" s="31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</row>
    <row r="265" spans="1:24" s="33" customFormat="1" ht="20.25" x14ac:dyDescent="0.2">
      <c r="A265" s="44" t="s">
        <v>183</v>
      </c>
      <c r="B265" s="35"/>
      <c r="C265" s="35"/>
      <c r="D265" s="35"/>
      <c r="E265" s="35"/>
      <c r="F265" s="35"/>
      <c r="G265" s="35"/>
      <c r="H265" s="35"/>
      <c r="I265" s="35"/>
      <c r="J265" s="35"/>
      <c r="K265" s="35"/>
      <c r="L265" s="35"/>
    </row>
    <row r="266" spans="1:24" ht="12" customHeight="1" x14ac:dyDescent="0.2">
      <c r="A266" s="43" t="s">
        <v>165</v>
      </c>
      <c r="B266" s="43"/>
      <c r="C266" s="43"/>
      <c r="D266" s="43"/>
      <c r="E266" s="43"/>
      <c r="F266" s="43"/>
      <c r="G266" s="43"/>
      <c r="H266" s="43"/>
      <c r="I266" s="43"/>
      <c r="J266" s="43"/>
      <c r="K266" s="43"/>
      <c r="L266" s="43"/>
      <c r="M266" s="43"/>
      <c r="N266" s="22"/>
      <c r="O266" s="21"/>
      <c r="P266" s="21"/>
      <c r="Q266" s="21"/>
      <c r="R266" s="21"/>
      <c r="S266" s="21"/>
      <c r="T266" s="21"/>
      <c r="U266" s="21"/>
      <c r="V266" s="21"/>
      <c r="W266" s="21"/>
      <c r="X266" s="21"/>
    </row>
    <row r="267" spans="1:24" ht="12" customHeight="1" x14ac:dyDescent="0.2">
      <c r="A267" s="43" t="s">
        <v>54</v>
      </c>
      <c r="B267" s="43"/>
      <c r="C267" s="43"/>
      <c r="D267" s="43"/>
      <c r="E267" s="43"/>
      <c r="F267" s="43"/>
      <c r="G267" s="43"/>
      <c r="H267" s="43"/>
      <c r="I267" s="43"/>
      <c r="J267" s="43"/>
      <c r="K267" s="43"/>
      <c r="L267" s="43"/>
      <c r="M267" s="43"/>
      <c r="N267" s="22"/>
      <c r="O267" s="21"/>
      <c r="P267" s="21"/>
      <c r="Q267" s="21"/>
      <c r="R267" s="21"/>
      <c r="S267" s="21"/>
      <c r="T267" s="21"/>
      <c r="U267" s="21"/>
      <c r="V267" s="21"/>
      <c r="W267" s="21"/>
      <c r="X267" s="21"/>
    </row>
    <row r="268" spans="1:24" ht="12" customHeight="1" x14ac:dyDescent="0.2">
      <c r="A268" s="43" t="s">
        <v>53</v>
      </c>
      <c r="B268" s="43"/>
      <c r="C268" s="43"/>
      <c r="D268" s="43"/>
      <c r="E268" s="43"/>
      <c r="F268" s="43"/>
      <c r="G268" s="43"/>
      <c r="H268" s="43"/>
      <c r="I268" s="43"/>
      <c r="J268" s="43"/>
      <c r="K268" s="43"/>
      <c r="L268" s="43"/>
      <c r="M268" s="43"/>
      <c r="N268" s="22"/>
      <c r="O268" s="21"/>
      <c r="P268" s="21"/>
      <c r="Q268" s="21"/>
      <c r="R268" s="21"/>
      <c r="S268" s="21"/>
      <c r="T268" s="21"/>
      <c r="U268" s="21"/>
      <c r="V268" s="21"/>
      <c r="W268" s="21"/>
      <c r="X268" s="21"/>
    </row>
    <row r="269" spans="1:24" ht="12.75" x14ac:dyDescent="0.2">
      <c r="A269" s="43">
        <v>2003</v>
      </c>
      <c r="B269" s="43"/>
      <c r="C269" s="43"/>
      <c r="D269" s="43"/>
      <c r="E269" s="43"/>
      <c r="F269" s="43"/>
      <c r="G269" s="43"/>
      <c r="H269" s="43"/>
      <c r="I269" s="43"/>
      <c r="J269" s="43"/>
      <c r="K269" s="43"/>
      <c r="L269" s="43"/>
      <c r="M269" s="43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</row>
    <row r="270" spans="1:24" ht="7.5" customHeight="1" x14ac:dyDescent="0.2">
      <c r="A270" s="21"/>
      <c r="B270" s="21"/>
      <c r="C270" s="21"/>
      <c r="D270" s="21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</row>
    <row r="271" spans="1:24" ht="7.5" customHeight="1" x14ac:dyDescent="0.2"/>
    <row r="272" spans="1:24" ht="7.5" customHeight="1" x14ac:dyDescent="0.2"/>
    <row r="273" spans="1:24" ht="13.5" customHeight="1" x14ac:dyDescent="0.2">
      <c r="A273" s="218" t="s">
        <v>137</v>
      </c>
      <c r="B273" s="220">
        <v>2003</v>
      </c>
      <c r="C273" s="220"/>
      <c r="D273" s="220"/>
      <c r="E273" s="220"/>
      <c r="F273" s="220"/>
      <c r="G273" s="220"/>
      <c r="H273" s="220"/>
      <c r="I273" s="220"/>
      <c r="J273" s="220"/>
      <c r="K273" s="220"/>
      <c r="L273" s="220"/>
      <c r="M273" s="220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</row>
    <row r="274" spans="1:24" ht="13.5" customHeight="1" x14ac:dyDescent="0.2">
      <c r="A274" s="219"/>
      <c r="B274" s="77" t="s">
        <v>41</v>
      </c>
      <c r="C274" s="77" t="s">
        <v>42</v>
      </c>
      <c r="D274" s="77" t="s">
        <v>43</v>
      </c>
      <c r="E274" s="77" t="s">
        <v>44</v>
      </c>
      <c r="F274" s="77" t="s">
        <v>45</v>
      </c>
      <c r="G274" s="77" t="s">
        <v>46</v>
      </c>
      <c r="H274" s="77" t="s">
        <v>47</v>
      </c>
      <c r="I274" s="77" t="s">
        <v>48</v>
      </c>
      <c r="J274" s="77" t="s">
        <v>49</v>
      </c>
      <c r="K274" s="77" t="s">
        <v>50</v>
      </c>
      <c r="L274" s="77" t="s">
        <v>51</v>
      </c>
      <c r="M274" s="77" t="s">
        <v>52</v>
      </c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</row>
    <row r="275" spans="1:24" x14ac:dyDescent="0.2">
      <c r="A275" s="61" t="s">
        <v>125</v>
      </c>
      <c r="B275" s="62">
        <v>366</v>
      </c>
      <c r="C275" s="62">
        <v>371</v>
      </c>
      <c r="D275" s="62">
        <v>388</v>
      </c>
      <c r="E275" s="62">
        <v>385</v>
      </c>
      <c r="F275" s="62">
        <v>378</v>
      </c>
      <c r="G275" s="62">
        <v>375</v>
      </c>
      <c r="H275" s="62">
        <v>392</v>
      </c>
      <c r="I275" s="62">
        <v>389</v>
      </c>
      <c r="J275" s="62">
        <v>400</v>
      </c>
      <c r="K275" s="62">
        <v>432</v>
      </c>
      <c r="L275" s="62">
        <v>451</v>
      </c>
      <c r="M275" s="62">
        <v>438</v>
      </c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</row>
    <row r="276" spans="1:24" x14ac:dyDescent="0.2">
      <c r="A276" s="61" t="s">
        <v>126</v>
      </c>
      <c r="B276" s="62">
        <v>630</v>
      </c>
      <c r="C276" s="62">
        <v>622</v>
      </c>
      <c r="D276" s="62">
        <v>619</v>
      </c>
      <c r="E276" s="62">
        <v>614</v>
      </c>
      <c r="F276" s="62">
        <v>611</v>
      </c>
      <c r="G276" s="62">
        <v>600</v>
      </c>
      <c r="H276" s="62">
        <v>591</v>
      </c>
      <c r="I276" s="62">
        <v>561</v>
      </c>
      <c r="J276" s="62">
        <v>561</v>
      </c>
      <c r="K276" s="62">
        <v>575</v>
      </c>
      <c r="L276" s="62">
        <v>602</v>
      </c>
      <c r="M276" s="62">
        <v>602</v>
      </c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</row>
    <row r="277" spans="1:24" x14ac:dyDescent="0.2">
      <c r="A277" s="61" t="s">
        <v>127</v>
      </c>
      <c r="B277" s="62">
        <v>4</v>
      </c>
      <c r="C277" s="62">
        <v>4</v>
      </c>
      <c r="D277" s="62">
        <v>4</v>
      </c>
      <c r="E277" s="62">
        <v>4</v>
      </c>
      <c r="F277" s="62">
        <v>4</v>
      </c>
      <c r="G277" s="62">
        <v>3</v>
      </c>
      <c r="H277" s="62">
        <v>3</v>
      </c>
      <c r="I277" s="62">
        <v>3</v>
      </c>
      <c r="J277" s="62">
        <v>3</v>
      </c>
      <c r="K277" s="62">
        <v>4</v>
      </c>
      <c r="L277" s="62">
        <v>4</v>
      </c>
      <c r="M277" s="62">
        <v>4</v>
      </c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</row>
    <row r="278" spans="1:24" x14ac:dyDescent="0.2">
      <c r="A278" s="61" t="s">
        <v>128</v>
      </c>
      <c r="B278" s="62">
        <v>46</v>
      </c>
      <c r="C278" s="62">
        <v>45</v>
      </c>
      <c r="D278" s="62">
        <v>45</v>
      </c>
      <c r="E278" s="62">
        <v>43</v>
      </c>
      <c r="F278" s="62">
        <v>40</v>
      </c>
      <c r="G278" s="62">
        <v>40</v>
      </c>
      <c r="H278" s="62">
        <v>39</v>
      </c>
      <c r="I278" s="62">
        <v>38</v>
      </c>
      <c r="J278" s="62">
        <v>38</v>
      </c>
      <c r="K278" s="62">
        <v>40</v>
      </c>
      <c r="L278" s="62">
        <v>43</v>
      </c>
      <c r="M278" s="62">
        <v>41</v>
      </c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</row>
    <row r="279" spans="1:24" ht="22.5" x14ac:dyDescent="0.2">
      <c r="A279" s="61" t="s">
        <v>129</v>
      </c>
      <c r="B279" s="62">
        <v>1512</v>
      </c>
      <c r="C279" s="62">
        <v>1407</v>
      </c>
      <c r="D279" s="62">
        <v>1321</v>
      </c>
      <c r="E279" s="62">
        <v>1225</v>
      </c>
      <c r="F279" s="62">
        <v>1259</v>
      </c>
      <c r="G279" s="62">
        <v>1311</v>
      </c>
      <c r="H279" s="62">
        <v>1291</v>
      </c>
      <c r="I279" s="62">
        <v>1447</v>
      </c>
      <c r="J279" s="62">
        <v>1582</v>
      </c>
      <c r="K279" s="62">
        <v>1606</v>
      </c>
      <c r="L279" s="62">
        <v>1681</v>
      </c>
      <c r="M279" s="62">
        <v>1698</v>
      </c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</row>
    <row r="280" spans="1:24" ht="22.5" x14ac:dyDescent="0.2">
      <c r="A280" s="61" t="s">
        <v>130</v>
      </c>
      <c r="B280" s="62">
        <v>10944</v>
      </c>
      <c r="C280" s="62">
        <v>11056</v>
      </c>
      <c r="D280" s="62">
        <v>10792</v>
      </c>
      <c r="E280" s="62">
        <v>10826</v>
      </c>
      <c r="F280" s="62">
        <v>10582</v>
      </c>
      <c r="G280" s="62">
        <v>10232</v>
      </c>
      <c r="H280" s="62">
        <v>10117</v>
      </c>
      <c r="I280" s="62">
        <v>10181</v>
      </c>
      <c r="J280" s="62">
        <v>10477</v>
      </c>
      <c r="K280" s="62">
        <v>10853</v>
      </c>
      <c r="L280" s="62">
        <v>10531</v>
      </c>
      <c r="M280" s="62">
        <v>10337</v>
      </c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</row>
    <row r="281" spans="1:24" x14ac:dyDescent="0.2">
      <c r="A281" s="61" t="s">
        <v>131</v>
      </c>
      <c r="B281" s="62">
        <v>7689</v>
      </c>
      <c r="C281" s="62">
        <v>7493</v>
      </c>
      <c r="D281" s="62">
        <v>7406</v>
      </c>
      <c r="E281" s="62">
        <v>7317</v>
      </c>
      <c r="F281" s="62">
        <v>7193</v>
      </c>
      <c r="G281" s="62">
        <v>7361</v>
      </c>
      <c r="H281" s="62">
        <v>6930</v>
      </c>
      <c r="I281" s="62">
        <v>6867</v>
      </c>
      <c r="J281" s="62">
        <v>7170</v>
      </c>
      <c r="K281" s="62">
        <v>7390</v>
      </c>
      <c r="L281" s="62">
        <v>7746</v>
      </c>
      <c r="M281" s="62">
        <v>7794</v>
      </c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</row>
    <row r="282" spans="1:24" ht="22.5" x14ac:dyDescent="0.2">
      <c r="A282" s="61" t="s">
        <v>132</v>
      </c>
      <c r="B282" s="62">
        <v>82</v>
      </c>
      <c r="C282" s="62">
        <v>81</v>
      </c>
      <c r="D282" s="62">
        <v>78</v>
      </c>
      <c r="E282" s="62">
        <v>76</v>
      </c>
      <c r="F282" s="62">
        <v>72</v>
      </c>
      <c r="G282" s="62">
        <v>74</v>
      </c>
      <c r="H282" s="62">
        <v>75</v>
      </c>
      <c r="I282" s="62">
        <v>73</v>
      </c>
      <c r="J282" s="62">
        <v>72</v>
      </c>
      <c r="K282" s="62">
        <v>71</v>
      </c>
      <c r="L282" s="62">
        <v>71</v>
      </c>
      <c r="M282" s="62">
        <v>70</v>
      </c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</row>
    <row r="283" spans="1:24" ht="22.5" x14ac:dyDescent="0.2">
      <c r="A283" s="61" t="s">
        <v>133</v>
      </c>
      <c r="B283" s="62">
        <v>1547</v>
      </c>
      <c r="C283" s="62">
        <v>1567</v>
      </c>
      <c r="D283" s="62">
        <v>1551</v>
      </c>
      <c r="E283" s="62">
        <v>1601</v>
      </c>
      <c r="F283" s="62">
        <v>1627</v>
      </c>
      <c r="G283" s="62">
        <v>1647</v>
      </c>
      <c r="H283" s="62">
        <v>1636</v>
      </c>
      <c r="I283" s="62">
        <v>1633</v>
      </c>
      <c r="J283" s="62">
        <v>1659</v>
      </c>
      <c r="K283" s="62">
        <v>1709</v>
      </c>
      <c r="L283" s="62">
        <v>1692</v>
      </c>
      <c r="M283" s="62">
        <v>1686</v>
      </c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</row>
    <row r="284" spans="1:24" ht="22.5" x14ac:dyDescent="0.2">
      <c r="A284" s="61" t="s">
        <v>134</v>
      </c>
      <c r="B284" s="62">
        <v>2883</v>
      </c>
      <c r="C284" s="62">
        <v>2442</v>
      </c>
      <c r="D284" s="62">
        <v>2441</v>
      </c>
      <c r="E284" s="62">
        <v>2426</v>
      </c>
      <c r="F284" s="62">
        <v>2384</v>
      </c>
      <c r="G284" s="62">
        <v>2342</v>
      </c>
      <c r="H284" s="62">
        <v>2360</v>
      </c>
      <c r="I284" s="62">
        <v>2326</v>
      </c>
      <c r="J284" s="62">
        <v>2341</v>
      </c>
      <c r="K284" s="62">
        <v>2252</v>
      </c>
      <c r="L284" s="62">
        <v>2268</v>
      </c>
      <c r="M284" s="62">
        <v>2227</v>
      </c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</row>
    <row r="285" spans="1:24" ht="22.5" x14ac:dyDescent="0.2">
      <c r="A285" s="61" t="s">
        <v>135</v>
      </c>
      <c r="B285" s="62">
        <v>19</v>
      </c>
      <c r="C285" s="62">
        <v>19</v>
      </c>
      <c r="D285" s="62">
        <v>21</v>
      </c>
      <c r="E285" s="62">
        <v>21</v>
      </c>
      <c r="F285" s="62">
        <v>19</v>
      </c>
      <c r="G285" s="62">
        <v>19</v>
      </c>
      <c r="H285" s="62">
        <v>21</v>
      </c>
      <c r="I285" s="62">
        <v>21</v>
      </c>
      <c r="J285" s="62">
        <v>15</v>
      </c>
      <c r="K285" s="62">
        <v>15</v>
      </c>
      <c r="L285" s="62">
        <v>16</v>
      </c>
      <c r="M285" s="62">
        <v>17</v>
      </c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</row>
    <row r="286" spans="1:24" ht="22.5" x14ac:dyDescent="0.2">
      <c r="A286" s="61" t="s">
        <v>136</v>
      </c>
      <c r="B286" s="62">
        <v>85</v>
      </c>
      <c r="C286" s="62">
        <v>82</v>
      </c>
      <c r="D286" s="62">
        <v>86</v>
      </c>
      <c r="E286" s="62">
        <v>89</v>
      </c>
      <c r="F286" s="62">
        <v>89</v>
      </c>
      <c r="G286" s="62">
        <v>92</v>
      </c>
      <c r="H286" s="62">
        <v>92</v>
      </c>
      <c r="I286" s="62">
        <v>88</v>
      </c>
      <c r="J286" s="62">
        <v>91</v>
      </c>
      <c r="K286" s="62">
        <v>95</v>
      </c>
      <c r="L286" s="62">
        <v>96</v>
      </c>
      <c r="M286" s="62">
        <v>96</v>
      </c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</row>
    <row r="287" spans="1:24" ht="13.5" customHeight="1" x14ac:dyDescent="0.2">
      <c r="A287" s="63" t="s">
        <v>56</v>
      </c>
      <c r="B287" s="64">
        <f>#N/A</f>
        <v>25807</v>
      </c>
      <c r="C287" s="64">
        <f>#N/A</f>
        <v>25189</v>
      </c>
      <c r="D287" s="64">
        <f>#N/A</f>
        <v>24752</v>
      </c>
      <c r="E287" s="64">
        <f>#N/A</f>
        <v>24627</v>
      </c>
      <c r="F287" s="64">
        <f>#N/A</f>
        <v>24258</v>
      </c>
      <c r="G287" s="64">
        <f>#N/A</f>
        <v>24096</v>
      </c>
      <c r="H287" s="64">
        <f>#N/A</f>
        <v>23547</v>
      </c>
      <c r="I287" s="64">
        <f>#N/A</f>
        <v>23627</v>
      </c>
      <c r="J287" s="64">
        <f>#N/A</f>
        <v>24409</v>
      </c>
      <c r="K287" s="64">
        <f>#N/A</f>
        <v>25042</v>
      </c>
      <c r="L287" s="64">
        <f>#N/A</f>
        <v>25201</v>
      </c>
      <c r="M287" s="64">
        <f>#N/A</f>
        <v>25010</v>
      </c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</row>
    <row r="288" spans="1:24" ht="7.5" customHeight="1" x14ac:dyDescent="0.2"/>
    <row r="289" spans="1:24" ht="7.5" customHeight="1" x14ac:dyDescent="0.2"/>
    <row r="290" spans="1:24" ht="11.25" customHeight="1" x14ac:dyDescent="0.2">
      <c r="A290" s="218" t="s">
        <v>148</v>
      </c>
      <c r="B290" s="220">
        <v>2003</v>
      </c>
      <c r="C290" s="220"/>
      <c r="D290" s="220"/>
      <c r="E290" s="220"/>
      <c r="F290" s="220"/>
      <c r="G290" s="220"/>
      <c r="H290" s="220"/>
      <c r="I290" s="220"/>
      <c r="J290" s="220"/>
      <c r="K290" s="220"/>
      <c r="L290" s="220"/>
      <c r="M290" s="220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</row>
    <row r="291" spans="1:24" x14ac:dyDescent="0.2">
      <c r="A291" s="219"/>
      <c r="B291" s="77" t="s">
        <v>41</v>
      </c>
      <c r="C291" s="77" t="s">
        <v>42</v>
      </c>
      <c r="D291" s="77" t="s">
        <v>43</v>
      </c>
      <c r="E291" s="77" t="s">
        <v>44</v>
      </c>
      <c r="F291" s="77" t="s">
        <v>45</v>
      </c>
      <c r="G291" s="77" t="s">
        <v>46</v>
      </c>
      <c r="H291" s="77" t="s">
        <v>47</v>
      </c>
      <c r="I291" s="77" t="s">
        <v>48</v>
      </c>
      <c r="J291" s="77" t="s">
        <v>49</v>
      </c>
      <c r="K291" s="77" t="s">
        <v>50</v>
      </c>
      <c r="L291" s="77" t="s">
        <v>51</v>
      </c>
      <c r="M291" s="77" t="s">
        <v>52</v>
      </c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</row>
    <row r="292" spans="1:24" ht="22.5" x14ac:dyDescent="0.2">
      <c r="A292" s="61" t="s">
        <v>138</v>
      </c>
      <c r="B292" s="62">
        <v>634</v>
      </c>
      <c r="C292" s="62">
        <v>633</v>
      </c>
      <c r="D292" s="62">
        <v>643</v>
      </c>
      <c r="E292" s="62">
        <v>646</v>
      </c>
      <c r="F292" s="62">
        <v>663</v>
      </c>
      <c r="G292" s="62">
        <v>677</v>
      </c>
      <c r="H292" s="62">
        <v>683</v>
      </c>
      <c r="I292" s="62">
        <v>669</v>
      </c>
      <c r="J292" s="62">
        <v>680</v>
      </c>
      <c r="K292" s="62">
        <v>695</v>
      </c>
      <c r="L292" s="62">
        <v>692</v>
      </c>
      <c r="M292" s="62">
        <v>693</v>
      </c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</row>
    <row r="293" spans="1:24" x14ac:dyDescent="0.2">
      <c r="A293" s="61" t="s">
        <v>139</v>
      </c>
      <c r="B293" s="62">
        <v>138</v>
      </c>
      <c r="C293" s="62">
        <v>137</v>
      </c>
      <c r="D293" s="62">
        <v>127</v>
      </c>
      <c r="E293" s="62">
        <v>127</v>
      </c>
      <c r="F293" s="62">
        <v>131</v>
      </c>
      <c r="G293" s="62">
        <v>125</v>
      </c>
      <c r="H293" s="62">
        <v>134</v>
      </c>
      <c r="I293" s="62">
        <v>173</v>
      </c>
      <c r="J293" s="62">
        <v>168</v>
      </c>
      <c r="K293" s="62">
        <v>183</v>
      </c>
      <c r="L293" s="62">
        <v>171</v>
      </c>
      <c r="M293" s="62">
        <v>142</v>
      </c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</row>
    <row r="294" spans="1:24" x14ac:dyDescent="0.2">
      <c r="A294" s="61" t="s">
        <v>140</v>
      </c>
      <c r="B294" s="62">
        <v>1501</v>
      </c>
      <c r="C294" s="62">
        <v>1512</v>
      </c>
      <c r="D294" s="62">
        <v>1503</v>
      </c>
      <c r="E294" s="62">
        <v>1463</v>
      </c>
      <c r="F294" s="62">
        <v>1457</v>
      </c>
      <c r="G294" s="62">
        <v>1428</v>
      </c>
      <c r="H294" s="62">
        <v>1412</v>
      </c>
      <c r="I294" s="62">
        <v>1396</v>
      </c>
      <c r="J294" s="62">
        <v>1379</v>
      </c>
      <c r="K294" s="62">
        <v>1375</v>
      </c>
      <c r="L294" s="62">
        <v>1365</v>
      </c>
      <c r="M294" s="62">
        <v>1363</v>
      </c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</row>
    <row r="295" spans="1:24" x14ac:dyDescent="0.2">
      <c r="A295" s="61" t="s">
        <v>141</v>
      </c>
      <c r="B295" s="62">
        <v>6</v>
      </c>
      <c r="C295" s="62">
        <v>5</v>
      </c>
      <c r="D295" s="62">
        <v>4</v>
      </c>
      <c r="E295" s="62">
        <v>5</v>
      </c>
      <c r="F295" s="62">
        <v>4</v>
      </c>
      <c r="G295" s="62">
        <v>4</v>
      </c>
      <c r="H295" s="62">
        <v>3</v>
      </c>
      <c r="I295" s="62">
        <v>2</v>
      </c>
      <c r="J295" s="62">
        <v>2</v>
      </c>
      <c r="K295" s="62">
        <v>2</v>
      </c>
      <c r="L295" s="62">
        <v>2</v>
      </c>
      <c r="M295" s="62">
        <v>2</v>
      </c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</row>
    <row r="296" spans="1:24" x14ac:dyDescent="0.2">
      <c r="A296" s="61" t="s">
        <v>142</v>
      </c>
      <c r="B296" s="62">
        <v>1037</v>
      </c>
      <c r="C296" s="62">
        <v>1017</v>
      </c>
      <c r="D296" s="62">
        <v>976</v>
      </c>
      <c r="E296" s="62">
        <v>966</v>
      </c>
      <c r="F296" s="62">
        <v>950</v>
      </c>
      <c r="G296" s="62">
        <v>916</v>
      </c>
      <c r="H296" s="62">
        <v>920</v>
      </c>
      <c r="I296" s="62">
        <v>924</v>
      </c>
      <c r="J296" s="62">
        <v>926</v>
      </c>
      <c r="K296" s="62">
        <v>931</v>
      </c>
      <c r="L296" s="62">
        <v>919</v>
      </c>
      <c r="M296" s="62">
        <v>929</v>
      </c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</row>
    <row r="297" spans="1:24" x14ac:dyDescent="0.2">
      <c r="A297" s="61" t="s">
        <v>143</v>
      </c>
      <c r="B297" s="62">
        <v>4</v>
      </c>
      <c r="C297" s="62">
        <v>4</v>
      </c>
      <c r="D297" s="62">
        <v>4</v>
      </c>
      <c r="E297" s="62">
        <v>4</v>
      </c>
      <c r="F297" s="62">
        <v>4</v>
      </c>
      <c r="G297" s="62">
        <v>3</v>
      </c>
      <c r="H297" s="62">
        <v>3</v>
      </c>
      <c r="I297" s="62">
        <v>2</v>
      </c>
      <c r="J297" s="62">
        <v>2</v>
      </c>
      <c r="K297" s="62">
        <v>2</v>
      </c>
      <c r="L297" s="62">
        <v>2</v>
      </c>
      <c r="M297" s="62">
        <v>2</v>
      </c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</row>
    <row r="298" spans="1:24" ht="22.5" x14ac:dyDescent="0.2">
      <c r="A298" s="61" t="s">
        <v>144</v>
      </c>
      <c r="B298" s="62">
        <v>2422</v>
      </c>
      <c r="C298" s="62">
        <v>2425</v>
      </c>
      <c r="D298" s="62">
        <v>2448</v>
      </c>
      <c r="E298" s="62">
        <v>2455</v>
      </c>
      <c r="F298" s="62">
        <v>2413</v>
      </c>
      <c r="G298" s="62">
        <v>2368</v>
      </c>
      <c r="H298" s="62">
        <v>2443</v>
      </c>
      <c r="I298" s="62">
        <v>2545</v>
      </c>
      <c r="J298" s="62">
        <v>2572</v>
      </c>
      <c r="K298" s="62">
        <v>2658</v>
      </c>
      <c r="L298" s="62">
        <v>2729</v>
      </c>
      <c r="M298" s="62">
        <v>2710</v>
      </c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</row>
    <row r="299" spans="1:24" ht="22.5" x14ac:dyDescent="0.2">
      <c r="A299" s="61" t="s">
        <v>145</v>
      </c>
      <c r="B299" s="62">
        <v>2545</v>
      </c>
      <c r="C299" s="62">
        <v>2553</v>
      </c>
      <c r="D299" s="62">
        <v>2536</v>
      </c>
      <c r="E299" s="62">
        <v>2498</v>
      </c>
      <c r="F299" s="62">
        <v>2500</v>
      </c>
      <c r="G299" s="62">
        <v>2482</v>
      </c>
      <c r="H299" s="62">
        <v>2455</v>
      </c>
      <c r="I299" s="62">
        <v>2454</v>
      </c>
      <c r="J299" s="62">
        <v>2469</v>
      </c>
      <c r="K299" s="62">
        <v>2450</v>
      </c>
      <c r="L299" s="62">
        <v>2427</v>
      </c>
      <c r="M299" s="62">
        <v>2394</v>
      </c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</row>
    <row r="300" spans="1:24" ht="21.75" customHeight="1" x14ac:dyDescent="0.2">
      <c r="A300" s="61" t="s">
        <v>146</v>
      </c>
      <c r="B300" s="62">
        <v>96</v>
      </c>
      <c r="C300" s="62">
        <v>102</v>
      </c>
      <c r="D300" s="62">
        <v>104</v>
      </c>
      <c r="E300" s="62">
        <v>93</v>
      </c>
      <c r="F300" s="62">
        <v>96</v>
      </c>
      <c r="G300" s="62">
        <v>90</v>
      </c>
      <c r="H300" s="62">
        <v>85</v>
      </c>
      <c r="I300" s="62">
        <v>85</v>
      </c>
      <c r="J300" s="62">
        <v>86</v>
      </c>
      <c r="K300" s="62">
        <v>85</v>
      </c>
      <c r="L300" s="62">
        <v>85</v>
      </c>
      <c r="M300" s="62">
        <v>83</v>
      </c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</row>
    <row r="301" spans="1:24" x14ac:dyDescent="0.2">
      <c r="A301" s="61" t="s">
        <v>147</v>
      </c>
      <c r="B301" s="62">
        <v>10</v>
      </c>
      <c r="C301" s="62">
        <v>10</v>
      </c>
      <c r="D301" s="62">
        <v>10</v>
      </c>
      <c r="E301" s="62">
        <v>10</v>
      </c>
      <c r="F301" s="62">
        <v>10</v>
      </c>
      <c r="G301" s="62">
        <v>10</v>
      </c>
      <c r="H301" s="62">
        <v>10</v>
      </c>
      <c r="I301" s="62">
        <v>10</v>
      </c>
      <c r="J301" s="62">
        <v>10</v>
      </c>
      <c r="K301" s="62">
        <v>10</v>
      </c>
      <c r="L301" s="62">
        <v>10</v>
      </c>
      <c r="M301" s="62">
        <v>10</v>
      </c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</row>
    <row r="302" spans="1:24" ht="13.5" customHeight="1" x14ac:dyDescent="0.2">
      <c r="A302" s="63" t="s">
        <v>56</v>
      </c>
      <c r="B302" s="64">
        <f>#N/A</f>
        <v>8393</v>
      </c>
      <c r="C302" s="64">
        <f>#N/A</f>
        <v>8398</v>
      </c>
      <c r="D302" s="64">
        <f>#N/A</f>
        <v>8355</v>
      </c>
      <c r="E302" s="64">
        <f>#N/A</f>
        <v>8267</v>
      </c>
      <c r="F302" s="64">
        <f>#N/A</f>
        <v>8228</v>
      </c>
      <c r="G302" s="64">
        <f>#N/A</f>
        <v>8103</v>
      </c>
      <c r="H302" s="64">
        <f>#N/A</f>
        <v>8148</v>
      </c>
      <c r="I302" s="64">
        <f>#N/A</f>
        <v>8260</v>
      </c>
      <c r="J302" s="64">
        <f>#N/A</f>
        <v>8294</v>
      </c>
      <c r="K302" s="64">
        <f>#N/A</f>
        <v>8391</v>
      </c>
      <c r="L302" s="64">
        <f>#N/A</f>
        <v>8402</v>
      </c>
      <c r="M302" s="64">
        <f>#N/A</f>
        <v>8328</v>
      </c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</row>
    <row r="303" spans="1:24" ht="21" customHeight="1" x14ac:dyDescent="0.2"/>
    <row r="304" spans="1:24" s="33" customFormat="1" ht="20.25" x14ac:dyDescent="0.2">
      <c r="A304" s="44" t="s">
        <v>183</v>
      </c>
      <c r="B304" s="35"/>
      <c r="C304" s="35"/>
      <c r="D304" s="35"/>
      <c r="E304" s="35"/>
      <c r="F304" s="35"/>
      <c r="G304" s="35"/>
      <c r="H304" s="35"/>
      <c r="I304" s="35"/>
      <c r="J304" s="35"/>
      <c r="K304" s="35"/>
      <c r="L304" s="35"/>
    </row>
    <row r="305" spans="1:24" ht="15.75" customHeight="1" x14ac:dyDescent="0.2">
      <c r="A305" s="43" t="s">
        <v>165</v>
      </c>
      <c r="B305" s="43"/>
      <c r="C305" s="43"/>
      <c r="D305" s="43"/>
      <c r="E305" s="43"/>
      <c r="F305" s="43"/>
      <c r="G305" s="43"/>
      <c r="H305" s="43"/>
      <c r="I305" s="43"/>
      <c r="J305" s="43"/>
      <c r="K305" s="43"/>
      <c r="L305" s="43"/>
      <c r="M305" s="43"/>
      <c r="N305" s="22"/>
      <c r="O305" s="21"/>
      <c r="P305" s="21"/>
      <c r="Q305" s="21"/>
      <c r="R305" s="21"/>
      <c r="S305" s="21"/>
      <c r="T305" s="21"/>
      <c r="U305" s="21"/>
      <c r="V305" s="21"/>
      <c r="W305" s="21"/>
      <c r="X305" s="21"/>
    </row>
    <row r="306" spans="1:24" ht="15.75" customHeight="1" x14ac:dyDescent="0.2">
      <c r="A306" s="43" t="s">
        <v>54</v>
      </c>
      <c r="B306" s="43"/>
      <c r="C306" s="43"/>
      <c r="D306" s="43"/>
      <c r="E306" s="43"/>
      <c r="F306" s="43"/>
      <c r="G306" s="43"/>
      <c r="H306" s="43"/>
      <c r="I306" s="43"/>
      <c r="J306" s="43"/>
      <c r="K306" s="43"/>
      <c r="L306" s="43"/>
      <c r="M306" s="43"/>
      <c r="N306" s="22"/>
      <c r="O306" s="21"/>
      <c r="P306" s="21"/>
      <c r="Q306" s="21"/>
      <c r="R306" s="21"/>
      <c r="S306" s="21"/>
      <c r="T306" s="21"/>
      <c r="U306" s="21"/>
      <c r="V306" s="21"/>
      <c r="W306" s="21"/>
      <c r="X306" s="21"/>
    </row>
    <row r="307" spans="1:24" ht="12.75" x14ac:dyDescent="0.2">
      <c r="A307" s="43" t="s">
        <v>53</v>
      </c>
      <c r="B307" s="43"/>
      <c r="C307" s="43"/>
      <c r="D307" s="43"/>
      <c r="E307" s="43"/>
      <c r="F307" s="43"/>
      <c r="G307" s="43"/>
      <c r="H307" s="43"/>
      <c r="I307" s="43"/>
      <c r="J307" s="43"/>
      <c r="K307" s="43"/>
      <c r="L307" s="43"/>
      <c r="M307" s="43"/>
      <c r="N307" s="22"/>
      <c r="O307" s="21"/>
      <c r="P307" s="21"/>
      <c r="Q307" s="21"/>
      <c r="R307" s="21"/>
      <c r="S307" s="21"/>
      <c r="T307" s="21"/>
      <c r="U307" s="21"/>
      <c r="V307" s="21"/>
      <c r="W307" s="21"/>
      <c r="X307" s="21"/>
    </row>
    <row r="308" spans="1:24" ht="12.75" x14ac:dyDescent="0.2">
      <c r="A308" s="43">
        <v>2003</v>
      </c>
      <c r="B308" s="43"/>
      <c r="C308" s="43"/>
      <c r="D308" s="43"/>
      <c r="E308" s="43"/>
      <c r="F308" s="43"/>
      <c r="G308" s="43"/>
      <c r="H308" s="43"/>
      <c r="I308" s="43"/>
      <c r="J308" s="43"/>
      <c r="K308" s="43"/>
      <c r="L308" s="43"/>
      <c r="M308" s="43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</row>
    <row r="309" spans="1:24" x14ac:dyDescent="0.2">
      <c r="A309" s="21"/>
      <c r="B309" s="21"/>
      <c r="C309" s="21"/>
      <c r="D309" s="21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</row>
    <row r="312" spans="1:24" x14ac:dyDescent="0.2">
      <c r="A312" s="218" t="s">
        <v>10</v>
      </c>
      <c r="B312" s="220">
        <v>2003</v>
      </c>
      <c r="C312" s="220"/>
      <c r="D312" s="220"/>
      <c r="E312" s="220"/>
      <c r="F312" s="220"/>
      <c r="G312" s="220"/>
      <c r="H312" s="220"/>
      <c r="I312" s="220"/>
      <c r="J312" s="220"/>
      <c r="K312" s="220"/>
      <c r="L312" s="220"/>
      <c r="M312" s="220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</row>
    <row r="313" spans="1:24" x14ac:dyDescent="0.2">
      <c r="A313" s="219"/>
      <c r="B313" s="77" t="s">
        <v>41</v>
      </c>
      <c r="C313" s="77" t="s">
        <v>42</v>
      </c>
      <c r="D313" s="77" t="s">
        <v>43</v>
      </c>
      <c r="E313" s="77" t="s">
        <v>44</v>
      </c>
      <c r="F313" s="77" t="s">
        <v>45</v>
      </c>
      <c r="G313" s="77" t="s">
        <v>46</v>
      </c>
      <c r="H313" s="77" t="s">
        <v>47</v>
      </c>
      <c r="I313" s="77" t="s">
        <v>48</v>
      </c>
      <c r="J313" s="77" t="s">
        <v>49</v>
      </c>
      <c r="K313" s="77" t="s">
        <v>50</v>
      </c>
      <c r="L313" s="77" t="s">
        <v>51</v>
      </c>
      <c r="M313" s="77" t="s">
        <v>52</v>
      </c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</row>
    <row r="314" spans="1:24" x14ac:dyDescent="0.2">
      <c r="A314" s="61" t="s">
        <v>149</v>
      </c>
      <c r="B314" s="62">
        <v>21</v>
      </c>
      <c r="C314" s="62">
        <v>21</v>
      </c>
      <c r="D314" s="62">
        <v>20</v>
      </c>
      <c r="E314" s="62">
        <v>20</v>
      </c>
      <c r="F314" s="62">
        <v>19</v>
      </c>
      <c r="G314" s="62">
        <v>19</v>
      </c>
      <c r="H314" s="62">
        <v>19</v>
      </c>
      <c r="I314" s="62">
        <v>19</v>
      </c>
      <c r="J314" s="62">
        <v>18</v>
      </c>
      <c r="K314" s="62">
        <v>18</v>
      </c>
      <c r="L314" s="62">
        <v>18</v>
      </c>
      <c r="M314" s="62">
        <v>18</v>
      </c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</row>
    <row r="315" spans="1:24" ht="22.5" x14ac:dyDescent="0.2">
      <c r="A315" s="61" t="s">
        <v>150</v>
      </c>
      <c r="B315" s="62">
        <v>13</v>
      </c>
      <c r="C315" s="62">
        <v>14</v>
      </c>
      <c r="D315" s="62">
        <v>15</v>
      </c>
      <c r="E315" s="62">
        <v>15</v>
      </c>
      <c r="F315" s="62">
        <v>15</v>
      </c>
      <c r="G315" s="62">
        <v>15</v>
      </c>
      <c r="H315" s="62">
        <v>14</v>
      </c>
      <c r="I315" s="62">
        <v>14</v>
      </c>
      <c r="J315" s="62">
        <v>14</v>
      </c>
      <c r="K315" s="62">
        <v>14</v>
      </c>
      <c r="L315" s="62">
        <v>14</v>
      </c>
      <c r="M315" s="62">
        <v>14</v>
      </c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</row>
    <row r="316" spans="1:24" ht="22.5" x14ac:dyDescent="0.2">
      <c r="A316" s="61" t="s">
        <v>151</v>
      </c>
      <c r="B316" s="62">
        <v>138</v>
      </c>
      <c r="C316" s="62">
        <v>137</v>
      </c>
      <c r="D316" s="62">
        <v>144</v>
      </c>
      <c r="E316" s="62">
        <v>138</v>
      </c>
      <c r="F316" s="62">
        <v>139</v>
      </c>
      <c r="G316" s="62">
        <v>138</v>
      </c>
      <c r="H316" s="62">
        <v>135</v>
      </c>
      <c r="I316" s="62">
        <v>132</v>
      </c>
      <c r="J316" s="62">
        <v>137</v>
      </c>
      <c r="K316" s="62">
        <v>138</v>
      </c>
      <c r="L316" s="62">
        <v>140</v>
      </c>
      <c r="M316" s="62">
        <v>139</v>
      </c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</row>
    <row r="317" spans="1:24" ht="22.5" x14ac:dyDescent="0.2">
      <c r="A317" s="61" t="s">
        <v>152</v>
      </c>
      <c r="B317" s="62">
        <v>45</v>
      </c>
      <c r="C317" s="62">
        <v>40</v>
      </c>
      <c r="D317" s="62">
        <v>39</v>
      </c>
      <c r="E317" s="62">
        <v>39</v>
      </c>
      <c r="F317" s="62">
        <v>38</v>
      </c>
      <c r="G317" s="62">
        <v>35</v>
      </c>
      <c r="H317" s="62">
        <v>34</v>
      </c>
      <c r="I317" s="62">
        <v>33</v>
      </c>
      <c r="J317" s="62">
        <v>35</v>
      </c>
      <c r="K317" s="62">
        <v>36</v>
      </c>
      <c r="L317" s="62">
        <v>36</v>
      </c>
      <c r="M317" s="62">
        <v>33</v>
      </c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</row>
    <row r="318" spans="1:24" ht="22.5" x14ac:dyDescent="0.2">
      <c r="A318" s="61" t="s">
        <v>153</v>
      </c>
      <c r="B318" s="62">
        <v>3671</v>
      </c>
      <c r="C318" s="62">
        <v>3711</v>
      </c>
      <c r="D318" s="62">
        <v>3712</v>
      </c>
      <c r="E318" s="62">
        <v>3748</v>
      </c>
      <c r="F318" s="62">
        <v>3569</v>
      </c>
      <c r="G318" s="62">
        <v>3537</v>
      </c>
      <c r="H318" s="62">
        <v>3575</v>
      </c>
      <c r="I318" s="62">
        <v>3601</v>
      </c>
      <c r="J318" s="62">
        <v>3642</v>
      </c>
      <c r="K318" s="62">
        <v>3719</v>
      </c>
      <c r="L318" s="62">
        <v>3783</v>
      </c>
      <c r="M318" s="62">
        <v>3784</v>
      </c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</row>
    <row r="319" spans="1:24" ht="22.5" x14ac:dyDescent="0.2">
      <c r="A319" s="61" t="s">
        <v>154</v>
      </c>
      <c r="B319" s="62">
        <v>462</v>
      </c>
      <c r="C319" s="62">
        <v>448</v>
      </c>
      <c r="D319" s="62">
        <v>438</v>
      </c>
      <c r="E319" s="62">
        <v>420</v>
      </c>
      <c r="F319" s="62">
        <v>386</v>
      </c>
      <c r="G319" s="62">
        <v>364</v>
      </c>
      <c r="H319" s="62">
        <v>339</v>
      </c>
      <c r="I319" s="62">
        <v>343</v>
      </c>
      <c r="J319" s="62">
        <v>389</v>
      </c>
      <c r="K319" s="62">
        <v>430</v>
      </c>
      <c r="L319" s="62">
        <v>470</v>
      </c>
      <c r="M319" s="62">
        <v>514</v>
      </c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</row>
    <row r="320" spans="1:24" ht="22.5" x14ac:dyDescent="0.2">
      <c r="A320" s="61" t="s">
        <v>155</v>
      </c>
      <c r="B320" s="62">
        <v>1835</v>
      </c>
      <c r="C320" s="62">
        <v>1894</v>
      </c>
      <c r="D320" s="62">
        <v>1990</v>
      </c>
      <c r="E320" s="62">
        <v>1920</v>
      </c>
      <c r="F320" s="62">
        <v>1937</v>
      </c>
      <c r="G320" s="62">
        <v>1875</v>
      </c>
      <c r="H320" s="62">
        <v>1863</v>
      </c>
      <c r="I320" s="62">
        <v>1847</v>
      </c>
      <c r="J320" s="62">
        <v>1886</v>
      </c>
      <c r="K320" s="62">
        <v>1795</v>
      </c>
      <c r="L320" s="62">
        <v>1808</v>
      </c>
      <c r="M320" s="62">
        <v>1815</v>
      </c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</row>
    <row r="321" spans="1:24" ht="22.5" x14ac:dyDescent="0.2">
      <c r="A321" s="61" t="s">
        <v>156</v>
      </c>
      <c r="B321" s="62">
        <v>4803</v>
      </c>
      <c r="C321" s="62">
        <v>4684</v>
      </c>
      <c r="D321" s="62">
        <v>4543</v>
      </c>
      <c r="E321" s="62">
        <v>4468</v>
      </c>
      <c r="F321" s="62">
        <v>4367</v>
      </c>
      <c r="G321" s="62">
        <v>4364</v>
      </c>
      <c r="H321" s="62">
        <v>4796</v>
      </c>
      <c r="I321" s="62">
        <v>5155</v>
      </c>
      <c r="J321" s="62">
        <v>5232</v>
      </c>
      <c r="K321" s="62">
        <v>5299</v>
      </c>
      <c r="L321" s="62">
        <v>5309</v>
      </c>
      <c r="M321" s="62">
        <v>5272</v>
      </c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</row>
    <row r="322" spans="1:24" ht="22.5" x14ac:dyDescent="0.2">
      <c r="A322" s="61" t="s">
        <v>157</v>
      </c>
      <c r="B322" s="62">
        <v>3415</v>
      </c>
      <c r="C322" s="62">
        <v>3340</v>
      </c>
      <c r="D322" s="62">
        <v>3198</v>
      </c>
      <c r="E322" s="62">
        <v>3144</v>
      </c>
      <c r="F322" s="62">
        <v>3116</v>
      </c>
      <c r="G322" s="62">
        <v>3079</v>
      </c>
      <c r="H322" s="62">
        <v>3084</v>
      </c>
      <c r="I322" s="62">
        <v>3044</v>
      </c>
      <c r="J322" s="62">
        <v>3019</v>
      </c>
      <c r="K322" s="62">
        <v>3008</v>
      </c>
      <c r="L322" s="62">
        <v>2980</v>
      </c>
      <c r="M322" s="62">
        <v>2946</v>
      </c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</row>
    <row r="323" spans="1:24" x14ac:dyDescent="0.2">
      <c r="A323" s="61" t="s">
        <v>158</v>
      </c>
      <c r="B323" s="62">
        <v>581</v>
      </c>
      <c r="C323" s="62">
        <v>580</v>
      </c>
      <c r="D323" s="62">
        <v>566</v>
      </c>
      <c r="E323" s="62">
        <v>572</v>
      </c>
      <c r="F323" s="62">
        <v>577</v>
      </c>
      <c r="G323" s="62">
        <v>577</v>
      </c>
      <c r="H323" s="62">
        <v>567</v>
      </c>
      <c r="I323" s="62">
        <v>571</v>
      </c>
      <c r="J323" s="62">
        <v>569</v>
      </c>
      <c r="K323" s="62">
        <v>566</v>
      </c>
      <c r="L323" s="62">
        <v>581</v>
      </c>
      <c r="M323" s="62">
        <v>576</v>
      </c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</row>
    <row r="324" spans="1:24" ht="13.5" customHeight="1" x14ac:dyDescent="0.2">
      <c r="A324" s="63" t="s">
        <v>56</v>
      </c>
      <c r="B324" s="64">
        <f>#N/A</f>
        <v>14984</v>
      </c>
      <c r="C324" s="64">
        <f>#N/A</f>
        <v>14869</v>
      </c>
      <c r="D324" s="64">
        <f>#N/A</f>
        <v>14665</v>
      </c>
      <c r="E324" s="64">
        <f>#N/A</f>
        <v>14484</v>
      </c>
      <c r="F324" s="64">
        <f>#N/A</f>
        <v>14163</v>
      </c>
      <c r="G324" s="64">
        <f>#N/A</f>
        <v>14003</v>
      </c>
      <c r="H324" s="64">
        <f>#N/A</f>
        <v>14426</v>
      </c>
      <c r="I324" s="64">
        <f>#N/A</f>
        <v>14759</v>
      </c>
      <c r="J324" s="64">
        <f>#N/A</f>
        <v>14941</v>
      </c>
      <c r="K324" s="64">
        <f>#N/A</f>
        <v>15023</v>
      </c>
      <c r="L324" s="64">
        <f>#N/A</f>
        <v>15139</v>
      </c>
      <c r="M324" s="64">
        <f>#N/A</f>
        <v>15111</v>
      </c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</row>
    <row r="326" spans="1:24" s="27" customFormat="1" x14ac:dyDescent="0.2">
      <c r="A326" s="78" t="s">
        <v>178</v>
      </c>
      <c r="B326" s="78">
        <f>#N/A</f>
        <v>297998</v>
      </c>
      <c r="C326" s="78">
        <f>#N/A</f>
        <v>297103</v>
      </c>
      <c r="D326" s="78">
        <f>#N/A</f>
        <v>295664</v>
      </c>
      <c r="E326" s="78">
        <f>#N/A</f>
        <v>293289</v>
      </c>
      <c r="F326" s="78">
        <f>#N/A</f>
        <v>291270</v>
      </c>
      <c r="G326" s="78">
        <f>#N/A</f>
        <v>288296</v>
      </c>
      <c r="H326" s="78">
        <f>#N/A</f>
        <v>286978</v>
      </c>
      <c r="I326" s="78">
        <f>#N/A</f>
        <v>286985</v>
      </c>
      <c r="J326" s="78">
        <f>#N/A</f>
        <v>289947</v>
      </c>
      <c r="K326" s="78">
        <f>#N/A</f>
        <v>292475</v>
      </c>
      <c r="L326" s="78">
        <f>#N/A</f>
        <v>292428</v>
      </c>
      <c r="M326" s="78">
        <f>#N/A</f>
        <v>289352</v>
      </c>
    </row>
    <row r="330" spans="1:24" x14ac:dyDescent="0.2">
      <c r="A330" s="79" t="s">
        <v>199</v>
      </c>
    </row>
    <row r="332" spans="1:24" x14ac:dyDescent="0.2">
      <c r="A332" s="28"/>
    </row>
  </sheetData>
  <mergeCells count="40">
    <mergeCell ref="A273:A274"/>
    <mergeCell ref="B273:M273"/>
    <mergeCell ref="A290:A291"/>
    <mergeCell ref="B290:M290"/>
    <mergeCell ref="A312:A313"/>
    <mergeCell ref="B312:M312"/>
    <mergeCell ref="A206:A207"/>
    <mergeCell ref="B206:M206"/>
    <mergeCell ref="A231:A232"/>
    <mergeCell ref="B231:M231"/>
    <mergeCell ref="A247:A248"/>
    <mergeCell ref="B247:M247"/>
    <mergeCell ref="A8:A9"/>
    <mergeCell ref="B8:M8"/>
    <mergeCell ref="A169:A170"/>
    <mergeCell ref="B169:M169"/>
    <mergeCell ref="A187:A188"/>
    <mergeCell ref="B187:M187"/>
    <mergeCell ref="A53:A54"/>
    <mergeCell ref="B53:M53"/>
    <mergeCell ref="A64:A65"/>
    <mergeCell ref="B64:M64"/>
    <mergeCell ref="A29:A30"/>
    <mergeCell ref="B29:M29"/>
    <mergeCell ref="A37:A38"/>
    <mergeCell ref="B37:M37"/>
    <mergeCell ref="A104:A105"/>
    <mergeCell ref="B104:M104"/>
    <mergeCell ref="A110:A111"/>
    <mergeCell ref="B110:M110"/>
    <mergeCell ref="A72:A73"/>
    <mergeCell ref="B72:M72"/>
    <mergeCell ref="A95:A96"/>
    <mergeCell ref="B95:M95"/>
    <mergeCell ref="A161:A162"/>
    <mergeCell ref="B161:M161"/>
    <mergeCell ref="A117:A118"/>
    <mergeCell ref="B117:M117"/>
    <mergeCell ref="A143:A144"/>
    <mergeCell ref="B143:M143"/>
  </mergeCells>
  <phoneticPr fontId="19" type="noConversion"/>
  <printOptions horizontalCentered="1"/>
  <pageMargins left="0.39370078740157483" right="0.19685039370078741" top="0.31496062992125984" bottom="0.31496062992125984" header="0" footer="0"/>
  <pageSetup orientation="landscape" r:id="rId1"/>
  <headerFooter alignWithMargins="0">
    <oddFooter>&amp;L&amp;G&amp;Cwww.iieg.gob.mx&amp;R&amp;G</oddFooter>
  </headerFooter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32"/>
  <sheetViews>
    <sheetView workbookViewId="0"/>
  </sheetViews>
  <sheetFormatPr baseColWidth="10" defaultColWidth="7.5703125" defaultRowHeight="11.25" x14ac:dyDescent="0.2"/>
  <cols>
    <col min="1" max="1" width="55.28515625" style="20" customWidth="1"/>
    <col min="2" max="13" width="6.42578125" style="20" customWidth="1"/>
    <col min="14" max="16384" width="7.5703125" style="20"/>
  </cols>
  <sheetData>
    <row r="1" spans="1:25" ht="20.25" x14ac:dyDescent="0.2">
      <c r="A1" s="44" t="s">
        <v>183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3"/>
    </row>
    <row r="2" spans="1:25" ht="12" customHeight="1" x14ac:dyDescent="0.2">
      <c r="A2" s="43" t="s">
        <v>165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22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</row>
    <row r="3" spans="1:25" ht="12" customHeight="1" x14ac:dyDescent="0.2">
      <c r="A3" s="43" t="s">
        <v>54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22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</row>
    <row r="4" spans="1:25" ht="12" customHeight="1" x14ac:dyDescent="0.2">
      <c r="A4" s="43" t="s">
        <v>53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22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</row>
    <row r="5" spans="1:25" ht="12" customHeight="1" x14ac:dyDescent="0.2">
      <c r="A5" s="43">
        <v>2004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</row>
    <row r="6" spans="1:25" x14ac:dyDescent="0.2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</row>
    <row r="7" spans="1:25" x14ac:dyDescent="0.2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</row>
    <row r="8" spans="1:25" x14ac:dyDescent="0.2">
      <c r="A8" s="218" t="s">
        <v>0</v>
      </c>
      <c r="B8" s="220">
        <v>2004</v>
      </c>
      <c r="C8" s="220"/>
      <c r="D8" s="220"/>
      <c r="E8" s="220"/>
      <c r="F8" s="220"/>
      <c r="G8" s="220"/>
      <c r="H8" s="220"/>
      <c r="I8" s="220"/>
      <c r="J8" s="220"/>
      <c r="K8" s="220"/>
      <c r="L8" s="220"/>
      <c r="M8" s="220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</row>
    <row r="9" spans="1:25" x14ac:dyDescent="0.2">
      <c r="A9" s="219"/>
      <c r="B9" s="77" t="s">
        <v>41</v>
      </c>
      <c r="C9" s="77" t="s">
        <v>42</v>
      </c>
      <c r="D9" s="77" t="s">
        <v>43</v>
      </c>
      <c r="E9" s="77" t="s">
        <v>44</v>
      </c>
      <c r="F9" s="77" t="s">
        <v>45</v>
      </c>
      <c r="G9" s="77" t="s">
        <v>46</v>
      </c>
      <c r="H9" s="77" t="s">
        <v>47</v>
      </c>
      <c r="I9" s="77" t="s">
        <v>48</v>
      </c>
      <c r="J9" s="77" t="s">
        <v>49</v>
      </c>
      <c r="K9" s="77" t="s">
        <v>50</v>
      </c>
      <c r="L9" s="77" t="s">
        <v>51</v>
      </c>
      <c r="M9" s="77" t="s">
        <v>52</v>
      </c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</row>
    <row r="10" spans="1:25" x14ac:dyDescent="0.2">
      <c r="A10" s="61" t="s">
        <v>57</v>
      </c>
      <c r="B10" s="62">
        <v>2033</v>
      </c>
      <c r="C10" s="62">
        <v>2005</v>
      </c>
      <c r="D10" s="62">
        <v>2123</v>
      </c>
      <c r="E10" s="62">
        <v>2118</v>
      </c>
      <c r="F10" s="62">
        <v>2066</v>
      </c>
      <c r="G10" s="62">
        <v>2011</v>
      </c>
      <c r="H10" s="62">
        <v>1948</v>
      </c>
      <c r="I10" s="62">
        <v>2079</v>
      </c>
      <c r="J10" s="62">
        <v>2137</v>
      </c>
      <c r="K10" s="62">
        <v>2183</v>
      </c>
      <c r="L10" s="62">
        <v>2136</v>
      </c>
      <c r="M10" s="62">
        <v>2081</v>
      </c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</row>
    <row r="11" spans="1:25" x14ac:dyDescent="0.2">
      <c r="A11" s="61" t="s">
        <v>58</v>
      </c>
      <c r="B11" s="62">
        <v>5332</v>
      </c>
      <c r="C11" s="62">
        <v>5328</v>
      </c>
      <c r="D11" s="62">
        <v>5295</v>
      </c>
      <c r="E11" s="62">
        <v>5290</v>
      </c>
      <c r="F11" s="62">
        <v>5347</v>
      </c>
      <c r="G11" s="62">
        <v>5340</v>
      </c>
      <c r="H11" s="62">
        <v>5249</v>
      </c>
      <c r="I11" s="62">
        <v>5320</v>
      </c>
      <c r="J11" s="62">
        <v>5302</v>
      </c>
      <c r="K11" s="62">
        <v>5305</v>
      </c>
      <c r="L11" s="62">
        <v>5345</v>
      </c>
      <c r="M11" s="62">
        <v>5324</v>
      </c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</row>
    <row r="12" spans="1:25" ht="22.5" x14ac:dyDescent="0.2">
      <c r="A12" s="61" t="s">
        <v>59</v>
      </c>
      <c r="B12" s="62">
        <v>11257</v>
      </c>
      <c r="C12" s="62">
        <v>11209</v>
      </c>
      <c r="D12" s="62">
        <v>10863</v>
      </c>
      <c r="E12" s="62">
        <v>10628</v>
      </c>
      <c r="F12" s="62">
        <v>10594</v>
      </c>
      <c r="G12" s="62">
        <v>10339</v>
      </c>
      <c r="H12" s="62">
        <v>10622</v>
      </c>
      <c r="I12" s="62">
        <v>11300</v>
      </c>
      <c r="J12" s="62">
        <v>11565</v>
      </c>
      <c r="K12" s="62">
        <v>11540</v>
      </c>
      <c r="L12" s="62">
        <v>11478</v>
      </c>
      <c r="M12" s="62">
        <v>10996</v>
      </c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25" x14ac:dyDescent="0.2">
      <c r="A13" s="61" t="s">
        <v>60</v>
      </c>
      <c r="B13" s="62">
        <v>13582</v>
      </c>
      <c r="C13" s="62">
        <v>13592</v>
      </c>
      <c r="D13" s="62">
        <v>13502</v>
      </c>
      <c r="E13" s="62">
        <v>13499</v>
      </c>
      <c r="F13" s="62">
        <v>13544</v>
      </c>
      <c r="G13" s="62">
        <v>13412</v>
      </c>
      <c r="H13" s="62">
        <v>13339</v>
      </c>
      <c r="I13" s="62">
        <v>13180</v>
      </c>
      <c r="J13" s="62">
        <v>13278</v>
      </c>
      <c r="K13" s="62">
        <v>13408</v>
      </c>
      <c r="L13" s="62">
        <v>14075</v>
      </c>
      <c r="M13" s="62">
        <v>14023</v>
      </c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</row>
    <row r="14" spans="1:25" ht="22.5" x14ac:dyDescent="0.2">
      <c r="A14" s="61" t="s">
        <v>61</v>
      </c>
      <c r="B14" s="62">
        <v>1586</v>
      </c>
      <c r="C14" s="62">
        <v>1476</v>
      </c>
      <c r="D14" s="62">
        <v>1408</v>
      </c>
      <c r="E14" s="62">
        <v>1352</v>
      </c>
      <c r="F14" s="62">
        <v>1321</v>
      </c>
      <c r="G14" s="62">
        <v>1311</v>
      </c>
      <c r="H14" s="62">
        <v>1398</v>
      </c>
      <c r="I14" s="62">
        <v>1474</v>
      </c>
      <c r="J14" s="62">
        <v>1532</v>
      </c>
      <c r="K14" s="62">
        <v>1514</v>
      </c>
      <c r="L14" s="62">
        <v>1567</v>
      </c>
      <c r="M14" s="62">
        <v>1502</v>
      </c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</row>
    <row r="15" spans="1:25" ht="22.5" x14ac:dyDescent="0.2">
      <c r="A15" s="61" t="s">
        <v>62</v>
      </c>
      <c r="B15" s="62">
        <v>2069</v>
      </c>
      <c r="C15" s="62">
        <v>2110</v>
      </c>
      <c r="D15" s="62">
        <v>2149</v>
      </c>
      <c r="E15" s="62">
        <v>2175</v>
      </c>
      <c r="F15" s="62">
        <v>2205</v>
      </c>
      <c r="G15" s="62">
        <v>2250</v>
      </c>
      <c r="H15" s="62">
        <v>2261</v>
      </c>
      <c r="I15" s="62">
        <v>2308</v>
      </c>
      <c r="J15" s="62">
        <v>2274</v>
      </c>
      <c r="K15" s="62">
        <v>2277</v>
      </c>
      <c r="L15" s="62">
        <v>2250</v>
      </c>
      <c r="M15" s="62">
        <v>2216</v>
      </c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</row>
    <row r="16" spans="1:25" ht="22.5" x14ac:dyDescent="0.2">
      <c r="A16" s="61" t="s">
        <v>63</v>
      </c>
      <c r="B16" s="62">
        <v>3293</v>
      </c>
      <c r="C16" s="62">
        <v>3294</v>
      </c>
      <c r="D16" s="62">
        <v>3271</v>
      </c>
      <c r="E16" s="62">
        <v>3272</v>
      </c>
      <c r="F16" s="62">
        <v>3325</v>
      </c>
      <c r="G16" s="62">
        <v>3348</v>
      </c>
      <c r="H16" s="62">
        <v>3369</v>
      </c>
      <c r="I16" s="62">
        <v>3358</v>
      </c>
      <c r="J16" s="62">
        <v>3384</v>
      </c>
      <c r="K16" s="62">
        <v>3399</v>
      </c>
      <c r="L16" s="62">
        <v>3445</v>
      </c>
      <c r="M16" s="62">
        <v>3419</v>
      </c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</row>
    <row r="17" spans="1:25" ht="22.5" x14ac:dyDescent="0.2">
      <c r="A17" s="61" t="s">
        <v>64</v>
      </c>
      <c r="B17" s="62">
        <v>6692</v>
      </c>
      <c r="C17" s="62">
        <v>6745</v>
      </c>
      <c r="D17" s="62">
        <v>6877</v>
      </c>
      <c r="E17" s="62">
        <v>6887</v>
      </c>
      <c r="F17" s="62">
        <v>6954</v>
      </c>
      <c r="G17" s="62">
        <v>6948</v>
      </c>
      <c r="H17" s="62">
        <v>6913</v>
      </c>
      <c r="I17" s="62">
        <v>6913</v>
      </c>
      <c r="J17" s="62">
        <v>6896</v>
      </c>
      <c r="K17" s="62">
        <v>6919</v>
      </c>
      <c r="L17" s="62">
        <v>6924</v>
      </c>
      <c r="M17" s="62">
        <v>6601</v>
      </c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</row>
    <row r="18" spans="1:25" ht="22.5" x14ac:dyDescent="0.2">
      <c r="A18" s="61" t="s">
        <v>65</v>
      </c>
      <c r="B18" s="62">
        <v>85</v>
      </c>
      <c r="C18" s="62">
        <v>83</v>
      </c>
      <c r="D18" s="62">
        <v>81</v>
      </c>
      <c r="E18" s="62">
        <v>80</v>
      </c>
      <c r="F18" s="62">
        <v>78</v>
      </c>
      <c r="G18" s="62">
        <v>72</v>
      </c>
      <c r="H18" s="62">
        <v>71</v>
      </c>
      <c r="I18" s="62">
        <v>60</v>
      </c>
      <c r="J18" s="62">
        <v>60</v>
      </c>
      <c r="K18" s="62">
        <v>57</v>
      </c>
      <c r="L18" s="62">
        <v>62</v>
      </c>
      <c r="M18" s="62">
        <v>71</v>
      </c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</row>
    <row r="19" spans="1:25" ht="22.5" x14ac:dyDescent="0.2">
      <c r="A19" s="61" t="s">
        <v>66</v>
      </c>
      <c r="B19" s="62">
        <v>473</v>
      </c>
      <c r="C19" s="62">
        <v>539</v>
      </c>
      <c r="D19" s="62">
        <v>522</v>
      </c>
      <c r="E19" s="62">
        <v>472</v>
      </c>
      <c r="F19" s="62">
        <v>543</v>
      </c>
      <c r="G19" s="62">
        <v>539</v>
      </c>
      <c r="H19" s="62">
        <v>522</v>
      </c>
      <c r="I19" s="62">
        <v>533</v>
      </c>
      <c r="J19" s="62">
        <v>538</v>
      </c>
      <c r="K19" s="62">
        <v>550</v>
      </c>
      <c r="L19" s="62">
        <v>545</v>
      </c>
      <c r="M19" s="62">
        <v>543</v>
      </c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</row>
    <row r="20" spans="1:25" x14ac:dyDescent="0.2">
      <c r="A20" s="61" t="s">
        <v>67</v>
      </c>
      <c r="B20" s="62">
        <v>2443</v>
      </c>
      <c r="C20" s="62">
        <v>2466</v>
      </c>
      <c r="D20" s="62">
        <v>2477</v>
      </c>
      <c r="E20" s="62">
        <v>2464</v>
      </c>
      <c r="F20" s="62">
        <v>2484</v>
      </c>
      <c r="G20" s="62">
        <v>2484</v>
      </c>
      <c r="H20" s="62">
        <v>2475</v>
      </c>
      <c r="I20" s="62">
        <v>2460</v>
      </c>
      <c r="J20" s="62">
        <v>2477</v>
      </c>
      <c r="K20" s="62">
        <v>2472</v>
      </c>
      <c r="L20" s="62">
        <v>2473</v>
      </c>
      <c r="M20" s="62">
        <v>2465</v>
      </c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</row>
    <row r="21" spans="1:25" x14ac:dyDescent="0.2">
      <c r="A21" s="61" t="s">
        <v>68</v>
      </c>
      <c r="B21" s="62">
        <v>1341</v>
      </c>
      <c r="C21" s="62">
        <v>1339</v>
      </c>
      <c r="D21" s="62">
        <v>1341</v>
      </c>
      <c r="E21" s="62">
        <v>1319</v>
      </c>
      <c r="F21" s="62">
        <v>1312</v>
      </c>
      <c r="G21" s="62">
        <v>1313</v>
      </c>
      <c r="H21" s="62">
        <v>1302</v>
      </c>
      <c r="I21" s="62">
        <v>1295</v>
      </c>
      <c r="J21" s="62">
        <v>1291</v>
      </c>
      <c r="K21" s="62">
        <v>1277</v>
      </c>
      <c r="L21" s="62">
        <v>1155</v>
      </c>
      <c r="M21" s="62">
        <v>1158</v>
      </c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</row>
    <row r="22" spans="1:25" ht="14.25" customHeight="1" x14ac:dyDescent="0.2">
      <c r="A22" s="61" t="s">
        <v>69</v>
      </c>
      <c r="B22" s="62">
        <v>661</v>
      </c>
      <c r="C22" s="62">
        <v>675</v>
      </c>
      <c r="D22" s="62">
        <v>665</v>
      </c>
      <c r="E22" s="62">
        <v>673</v>
      </c>
      <c r="F22" s="62">
        <v>683</v>
      </c>
      <c r="G22" s="62">
        <v>702</v>
      </c>
      <c r="H22" s="62">
        <v>699</v>
      </c>
      <c r="I22" s="62">
        <v>724</v>
      </c>
      <c r="J22" s="62">
        <v>718</v>
      </c>
      <c r="K22" s="62">
        <v>724</v>
      </c>
      <c r="L22" s="62">
        <v>749</v>
      </c>
      <c r="M22" s="62">
        <v>744</v>
      </c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</row>
    <row r="23" spans="1:25" ht="14.25" customHeight="1" x14ac:dyDescent="0.2">
      <c r="A23" s="61" t="s">
        <v>70</v>
      </c>
      <c r="B23" s="62">
        <v>435</v>
      </c>
      <c r="C23" s="62">
        <v>443</v>
      </c>
      <c r="D23" s="62">
        <v>464</v>
      </c>
      <c r="E23" s="62">
        <v>501</v>
      </c>
      <c r="F23" s="62">
        <v>511</v>
      </c>
      <c r="G23" s="62">
        <v>498</v>
      </c>
      <c r="H23" s="62">
        <v>528</v>
      </c>
      <c r="I23" s="62">
        <v>536</v>
      </c>
      <c r="J23" s="62">
        <v>517</v>
      </c>
      <c r="K23" s="62">
        <v>502</v>
      </c>
      <c r="L23" s="62">
        <v>499</v>
      </c>
      <c r="M23" s="62">
        <v>489</v>
      </c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</row>
    <row r="24" spans="1:25" x14ac:dyDescent="0.2">
      <c r="A24" s="61" t="s">
        <v>11</v>
      </c>
      <c r="B24" s="62">
        <v>1745</v>
      </c>
      <c r="C24" s="62">
        <v>1784</v>
      </c>
      <c r="D24" s="62">
        <v>1779</v>
      </c>
      <c r="E24" s="62">
        <v>1752</v>
      </c>
      <c r="F24" s="62">
        <v>1812</v>
      </c>
      <c r="G24" s="62">
        <v>1856</v>
      </c>
      <c r="H24" s="62">
        <v>1850</v>
      </c>
      <c r="I24" s="62">
        <v>1848</v>
      </c>
      <c r="J24" s="62">
        <v>1887</v>
      </c>
      <c r="K24" s="62">
        <v>1898</v>
      </c>
      <c r="L24" s="62">
        <v>1926</v>
      </c>
      <c r="M24" s="62">
        <v>1938</v>
      </c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</row>
    <row r="25" spans="1:25" x14ac:dyDescent="0.2">
      <c r="A25" s="61" t="s">
        <v>71</v>
      </c>
      <c r="B25" s="62">
        <v>3209</v>
      </c>
      <c r="C25" s="62">
        <v>3223</v>
      </c>
      <c r="D25" s="62">
        <v>3176</v>
      </c>
      <c r="E25" s="62">
        <v>3269</v>
      </c>
      <c r="F25" s="62">
        <v>3171</v>
      </c>
      <c r="G25" s="62">
        <v>2205</v>
      </c>
      <c r="H25" s="62">
        <v>2199</v>
      </c>
      <c r="I25" s="62">
        <v>2166</v>
      </c>
      <c r="J25" s="62">
        <v>2286</v>
      </c>
      <c r="K25" s="62">
        <v>2366</v>
      </c>
      <c r="L25" s="62">
        <v>2910</v>
      </c>
      <c r="M25" s="62">
        <v>3209</v>
      </c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</row>
    <row r="26" spans="1:25" ht="13.5" customHeight="1" x14ac:dyDescent="0.2">
      <c r="A26" s="63" t="s">
        <v>56</v>
      </c>
      <c r="B26" s="64">
        <f>#N/A</f>
        <v>56236</v>
      </c>
      <c r="C26" s="64">
        <f>#N/A</f>
        <v>56311</v>
      </c>
      <c r="D26" s="64">
        <f>#N/A</f>
        <v>55993</v>
      </c>
      <c r="E26" s="64">
        <f>#N/A</f>
        <v>55751</v>
      </c>
      <c r="F26" s="64">
        <f>#N/A</f>
        <v>55950</v>
      </c>
      <c r="G26" s="64">
        <f>#N/A</f>
        <v>54628</v>
      </c>
      <c r="H26" s="64">
        <f>#N/A</f>
        <v>54745</v>
      </c>
      <c r="I26" s="64">
        <f>#N/A</f>
        <v>55554</v>
      </c>
      <c r="J26" s="64">
        <f>#N/A</f>
        <v>56142</v>
      </c>
      <c r="K26" s="64">
        <f>#N/A</f>
        <v>56391</v>
      </c>
      <c r="L26" s="64">
        <f>#N/A</f>
        <v>57539</v>
      </c>
      <c r="M26" s="64">
        <f>#N/A</f>
        <v>56779</v>
      </c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</row>
    <row r="27" spans="1:25" x14ac:dyDescent="0.2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23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</row>
    <row r="28" spans="1:25" x14ac:dyDescent="0.2">
      <c r="A28" s="21"/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</row>
    <row r="29" spans="1:25" x14ac:dyDescent="0.2">
      <c r="A29" s="218" t="s">
        <v>1</v>
      </c>
      <c r="B29" s="220">
        <v>2004</v>
      </c>
      <c r="C29" s="220"/>
      <c r="D29" s="220"/>
      <c r="E29" s="220"/>
      <c r="F29" s="220"/>
      <c r="G29" s="220"/>
      <c r="H29" s="220"/>
      <c r="I29" s="220"/>
      <c r="J29" s="220"/>
      <c r="K29" s="220"/>
      <c r="L29" s="220"/>
      <c r="M29" s="220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</row>
    <row r="30" spans="1:25" x14ac:dyDescent="0.2">
      <c r="A30" s="219"/>
      <c r="B30" s="77" t="s">
        <v>41</v>
      </c>
      <c r="C30" s="77" t="s">
        <v>42</v>
      </c>
      <c r="D30" s="77" t="s">
        <v>43</v>
      </c>
      <c r="E30" s="77" t="s">
        <v>44</v>
      </c>
      <c r="F30" s="77" t="s">
        <v>45</v>
      </c>
      <c r="G30" s="77" t="s">
        <v>46</v>
      </c>
      <c r="H30" s="77" t="s">
        <v>47</v>
      </c>
      <c r="I30" s="77" t="s">
        <v>48</v>
      </c>
      <c r="J30" s="77" t="s">
        <v>49</v>
      </c>
      <c r="K30" s="77" t="s">
        <v>50</v>
      </c>
      <c r="L30" s="77" t="s">
        <v>51</v>
      </c>
      <c r="M30" s="77" t="s">
        <v>52</v>
      </c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</row>
    <row r="31" spans="1:25" x14ac:dyDescent="0.2">
      <c r="A31" s="61" t="s">
        <v>12</v>
      </c>
      <c r="B31" s="62">
        <v>2107</v>
      </c>
      <c r="C31" s="62">
        <v>2115</v>
      </c>
      <c r="D31" s="62">
        <v>2055</v>
      </c>
      <c r="E31" s="62">
        <v>2054</v>
      </c>
      <c r="F31" s="62">
        <v>1940</v>
      </c>
      <c r="G31" s="62">
        <v>1943</v>
      </c>
      <c r="H31" s="62">
        <v>1942</v>
      </c>
      <c r="I31" s="62">
        <v>1941</v>
      </c>
      <c r="J31" s="62">
        <v>1937</v>
      </c>
      <c r="K31" s="62">
        <v>1932</v>
      </c>
      <c r="L31" s="62">
        <v>1940</v>
      </c>
      <c r="M31" s="62">
        <v>1999</v>
      </c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</row>
    <row r="32" spans="1:25" x14ac:dyDescent="0.2">
      <c r="A32" s="61" t="s">
        <v>72</v>
      </c>
      <c r="B32" s="62">
        <v>8377</v>
      </c>
      <c r="C32" s="62">
        <v>9409</v>
      </c>
      <c r="D32" s="62">
        <v>9900</v>
      </c>
      <c r="E32" s="62">
        <v>9884</v>
      </c>
      <c r="F32" s="62">
        <v>9754</v>
      </c>
      <c r="G32" s="62">
        <v>9654</v>
      </c>
      <c r="H32" s="62">
        <v>9571</v>
      </c>
      <c r="I32" s="62">
        <v>9516</v>
      </c>
      <c r="J32" s="62">
        <v>9432</v>
      </c>
      <c r="K32" s="62">
        <v>9425</v>
      </c>
      <c r="L32" s="62">
        <v>9451</v>
      </c>
      <c r="M32" s="62">
        <v>9352</v>
      </c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</row>
    <row r="33" spans="1:25" x14ac:dyDescent="0.2">
      <c r="A33" s="61" t="s">
        <v>13</v>
      </c>
      <c r="B33" s="62">
        <v>5323</v>
      </c>
      <c r="C33" s="62">
        <v>5183</v>
      </c>
      <c r="D33" s="62">
        <v>5283</v>
      </c>
      <c r="E33" s="62">
        <v>5262</v>
      </c>
      <c r="F33" s="62">
        <v>5307</v>
      </c>
      <c r="G33" s="62">
        <v>5386</v>
      </c>
      <c r="H33" s="62">
        <v>5375</v>
      </c>
      <c r="I33" s="62">
        <v>5325</v>
      </c>
      <c r="J33" s="62">
        <v>5371</v>
      </c>
      <c r="K33" s="62">
        <v>5427</v>
      </c>
      <c r="L33" s="62">
        <v>5299</v>
      </c>
      <c r="M33" s="62">
        <v>5183</v>
      </c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</row>
    <row r="34" spans="1:25" ht="13.5" customHeight="1" x14ac:dyDescent="0.2">
      <c r="A34" s="63" t="s">
        <v>56</v>
      </c>
      <c r="B34" s="64">
        <f>#N/A</f>
        <v>15807</v>
      </c>
      <c r="C34" s="64">
        <f>#N/A</f>
        <v>16707</v>
      </c>
      <c r="D34" s="64">
        <f>#N/A</f>
        <v>17238</v>
      </c>
      <c r="E34" s="64">
        <f>#N/A</f>
        <v>17200</v>
      </c>
      <c r="F34" s="64">
        <f>#N/A</f>
        <v>17001</v>
      </c>
      <c r="G34" s="64">
        <f>#N/A</f>
        <v>16983</v>
      </c>
      <c r="H34" s="64">
        <f>#N/A</f>
        <v>16888</v>
      </c>
      <c r="I34" s="64">
        <f>#N/A</f>
        <v>16782</v>
      </c>
      <c r="J34" s="64">
        <f>#N/A</f>
        <v>16740</v>
      </c>
      <c r="K34" s="64">
        <f>#N/A</f>
        <v>16784</v>
      </c>
      <c r="L34" s="64">
        <f>#N/A</f>
        <v>16690</v>
      </c>
      <c r="M34" s="64">
        <f>#N/A</f>
        <v>16534</v>
      </c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</row>
    <row r="35" spans="1:25" x14ac:dyDescent="0.2">
      <c r="M35" s="24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</row>
    <row r="36" spans="1:25" x14ac:dyDescent="0.2">
      <c r="M36" s="24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</row>
    <row r="37" spans="1:25" x14ac:dyDescent="0.2">
      <c r="A37" s="218" t="s">
        <v>14</v>
      </c>
      <c r="B37" s="220">
        <v>2004</v>
      </c>
      <c r="C37" s="220"/>
      <c r="D37" s="220"/>
      <c r="E37" s="220"/>
      <c r="F37" s="220"/>
      <c r="G37" s="220"/>
      <c r="H37" s="220"/>
      <c r="I37" s="220"/>
      <c r="J37" s="220"/>
      <c r="K37" s="220"/>
      <c r="L37" s="220"/>
      <c r="M37" s="220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</row>
    <row r="38" spans="1:25" x14ac:dyDescent="0.2">
      <c r="A38" s="219"/>
      <c r="B38" s="77" t="s">
        <v>41</v>
      </c>
      <c r="C38" s="77" t="s">
        <v>42</v>
      </c>
      <c r="D38" s="77" t="s">
        <v>43</v>
      </c>
      <c r="E38" s="77" t="s">
        <v>44</v>
      </c>
      <c r="F38" s="77" t="s">
        <v>45</v>
      </c>
      <c r="G38" s="77" t="s">
        <v>46</v>
      </c>
      <c r="H38" s="77" t="s">
        <v>47</v>
      </c>
      <c r="I38" s="77" t="s">
        <v>48</v>
      </c>
      <c r="J38" s="77" t="s">
        <v>49</v>
      </c>
      <c r="K38" s="77" t="s">
        <v>50</v>
      </c>
      <c r="L38" s="77" t="s">
        <v>51</v>
      </c>
      <c r="M38" s="77" t="s">
        <v>52</v>
      </c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</row>
    <row r="39" spans="1:25" ht="12.75" customHeight="1" x14ac:dyDescent="0.2">
      <c r="A39" s="65" t="s">
        <v>14</v>
      </c>
      <c r="B39" s="68">
        <v>728</v>
      </c>
      <c r="C39" s="68">
        <v>723</v>
      </c>
      <c r="D39" s="68">
        <v>733</v>
      </c>
      <c r="E39" s="68">
        <v>729</v>
      </c>
      <c r="F39" s="68">
        <v>723</v>
      </c>
      <c r="G39" s="68">
        <v>813</v>
      </c>
      <c r="H39" s="68">
        <v>865</v>
      </c>
      <c r="I39" s="68">
        <v>903</v>
      </c>
      <c r="J39" s="68">
        <v>902</v>
      </c>
      <c r="K39" s="68">
        <v>936</v>
      </c>
      <c r="L39" s="68">
        <v>949</v>
      </c>
      <c r="M39" s="68">
        <v>948</v>
      </c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</row>
    <row r="40" spans="1:25" ht="13.5" customHeight="1" x14ac:dyDescent="0.2">
      <c r="A40" s="63" t="s">
        <v>56</v>
      </c>
      <c r="B40" s="64">
        <f>#N/A</f>
        <v>728</v>
      </c>
      <c r="C40" s="64">
        <f>#N/A</f>
        <v>723</v>
      </c>
      <c r="D40" s="64">
        <f>#N/A</f>
        <v>733</v>
      </c>
      <c r="E40" s="64">
        <f>#N/A</f>
        <v>729</v>
      </c>
      <c r="F40" s="64">
        <f>#N/A</f>
        <v>723</v>
      </c>
      <c r="G40" s="64">
        <f>#N/A</f>
        <v>813</v>
      </c>
      <c r="H40" s="64">
        <f>#N/A</f>
        <v>865</v>
      </c>
      <c r="I40" s="64">
        <f>#N/A</f>
        <v>903</v>
      </c>
      <c r="J40" s="64">
        <f>#N/A</f>
        <v>902</v>
      </c>
      <c r="K40" s="64">
        <f>#N/A</f>
        <v>936</v>
      </c>
      <c r="L40" s="64">
        <f>#N/A</f>
        <v>949</v>
      </c>
      <c r="M40" s="64">
        <f>#N/A</f>
        <v>948</v>
      </c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</row>
    <row r="41" spans="1:25" ht="21.75" customHeight="1" x14ac:dyDescent="0.2">
      <c r="M41" s="24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</row>
    <row r="42" spans="1:25" ht="20.25" x14ac:dyDescent="0.2">
      <c r="A42" s="44" t="s">
        <v>183</v>
      </c>
      <c r="M42" s="24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</row>
    <row r="43" spans="1:25" ht="12.75" x14ac:dyDescent="0.2">
      <c r="A43" s="43" t="s">
        <v>165</v>
      </c>
      <c r="M43" s="24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</row>
    <row r="44" spans="1:25" ht="12.75" x14ac:dyDescent="0.2">
      <c r="A44" s="43" t="s">
        <v>54</v>
      </c>
      <c r="M44" s="24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</row>
    <row r="45" spans="1:25" s="33" customFormat="1" ht="12.75" x14ac:dyDescent="0.2">
      <c r="A45" s="43" t="s">
        <v>53</v>
      </c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</row>
    <row r="46" spans="1:25" ht="15.75" customHeight="1" x14ac:dyDescent="0.2">
      <c r="A46" s="43">
        <v>2004</v>
      </c>
      <c r="B46" s="43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22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</row>
    <row r="47" spans="1:25" ht="10.5" customHeight="1" x14ac:dyDescent="0.2">
      <c r="B47" s="43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22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</row>
    <row r="48" spans="1:25" ht="10.5" customHeight="1" x14ac:dyDescent="0.2">
      <c r="B48" s="43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22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</row>
    <row r="49" spans="1:25" ht="10.5" customHeight="1" x14ac:dyDescent="0.2"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</row>
    <row r="50" spans="1:25" ht="10.5" customHeight="1" x14ac:dyDescent="0.2">
      <c r="A50" s="21"/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</row>
    <row r="51" spans="1:25" s="26" customFormat="1" ht="10.5" customHeight="1" x14ac:dyDescent="0.2">
      <c r="A51" s="24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5"/>
      <c r="N51" s="25"/>
    </row>
    <row r="52" spans="1:25" s="26" customFormat="1" ht="10.5" customHeight="1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</row>
    <row r="53" spans="1:25" x14ac:dyDescent="0.2">
      <c r="A53" s="218" t="s">
        <v>3</v>
      </c>
      <c r="B53" s="220">
        <v>2004</v>
      </c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</row>
    <row r="54" spans="1:25" x14ac:dyDescent="0.2">
      <c r="A54" s="219"/>
      <c r="B54" s="77" t="s">
        <v>41</v>
      </c>
      <c r="C54" s="77" t="s">
        <v>42</v>
      </c>
      <c r="D54" s="77" t="s">
        <v>43</v>
      </c>
      <c r="E54" s="77" t="s">
        <v>44</v>
      </c>
      <c r="F54" s="77" t="s">
        <v>45</v>
      </c>
      <c r="G54" s="77" t="s">
        <v>46</v>
      </c>
      <c r="H54" s="77" t="s">
        <v>47</v>
      </c>
      <c r="I54" s="77" t="s">
        <v>48</v>
      </c>
      <c r="J54" s="77" t="s">
        <v>49</v>
      </c>
      <c r="K54" s="77" t="s">
        <v>50</v>
      </c>
      <c r="L54" s="77" t="s">
        <v>51</v>
      </c>
      <c r="M54" s="77" t="s">
        <v>52</v>
      </c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</row>
    <row r="55" spans="1:25" x14ac:dyDescent="0.2">
      <c r="A55" s="61" t="s">
        <v>73</v>
      </c>
      <c r="B55" s="62">
        <v>1694</v>
      </c>
      <c r="C55" s="62">
        <v>1536</v>
      </c>
      <c r="D55" s="62">
        <v>1703</v>
      </c>
      <c r="E55" s="62">
        <v>1697</v>
      </c>
      <c r="F55" s="62">
        <v>1683</v>
      </c>
      <c r="G55" s="62">
        <v>1717</v>
      </c>
      <c r="H55" s="62">
        <v>1713</v>
      </c>
      <c r="I55" s="62">
        <v>1722</v>
      </c>
      <c r="J55" s="62">
        <v>1689</v>
      </c>
      <c r="K55" s="62">
        <v>1677</v>
      </c>
      <c r="L55" s="62">
        <v>1674</v>
      </c>
      <c r="M55" s="62">
        <v>1612</v>
      </c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</row>
    <row r="56" spans="1:25" x14ac:dyDescent="0.2">
      <c r="A56" s="61" t="s">
        <v>74</v>
      </c>
      <c r="B56" s="62">
        <v>9</v>
      </c>
      <c r="C56" s="62">
        <v>9</v>
      </c>
      <c r="D56" s="62">
        <v>9</v>
      </c>
      <c r="E56" s="62">
        <v>11</v>
      </c>
      <c r="F56" s="62">
        <v>11</v>
      </c>
      <c r="G56" s="62">
        <v>12</v>
      </c>
      <c r="H56" s="62">
        <v>12</v>
      </c>
      <c r="I56" s="62">
        <v>10</v>
      </c>
      <c r="J56" s="62">
        <v>10</v>
      </c>
      <c r="K56" s="62">
        <v>8</v>
      </c>
      <c r="L56" s="62">
        <v>8</v>
      </c>
      <c r="M56" s="62">
        <v>8</v>
      </c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</row>
    <row r="57" spans="1:25" ht="22.5" x14ac:dyDescent="0.2">
      <c r="A57" s="61" t="s">
        <v>75</v>
      </c>
      <c r="B57" s="62">
        <v>4444</v>
      </c>
      <c r="C57" s="62">
        <v>4588</v>
      </c>
      <c r="D57" s="62">
        <v>4616</v>
      </c>
      <c r="E57" s="62">
        <v>4574</v>
      </c>
      <c r="F57" s="62">
        <v>4559</v>
      </c>
      <c r="G57" s="62">
        <v>4475</v>
      </c>
      <c r="H57" s="62">
        <v>4330</v>
      </c>
      <c r="I57" s="62">
        <v>4275</v>
      </c>
      <c r="J57" s="62">
        <v>4235</v>
      </c>
      <c r="K57" s="62">
        <v>4292</v>
      </c>
      <c r="L57" s="62">
        <v>4245</v>
      </c>
      <c r="M57" s="62">
        <v>4152</v>
      </c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</row>
    <row r="58" spans="1:25" x14ac:dyDescent="0.2">
      <c r="A58" s="61" t="s">
        <v>15</v>
      </c>
      <c r="B58" s="62">
        <v>165</v>
      </c>
      <c r="C58" s="62">
        <v>176</v>
      </c>
      <c r="D58" s="62">
        <v>181</v>
      </c>
      <c r="E58" s="62">
        <v>170</v>
      </c>
      <c r="F58" s="62">
        <v>165</v>
      </c>
      <c r="G58" s="62">
        <v>161</v>
      </c>
      <c r="H58" s="62">
        <v>157</v>
      </c>
      <c r="I58" s="62">
        <v>154</v>
      </c>
      <c r="J58" s="62">
        <v>159</v>
      </c>
      <c r="K58" s="62">
        <v>157</v>
      </c>
      <c r="L58" s="62">
        <v>152</v>
      </c>
      <c r="M58" s="62">
        <v>149</v>
      </c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</row>
    <row r="59" spans="1:25" x14ac:dyDescent="0.2">
      <c r="A59" s="61" t="s">
        <v>76</v>
      </c>
      <c r="B59" s="62">
        <v>38</v>
      </c>
      <c r="C59" s="62">
        <v>38</v>
      </c>
      <c r="D59" s="62">
        <v>36</v>
      </c>
      <c r="E59" s="62">
        <v>36</v>
      </c>
      <c r="F59" s="62">
        <v>36</v>
      </c>
      <c r="G59" s="62">
        <v>47</v>
      </c>
      <c r="H59" s="62">
        <v>47</v>
      </c>
      <c r="I59" s="62">
        <v>46</v>
      </c>
      <c r="J59" s="62">
        <v>48</v>
      </c>
      <c r="K59" s="62">
        <v>44</v>
      </c>
      <c r="L59" s="62">
        <v>42</v>
      </c>
      <c r="M59" s="62">
        <v>43</v>
      </c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</row>
    <row r="60" spans="1:25" ht="22.5" x14ac:dyDescent="0.2">
      <c r="A60" s="61" t="s">
        <v>77</v>
      </c>
      <c r="B60" s="62">
        <v>536</v>
      </c>
      <c r="C60" s="62">
        <v>512</v>
      </c>
      <c r="D60" s="62">
        <v>452</v>
      </c>
      <c r="E60" s="62">
        <v>452</v>
      </c>
      <c r="F60" s="62">
        <v>451</v>
      </c>
      <c r="G60" s="62">
        <v>429</v>
      </c>
      <c r="H60" s="62">
        <v>382</v>
      </c>
      <c r="I60" s="62">
        <v>389</v>
      </c>
      <c r="J60" s="62">
        <v>381</v>
      </c>
      <c r="K60" s="62">
        <v>333</v>
      </c>
      <c r="L60" s="62">
        <v>330</v>
      </c>
      <c r="M60" s="62">
        <v>297</v>
      </c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</row>
    <row r="61" spans="1:25" ht="13.5" customHeight="1" x14ac:dyDescent="0.2">
      <c r="A61" s="63" t="s">
        <v>56</v>
      </c>
      <c r="B61" s="64">
        <f>#N/A</f>
        <v>6886</v>
      </c>
      <c r="C61" s="64">
        <f>#N/A</f>
        <v>6859</v>
      </c>
      <c r="D61" s="64">
        <f>#N/A</f>
        <v>6997</v>
      </c>
      <c r="E61" s="64">
        <f>#N/A</f>
        <v>6940</v>
      </c>
      <c r="F61" s="64">
        <f>#N/A</f>
        <v>6905</v>
      </c>
      <c r="G61" s="64">
        <f>#N/A</f>
        <v>6841</v>
      </c>
      <c r="H61" s="64">
        <f>#N/A</f>
        <v>6641</v>
      </c>
      <c r="I61" s="64">
        <f>#N/A</f>
        <v>6596</v>
      </c>
      <c r="J61" s="64">
        <f>#N/A</f>
        <v>6522</v>
      </c>
      <c r="K61" s="64">
        <f>#N/A</f>
        <v>6511</v>
      </c>
      <c r="L61" s="64">
        <f>#N/A</f>
        <v>6451</v>
      </c>
      <c r="M61" s="64">
        <f>#N/A</f>
        <v>6261</v>
      </c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</row>
    <row r="62" spans="1:25" x14ac:dyDescent="0.2">
      <c r="A62" s="21"/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</row>
    <row r="63" spans="1:25" x14ac:dyDescent="0.2"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</row>
    <row r="64" spans="1:25" ht="11.25" customHeight="1" x14ac:dyDescent="0.2">
      <c r="A64" s="218" t="s">
        <v>81</v>
      </c>
      <c r="B64" s="220">
        <v>2004</v>
      </c>
      <c r="C64" s="220"/>
      <c r="D64" s="220"/>
      <c r="E64" s="220"/>
      <c r="F64" s="220"/>
      <c r="G64" s="220"/>
      <c r="H64" s="220"/>
      <c r="I64" s="220"/>
      <c r="J64" s="220"/>
      <c r="K64" s="220"/>
      <c r="L64" s="220"/>
      <c r="M64" s="220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</row>
    <row r="65" spans="1:25" x14ac:dyDescent="0.2">
      <c r="A65" s="219"/>
      <c r="B65" s="77" t="s">
        <v>41</v>
      </c>
      <c r="C65" s="77" t="s">
        <v>42</v>
      </c>
      <c r="D65" s="77" t="s">
        <v>43</v>
      </c>
      <c r="E65" s="77" t="s">
        <v>44</v>
      </c>
      <c r="F65" s="77" t="s">
        <v>45</v>
      </c>
      <c r="G65" s="77" t="s">
        <v>46</v>
      </c>
      <c r="H65" s="77" t="s">
        <v>47</v>
      </c>
      <c r="I65" s="77" t="s">
        <v>48</v>
      </c>
      <c r="J65" s="77" t="s">
        <v>49</v>
      </c>
      <c r="K65" s="77" t="s">
        <v>50</v>
      </c>
      <c r="L65" s="77" t="s">
        <v>51</v>
      </c>
      <c r="M65" s="77" t="s">
        <v>52</v>
      </c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</row>
    <row r="66" spans="1:25" x14ac:dyDescent="0.2">
      <c r="A66" s="69" t="s">
        <v>78</v>
      </c>
      <c r="B66" s="68">
        <v>392</v>
      </c>
      <c r="C66" s="68">
        <v>383</v>
      </c>
      <c r="D66" s="68">
        <v>390</v>
      </c>
      <c r="E66" s="68">
        <v>374</v>
      </c>
      <c r="F66" s="68">
        <v>375</v>
      </c>
      <c r="G66" s="68">
        <v>377</v>
      </c>
      <c r="H66" s="68">
        <v>378</v>
      </c>
      <c r="I66" s="68">
        <v>386</v>
      </c>
      <c r="J66" s="68">
        <v>374</v>
      </c>
      <c r="K66" s="68">
        <v>374</v>
      </c>
      <c r="L66" s="68">
        <v>378</v>
      </c>
      <c r="M66" s="68">
        <v>383</v>
      </c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</row>
    <row r="67" spans="1:25" x14ac:dyDescent="0.2">
      <c r="A67" s="69" t="s">
        <v>79</v>
      </c>
      <c r="B67" s="68">
        <v>15926</v>
      </c>
      <c r="C67" s="68">
        <v>15979</v>
      </c>
      <c r="D67" s="68">
        <v>16167</v>
      </c>
      <c r="E67" s="68">
        <v>15627</v>
      </c>
      <c r="F67" s="68">
        <v>15465</v>
      </c>
      <c r="G67" s="68">
        <v>15505</v>
      </c>
      <c r="H67" s="68">
        <v>15493</v>
      </c>
      <c r="I67" s="68">
        <v>15338</v>
      </c>
      <c r="J67" s="68">
        <v>15500</v>
      </c>
      <c r="K67" s="68">
        <v>15131</v>
      </c>
      <c r="L67" s="68">
        <v>15271</v>
      </c>
      <c r="M67" s="68">
        <v>14966</v>
      </c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</row>
    <row r="68" spans="1:25" x14ac:dyDescent="0.2">
      <c r="A68" s="69" t="s">
        <v>80</v>
      </c>
      <c r="B68" s="68">
        <v>3857</v>
      </c>
      <c r="C68" s="68">
        <v>3787</v>
      </c>
      <c r="D68" s="68">
        <v>4000</v>
      </c>
      <c r="E68" s="68">
        <v>4101</v>
      </c>
      <c r="F68" s="68">
        <v>4127</v>
      </c>
      <c r="G68" s="68">
        <v>4163</v>
      </c>
      <c r="H68" s="68">
        <v>4121</v>
      </c>
      <c r="I68" s="68">
        <v>4410</v>
      </c>
      <c r="J68" s="68">
        <v>4430</v>
      </c>
      <c r="K68" s="68">
        <v>4335</v>
      </c>
      <c r="L68" s="68">
        <v>4329</v>
      </c>
      <c r="M68" s="68">
        <v>4284</v>
      </c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</row>
    <row r="69" spans="1:25" ht="13.5" customHeight="1" x14ac:dyDescent="0.2">
      <c r="A69" s="63" t="s">
        <v>56</v>
      </c>
      <c r="B69" s="64">
        <f>#N/A</f>
        <v>20175</v>
      </c>
      <c r="C69" s="64">
        <f>#N/A</f>
        <v>20149</v>
      </c>
      <c r="D69" s="64">
        <f>#N/A</f>
        <v>20557</v>
      </c>
      <c r="E69" s="64">
        <f>#N/A</f>
        <v>20102</v>
      </c>
      <c r="F69" s="64">
        <f>#N/A</f>
        <v>19967</v>
      </c>
      <c r="G69" s="64">
        <f>#N/A</f>
        <v>20045</v>
      </c>
      <c r="H69" s="64">
        <f>#N/A</f>
        <v>19992</v>
      </c>
      <c r="I69" s="64">
        <f>#N/A</f>
        <v>20134</v>
      </c>
      <c r="J69" s="64">
        <f>#N/A</f>
        <v>20304</v>
      </c>
      <c r="K69" s="64">
        <f>#N/A</f>
        <v>19840</v>
      </c>
      <c r="L69" s="64">
        <f>#N/A</f>
        <v>19978</v>
      </c>
      <c r="M69" s="64">
        <f>#N/A</f>
        <v>19633</v>
      </c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</row>
    <row r="70" spans="1:25" ht="12.75" customHeight="1" x14ac:dyDescent="0.2"/>
    <row r="71" spans="1:25" ht="12.75" customHeight="1" x14ac:dyDescent="0.2"/>
    <row r="72" spans="1:25" x14ac:dyDescent="0.2">
      <c r="A72" s="218" t="s">
        <v>164</v>
      </c>
      <c r="B72" s="220">
        <v>2004</v>
      </c>
      <c r="C72" s="220"/>
      <c r="D72" s="220"/>
      <c r="E72" s="220"/>
      <c r="F72" s="220"/>
      <c r="G72" s="220"/>
      <c r="H72" s="220"/>
      <c r="I72" s="220"/>
      <c r="J72" s="220"/>
      <c r="K72" s="220"/>
      <c r="L72" s="220"/>
      <c r="M72" s="220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</row>
    <row r="73" spans="1:25" x14ac:dyDescent="0.2">
      <c r="A73" s="219"/>
      <c r="B73" s="77" t="s">
        <v>41</v>
      </c>
      <c r="C73" s="77" t="s">
        <v>42</v>
      </c>
      <c r="D73" s="77" t="s">
        <v>43</v>
      </c>
      <c r="E73" s="77" t="s">
        <v>44</v>
      </c>
      <c r="F73" s="77" t="s">
        <v>45</v>
      </c>
      <c r="G73" s="77" t="s">
        <v>46</v>
      </c>
      <c r="H73" s="77" t="s">
        <v>47</v>
      </c>
      <c r="I73" s="77" t="s">
        <v>48</v>
      </c>
      <c r="J73" s="77" t="s">
        <v>49</v>
      </c>
      <c r="K73" s="77" t="s">
        <v>50</v>
      </c>
      <c r="L73" s="77" t="s">
        <v>51</v>
      </c>
      <c r="M73" s="77" t="s">
        <v>52</v>
      </c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</row>
    <row r="74" spans="1:25" x14ac:dyDescent="0.2">
      <c r="A74" s="61" t="s">
        <v>82</v>
      </c>
      <c r="B74" s="62">
        <v>826</v>
      </c>
      <c r="C74" s="62">
        <v>827</v>
      </c>
      <c r="D74" s="62">
        <v>832</v>
      </c>
      <c r="E74" s="62">
        <v>836</v>
      </c>
      <c r="F74" s="62">
        <v>830</v>
      </c>
      <c r="G74" s="62">
        <v>813</v>
      </c>
      <c r="H74" s="62">
        <v>825</v>
      </c>
      <c r="I74" s="62">
        <v>818</v>
      </c>
      <c r="J74" s="62">
        <v>808</v>
      </c>
      <c r="K74" s="62">
        <v>812</v>
      </c>
      <c r="L74" s="62">
        <v>808</v>
      </c>
      <c r="M74" s="62">
        <v>805</v>
      </c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</row>
    <row r="75" spans="1:25" ht="22.5" x14ac:dyDescent="0.2">
      <c r="A75" s="61" t="s">
        <v>83</v>
      </c>
      <c r="B75" s="62">
        <v>153</v>
      </c>
      <c r="C75" s="62">
        <v>146</v>
      </c>
      <c r="D75" s="62">
        <v>149</v>
      </c>
      <c r="E75" s="62">
        <v>148</v>
      </c>
      <c r="F75" s="62">
        <v>154</v>
      </c>
      <c r="G75" s="62">
        <v>153</v>
      </c>
      <c r="H75" s="62">
        <v>154</v>
      </c>
      <c r="I75" s="62">
        <v>151</v>
      </c>
      <c r="J75" s="62">
        <v>145</v>
      </c>
      <c r="K75" s="62">
        <v>142</v>
      </c>
      <c r="L75" s="62">
        <v>143</v>
      </c>
      <c r="M75" s="62">
        <v>137</v>
      </c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</row>
    <row r="76" spans="1:25" x14ac:dyDescent="0.2">
      <c r="A76" s="61" t="s">
        <v>84</v>
      </c>
      <c r="B76" s="62">
        <v>2090</v>
      </c>
      <c r="C76" s="62">
        <v>2037</v>
      </c>
      <c r="D76" s="62">
        <v>2033</v>
      </c>
      <c r="E76" s="62">
        <v>2049</v>
      </c>
      <c r="F76" s="62">
        <v>2147</v>
      </c>
      <c r="G76" s="62">
        <v>2079</v>
      </c>
      <c r="H76" s="62">
        <v>2098</v>
      </c>
      <c r="I76" s="62">
        <v>2061</v>
      </c>
      <c r="J76" s="62">
        <v>2153</v>
      </c>
      <c r="K76" s="62">
        <v>2173</v>
      </c>
      <c r="L76" s="62">
        <v>2239</v>
      </c>
      <c r="M76" s="62">
        <v>2215</v>
      </c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</row>
    <row r="77" spans="1:25" x14ac:dyDescent="0.2">
      <c r="A77" s="61" t="s">
        <v>85</v>
      </c>
      <c r="B77" s="62">
        <v>14430</v>
      </c>
      <c r="C77" s="62">
        <v>14682</v>
      </c>
      <c r="D77" s="62">
        <v>15061</v>
      </c>
      <c r="E77" s="62">
        <v>14990</v>
      </c>
      <c r="F77" s="62">
        <v>14994</v>
      </c>
      <c r="G77" s="62">
        <v>14983</v>
      </c>
      <c r="H77" s="62">
        <v>15100</v>
      </c>
      <c r="I77" s="62">
        <v>15363</v>
      </c>
      <c r="J77" s="62">
        <v>15633</v>
      </c>
      <c r="K77" s="62">
        <v>15624</v>
      </c>
      <c r="L77" s="62">
        <v>15470</v>
      </c>
      <c r="M77" s="62">
        <v>14959</v>
      </c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</row>
    <row r="78" spans="1:25" x14ac:dyDescent="0.2">
      <c r="A78" s="61" t="s">
        <v>86</v>
      </c>
      <c r="B78" s="62">
        <v>35</v>
      </c>
      <c r="C78" s="62">
        <v>31</v>
      </c>
      <c r="D78" s="62">
        <v>28</v>
      </c>
      <c r="E78" s="62">
        <v>29</v>
      </c>
      <c r="F78" s="62">
        <v>29</v>
      </c>
      <c r="G78" s="62">
        <v>27</v>
      </c>
      <c r="H78" s="62">
        <v>28</v>
      </c>
      <c r="I78" s="62">
        <v>28</v>
      </c>
      <c r="J78" s="62">
        <v>28</v>
      </c>
      <c r="K78" s="62">
        <v>30</v>
      </c>
      <c r="L78" s="62">
        <v>30</v>
      </c>
      <c r="M78" s="62">
        <v>30</v>
      </c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</row>
    <row r="79" spans="1:25" x14ac:dyDescent="0.2">
      <c r="A79" s="61" t="s">
        <v>87</v>
      </c>
      <c r="B79" s="62">
        <v>64</v>
      </c>
      <c r="C79" s="62">
        <v>60</v>
      </c>
      <c r="D79" s="62">
        <v>61</v>
      </c>
      <c r="E79" s="62">
        <v>62</v>
      </c>
      <c r="F79" s="62">
        <v>63</v>
      </c>
      <c r="G79" s="62">
        <v>62</v>
      </c>
      <c r="H79" s="62">
        <v>60</v>
      </c>
      <c r="I79" s="62">
        <v>59</v>
      </c>
      <c r="J79" s="62">
        <v>59</v>
      </c>
      <c r="K79" s="62">
        <v>57</v>
      </c>
      <c r="L79" s="62">
        <v>58</v>
      </c>
      <c r="M79" s="62">
        <v>57</v>
      </c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</row>
    <row r="80" spans="1:25" ht="13.5" customHeight="1" x14ac:dyDescent="0.2">
      <c r="A80" s="63" t="s">
        <v>56</v>
      </c>
      <c r="B80" s="64">
        <f>#N/A</f>
        <v>17598</v>
      </c>
      <c r="C80" s="64">
        <f>#N/A</f>
        <v>17783</v>
      </c>
      <c r="D80" s="64">
        <f>#N/A</f>
        <v>18164</v>
      </c>
      <c r="E80" s="64">
        <f>#N/A</f>
        <v>18114</v>
      </c>
      <c r="F80" s="64">
        <f>#N/A</f>
        <v>18217</v>
      </c>
      <c r="G80" s="64">
        <f>#N/A</f>
        <v>18117</v>
      </c>
      <c r="H80" s="64">
        <f>#N/A</f>
        <v>18265</v>
      </c>
      <c r="I80" s="64">
        <f>#N/A</f>
        <v>18480</v>
      </c>
      <c r="J80" s="64">
        <f>#N/A</f>
        <v>18826</v>
      </c>
      <c r="K80" s="64">
        <f>#N/A</f>
        <v>18838</v>
      </c>
      <c r="L80" s="64">
        <f>#N/A</f>
        <v>18748</v>
      </c>
      <c r="M80" s="64">
        <f>#N/A</f>
        <v>18203</v>
      </c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</row>
    <row r="81" spans="1:25" ht="12.75" customHeight="1" x14ac:dyDescent="0.2"/>
    <row r="82" spans="1:25" ht="12.75" customHeight="1" x14ac:dyDescent="0.2"/>
    <row r="83" spans="1:25" ht="12.75" customHeight="1" x14ac:dyDescent="0.2"/>
    <row r="84" spans="1:25" ht="12.75" customHeight="1" x14ac:dyDescent="0.2"/>
    <row r="85" spans="1:25" ht="12.75" customHeight="1" x14ac:dyDescent="0.2"/>
    <row r="86" spans="1:25" ht="12.75" customHeight="1" x14ac:dyDescent="0.2"/>
    <row r="87" spans="1:25" s="33" customFormat="1" ht="20.25" x14ac:dyDescent="0.2">
      <c r="A87" s="44" t="s">
        <v>183</v>
      </c>
      <c r="B87" s="35"/>
      <c r="C87" s="35"/>
      <c r="D87" s="35"/>
      <c r="E87" s="35"/>
      <c r="F87" s="35"/>
      <c r="G87" s="35"/>
      <c r="H87" s="35"/>
      <c r="I87" s="35"/>
      <c r="J87" s="35"/>
      <c r="K87" s="35"/>
      <c r="L87" s="35"/>
    </row>
    <row r="88" spans="1:25" ht="15.75" customHeight="1" x14ac:dyDescent="0.2">
      <c r="A88" s="43" t="s">
        <v>165</v>
      </c>
      <c r="B88" s="43"/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3"/>
      <c r="N88" s="22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</row>
    <row r="89" spans="1:25" ht="15.75" customHeight="1" x14ac:dyDescent="0.2">
      <c r="A89" s="43" t="s">
        <v>54</v>
      </c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22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</row>
    <row r="90" spans="1:25" ht="12.75" x14ac:dyDescent="0.2">
      <c r="A90" s="43" t="s">
        <v>53</v>
      </c>
      <c r="B90" s="43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22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</row>
    <row r="91" spans="1:25" ht="12.75" x14ac:dyDescent="0.2">
      <c r="A91" s="43">
        <v>2004</v>
      </c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</row>
    <row r="92" spans="1:25" ht="13.5" customHeight="1" x14ac:dyDescent="0.2">
      <c r="A92" s="21"/>
      <c r="B92" s="21"/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</row>
    <row r="93" spans="1:25" ht="13.5" customHeight="1" x14ac:dyDescent="0.2"/>
    <row r="94" spans="1:25" ht="13.5" customHeight="1" x14ac:dyDescent="0.2"/>
    <row r="95" spans="1:25" ht="11.25" customHeight="1" x14ac:dyDescent="0.2">
      <c r="A95" s="218" t="s">
        <v>4</v>
      </c>
      <c r="B95" s="220">
        <v>2004</v>
      </c>
      <c r="C95" s="220"/>
      <c r="D95" s="220"/>
      <c r="E95" s="220"/>
      <c r="F95" s="220"/>
      <c r="G95" s="220"/>
      <c r="H95" s="220"/>
      <c r="I95" s="220"/>
      <c r="J95" s="220"/>
      <c r="K95" s="220"/>
      <c r="L95" s="220"/>
      <c r="M95" s="220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</row>
    <row r="96" spans="1:25" x14ac:dyDescent="0.2">
      <c r="A96" s="219"/>
      <c r="B96" s="77" t="s">
        <v>41</v>
      </c>
      <c r="C96" s="77" t="s">
        <v>42</v>
      </c>
      <c r="D96" s="77" t="s">
        <v>43</v>
      </c>
      <c r="E96" s="77" t="s">
        <v>44</v>
      </c>
      <c r="F96" s="77" t="s">
        <v>45</v>
      </c>
      <c r="G96" s="77" t="s">
        <v>46</v>
      </c>
      <c r="H96" s="77" t="s">
        <v>47</v>
      </c>
      <c r="I96" s="77" t="s">
        <v>48</v>
      </c>
      <c r="J96" s="77" t="s">
        <v>49</v>
      </c>
      <c r="K96" s="77" t="s">
        <v>50</v>
      </c>
      <c r="L96" s="77" t="s">
        <v>51</v>
      </c>
      <c r="M96" s="77" t="s">
        <v>52</v>
      </c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</row>
    <row r="97" spans="1:25" x14ac:dyDescent="0.2">
      <c r="A97" s="69" t="s">
        <v>88</v>
      </c>
      <c r="B97" s="68">
        <v>234</v>
      </c>
      <c r="C97" s="68">
        <v>237</v>
      </c>
      <c r="D97" s="68">
        <v>236</v>
      </c>
      <c r="E97" s="68">
        <v>238</v>
      </c>
      <c r="F97" s="68">
        <v>240</v>
      </c>
      <c r="G97" s="68">
        <v>245</v>
      </c>
      <c r="H97" s="68">
        <v>235</v>
      </c>
      <c r="I97" s="68">
        <v>233</v>
      </c>
      <c r="J97" s="68">
        <v>233</v>
      </c>
      <c r="K97" s="68">
        <v>230</v>
      </c>
      <c r="L97" s="68">
        <v>224</v>
      </c>
      <c r="M97" s="68">
        <v>221</v>
      </c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</row>
    <row r="98" spans="1:25" x14ac:dyDescent="0.2">
      <c r="A98" s="69" t="s">
        <v>89</v>
      </c>
      <c r="B98" s="68">
        <v>1519</v>
      </c>
      <c r="C98" s="68">
        <v>1497</v>
      </c>
      <c r="D98" s="68">
        <v>1540</v>
      </c>
      <c r="E98" s="68">
        <v>1546</v>
      </c>
      <c r="F98" s="68">
        <v>1531</v>
      </c>
      <c r="G98" s="68">
        <v>1530</v>
      </c>
      <c r="H98" s="68">
        <v>1529</v>
      </c>
      <c r="I98" s="68">
        <v>1507</v>
      </c>
      <c r="J98" s="68">
        <v>1524</v>
      </c>
      <c r="K98" s="68">
        <v>1521</v>
      </c>
      <c r="L98" s="68">
        <v>1539</v>
      </c>
      <c r="M98" s="68">
        <v>1525</v>
      </c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</row>
    <row r="99" spans="1:25" x14ac:dyDescent="0.2">
      <c r="A99" s="69" t="s">
        <v>90</v>
      </c>
      <c r="B99" s="68">
        <v>1079</v>
      </c>
      <c r="C99" s="68">
        <v>1117</v>
      </c>
      <c r="D99" s="68">
        <v>1134</v>
      </c>
      <c r="E99" s="68">
        <v>1146</v>
      </c>
      <c r="F99" s="68">
        <v>1132</v>
      </c>
      <c r="G99" s="68">
        <v>1010</v>
      </c>
      <c r="H99" s="68">
        <v>848</v>
      </c>
      <c r="I99" s="68">
        <v>883</v>
      </c>
      <c r="J99" s="68">
        <v>811</v>
      </c>
      <c r="K99" s="68">
        <v>817</v>
      </c>
      <c r="L99" s="68">
        <v>983</v>
      </c>
      <c r="M99" s="68">
        <v>960</v>
      </c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</row>
    <row r="100" spans="1:25" x14ac:dyDescent="0.2">
      <c r="A100" s="69" t="s">
        <v>91</v>
      </c>
      <c r="B100" s="68">
        <v>57</v>
      </c>
      <c r="C100" s="68">
        <v>55</v>
      </c>
      <c r="D100" s="68">
        <v>50</v>
      </c>
      <c r="E100" s="68">
        <v>51</v>
      </c>
      <c r="F100" s="68">
        <v>54</v>
      </c>
      <c r="G100" s="68">
        <v>51</v>
      </c>
      <c r="H100" s="68">
        <v>40</v>
      </c>
      <c r="I100" s="68">
        <v>38</v>
      </c>
      <c r="J100" s="68">
        <v>36</v>
      </c>
      <c r="K100" s="68">
        <v>33</v>
      </c>
      <c r="L100" s="68">
        <v>33</v>
      </c>
      <c r="M100" s="68">
        <v>36</v>
      </c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</row>
    <row r="101" spans="1:25" ht="13.5" customHeight="1" x14ac:dyDescent="0.2">
      <c r="A101" s="63" t="s">
        <v>56</v>
      </c>
      <c r="B101" s="64">
        <f>#N/A</f>
        <v>2889</v>
      </c>
      <c r="C101" s="64">
        <f>#N/A</f>
        <v>2906</v>
      </c>
      <c r="D101" s="64">
        <f>#N/A</f>
        <v>2960</v>
      </c>
      <c r="E101" s="64">
        <f>#N/A</f>
        <v>2981</v>
      </c>
      <c r="F101" s="64">
        <f>#N/A</f>
        <v>2957</v>
      </c>
      <c r="G101" s="64">
        <f>#N/A</f>
        <v>2836</v>
      </c>
      <c r="H101" s="64">
        <f>#N/A</f>
        <v>2652</v>
      </c>
      <c r="I101" s="64">
        <f>#N/A</f>
        <v>2661</v>
      </c>
      <c r="J101" s="64">
        <f>#N/A</f>
        <v>2604</v>
      </c>
      <c r="K101" s="64">
        <f>#N/A</f>
        <v>2601</v>
      </c>
      <c r="L101" s="64">
        <f>#N/A</f>
        <v>2779</v>
      </c>
      <c r="M101" s="64">
        <f>#N/A</f>
        <v>2742</v>
      </c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</row>
    <row r="104" spans="1:25" ht="11.25" customHeight="1" x14ac:dyDescent="0.2">
      <c r="A104" s="218" t="s">
        <v>167</v>
      </c>
      <c r="B104" s="220">
        <v>2004</v>
      </c>
      <c r="C104" s="220"/>
      <c r="D104" s="220"/>
      <c r="E104" s="220"/>
      <c r="F104" s="220"/>
      <c r="G104" s="220"/>
      <c r="H104" s="220"/>
      <c r="I104" s="220"/>
      <c r="J104" s="220"/>
      <c r="K104" s="220"/>
      <c r="L104" s="220"/>
      <c r="M104" s="220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</row>
    <row r="105" spans="1:25" x14ac:dyDescent="0.2">
      <c r="A105" s="219"/>
      <c r="B105" s="77" t="s">
        <v>41</v>
      </c>
      <c r="C105" s="77" t="s">
        <v>42</v>
      </c>
      <c r="D105" s="77" t="s">
        <v>43</v>
      </c>
      <c r="E105" s="77" t="s">
        <v>44</v>
      </c>
      <c r="F105" s="77" t="s">
        <v>45</v>
      </c>
      <c r="G105" s="77" t="s">
        <v>46</v>
      </c>
      <c r="H105" s="77" t="s">
        <v>47</v>
      </c>
      <c r="I105" s="77" t="s">
        <v>48</v>
      </c>
      <c r="J105" s="77" t="s">
        <v>49</v>
      </c>
      <c r="K105" s="77" t="s">
        <v>50</v>
      </c>
      <c r="L105" s="77" t="s">
        <v>51</v>
      </c>
      <c r="M105" s="77" t="s">
        <v>52</v>
      </c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</row>
    <row r="106" spans="1:25" x14ac:dyDescent="0.2">
      <c r="A106" s="69" t="s">
        <v>38</v>
      </c>
      <c r="B106" s="68">
        <v>15669</v>
      </c>
      <c r="C106" s="68">
        <v>15569</v>
      </c>
      <c r="D106" s="68">
        <v>15749</v>
      </c>
      <c r="E106" s="68">
        <v>15754</v>
      </c>
      <c r="F106" s="68">
        <v>15619</v>
      </c>
      <c r="G106" s="68">
        <v>15471</v>
      </c>
      <c r="H106" s="68">
        <v>15250</v>
      </c>
      <c r="I106" s="68">
        <v>15563</v>
      </c>
      <c r="J106" s="68">
        <v>15695</v>
      </c>
      <c r="K106" s="68">
        <v>15873</v>
      </c>
      <c r="L106" s="68">
        <v>16127</v>
      </c>
      <c r="M106" s="68">
        <v>15404</v>
      </c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</row>
    <row r="107" spans="1:25" ht="13.5" customHeight="1" x14ac:dyDescent="0.2">
      <c r="A107" s="63" t="s">
        <v>56</v>
      </c>
      <c r="B107" s="64">
        <f>#N/A</f>
        <v>15669</v>
      </c>
      <c r="C107" s="64">
        <f>#N/A</f>
        <v>15569</v>
      </c>
      <c r="D107" s="64">
        <f>#N/A</f>
        <v>15749</v>
      </c>
      <c r="E107" s="64">
        <f>#N/A</f>
        <v>15754</v>
      </c>
      <c r="F107" s="64">
        <f>#N/A</f>
        <v>15619</v>
      </c>
      <c r="G107" s="64">
        <f>#N/A</f>
        <v>15471</v>
      </c>
      <c r="H107" s="64">
        <f>#N/A</f>
        <v>15250</v>
      </c>
      <c r="I107" s="64">
        <f>#N/A</f>
        <v>15563</v>
      </c>
      <c r="J107" s="64">
        <f>#N/A</f>
        <v>15695</v>
      </c>
      <c r="K107" s="64">
        <f>#N/A</f>
        <v>15873</v>
      </c>
      <c r="L107" s="64">
        <f>#N/A</f>
        <v>16127</v>
      </c>
      <c r="M107" s="64">
        <f>#N/A</f>
        <v>15404</v>
      </c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</row>
    <row r="110" spans="1:25" x14ac:dyDescent="0.2">
      <c r="A110" s="218" t="s">
        <v>6</v>
      </c>
      <c r="B110" s="220">
        <v>2004</v>
      </c>
      <c r="C110" s="220"/>
      <c r="D110" s="220"/>
      <c r="E110" s="220"/>
      <c r="F110" s="220"/>
      <c r="G110" s="220"/>
      <c r="H110" s="220"/>
      <c r="I110" s="220"/>
      <c r="J110" s="220"/>
      <c r="K110" s="220"/>
      <c r="L110" s="220"/>
      <c r="M110" s="220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</row>
    <row r="111" spans="1:25" x14ac:dyDescent="0.2">
      <c r="A111" s="219"/>
      <c r="B111" s="77" t="s">
        <v>41</v>
      </c>
      <c r="C111" s="77" t="s">
        <v>42</v>
      </c>
      <c r="D111" s="77" t="s">
        <v>43</v>
      </c>
      <c r="E111" s="77" t="s">
        <v>44</v>
      </c>
      <c r="F111" s="77" t="s">
        <v>45</v>
      </c>
      <c r="G111" s="77" t="s">
        <v>46</v>
      </c>
      <c r="H111" s="77" t="s">
        <v>47</v>
      </c>
      <c r="I111" s="77" t="s">
        <v>48</v>
      </c>
      <c r="J111" s="77" t="s">
        <v>49</v>
      </c>
      <c r="K111" s="77" t="s">
        <v>50</v>
      </c>
      <c r="L111" s="77" t="s">
        <v>51</v>
      </c>
      <c r="M111" s="77" t="s">
        <v>52</v>
      </c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</row>
    <row r="112" spans="1:25" x14ac:dyDescent="0.2">
      <c r="A112" s="69" t="s">
        <v>92</v>
      </c>
      <c r="B112" s="68">
        <v>3729</v>
      </c>
      <c r="C112" s="68">
        <v>3720</v>
      </c>
      <c r="D112" s="68">
        <v>3734</v>
      </c>
      <c r="E112" s="68">
        <v>3645</v>
      </c>
      <c r="F112" s="68">
        <v>3651</v>
      </c>
      <c r="G112" s="68">
        <v>3622</v>
      </c>
      <c r="H112" s="68">
        <v>3537</v>
      </c>
      <c r="I112" s="68">
        <v>3549</v>
      </c>
      <c r="J112" s="68">
        <v>3562</v>
      </c>
      <c r="K112" s="68">
        <v>3537</v>
      </c>
      <c r="L112" s="68">
        <v>3607</v>
      </c>
      <c r="M112" s="68">
        <v>3587</v>
      </c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</row>
    <row r="113" spans="1:25" x14ac:dyDescent="0.2">
      <c r="A113" s="69" t="s">
        <v>93</v>
      </c>
      <c r="B113" s="68">
        <v>1386</v>
      </c>
      <c r="C113" s="68">
        <v>1404</v>
      </c>
      <c r="D113" s="68">
        <v>1417</v>
      </c>
      <c r="E113" s="68">
        <v>1449</v>
      </c>
      <c r="F113" s="68">
        <v>1439</v>
      </c>
      <c r="G113" s="68">
        <v>1447</v>
      </c>
      <c r="H113" s="68">
        <v>1444</v>
      </c>
      <c r="I113" s="68">
        <v>1468</v>
      </c>
      <c r="J113" s="68">
        <v>1485</v>
      </c>
      <c r="K113" s="68">
        <v>1603</v>
      </c>
      <c r="L113" s="68">
        <v>1614</v>
      </c>
      <c r="M113" s="68">
        <v>1563</v>
      </c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</row>
    <row r="114" spans="1:25" ht="13.5" customHeight="1" x14ac:dyDescent="0.2">
      <c r="A114" s="63" t="s">
        <v>56</v>
      </c>
      <c r="B114" s="64">
        <f>#N/A</f>
        <v>5115</v>
      </c>
      <c r="C114" s="64">
        <f>#N/A</f>
        <v>5124</v>
      </c>
      <c r="D114" s="64">
        <f>#N/A</f>
        <v>5151</v>
      </c>
      <c r="E114" s="64">
        <f>#N/A</f>
        <v>5094</v>
      </c>
      <c r="F114" s="64">
        <f>#N/A</f>
        <v>5090</v>
      </c>
      <c r="G114" s="64">
        <f>#N/A</f>
        <v>5069</v>
      </c>
      <c r="H114" s="64">
        <f>#N/A</f>
        <v>4981</v>
      </c>
      <c r="I114" s="64">
        <f>#N/A</f>
        <v>5017</v>
      </c>
      <c r="J114" s="64">
        <f>#N/A</f>
        <v>5047</v>
      </c>
      <c r="K114" s="64">
        <f>#N/A</f>
        <v>5140</v>
      </c>
      <c r="L114" s="64">
        <f>#N/A</f>
        <v>5221</v>
      </c>
      <c r="M114" s="64">
        <f>#N/A</f>
        <v>5150</v>
      </c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</row>
    <row r="117" spans="1:25" x14ac:dyDescent="0.2">
      <c r="A117" s="218" t="s">
        <v>163</v>
      </c>
      <c r="B117" s="220">
        <v>2004</v>
      </c>
      <c r="C117" s="220"/>
      <c r="D117" s="220"/>
      <c r="E117" s="220"/>
      <c r="F117" s="220"/>
      <c r="G117" s="220"/>
      <c r="H117" s="220"/>
      <c r="I117" s="220"/>
      <c r="J117" s="220"/>
      <c r="K117" s="220"/>
      <c r="L117" s="220"/>
      <c r="M117" s="220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</row>
    <row r="118" spans="1:25" x14ac:dyDescent="0.2">
      <c r="A118" s="219"/>
      <c r="B118" s="77" t="s">
        <v>41</v>
      </c>
      <c r="C118" s="77" t="s">
        <v>42</v>
      </c>
      <c r="D118" s="77" t="s">
        <v>43</v>
      </c>
      <c r="E118" s="77" t="s">
        <v>44</v>
      </c>
      <c r="F118" s="77" t="s">
        <v>45</v>
      </c>
      <c r="G118" s="77" t="s">
        <v>46</v>
      </c>
      <c r="H118" s="77" t="s">
        <v>47</v>
      </c>
      <c r="I118" s="77" t="s">
        <v>48</v>
      </c>
      <c r="J118" s="77" t="s">
        <v>49</v>
      </c>
      <c r="K118" s="77" t="s">
        <v>50</v>
      </c>
      <c r="L118" s="77" t="s">
        <v>51</v>
      </c>
      <c r="M118" s="77" t="s">
        <v>52</v>
      </c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</row>
    <row r="119" spans="1:25" x14ac:dyDescent="0.2">
      <c r="A119" s="69" t="s">
        <v>94</v>
      </c>
      <c r="B119" s="68">
        <v>10492</v>
      </c>
      <c r="C119" s="68">
        <v>10482</v>
      </c>
      <c r="D119" s="68">
        <v>10586</v>
      </c>
      <c r="E119" s="68">
        <v>10510</v>
      </c>
      <c r="F119" s="68">
        <v>10415</v>
      </c>
      <c r="G119" s="68">
        <v>10508</v>
      </c>
      <c r="H119" s="68">
        <v>10718</v>
      </c>
      <c r="I119" s="68">
        <v>10824</v>
      </c>
      <c r="J119" s="68">
        <v>10743</v>
      </c>
      <c r="K119" s="68">
        <v>10779</v>
      </c>
      <c r="L119" s="68">
        <v>10902</v>
      </c>
      <c r="M119" s="68">
        <v>10821</v>
      </c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</row>
    <row r="120" spans="1:25" ht="13.5" customHeight="1" x14ac:dyDescent="0.2">
      <c r="A120" s="63" t="s">
        <v>56</v>
      </c>
      <c r="B120" s="64">
        <f>#N/A</f>
        <v>10492</v>
      </c>
      <c r="C120" s="64">
        <f>#N/A</f>
        <v>10482</v>
      </c>
      <c r="D120" s="64">
        <f>#N/A</f>
        <v>10586</v>
      </c>
      <c r="E120" s="64">
        <f>#N/A</f>
        <v>10510</v>
      </c>
      <c r="F120" s="64">
        <f>#N/A</f>
        <v>10415</v>
      </c>
      <c r="G120" s="64">
        <f>#N/A</f>
        <v>10508</v>
      </c>
      <c r="H120" s="64">
        <f>#N/A</f>
        <v>10718</v>
      </c>
      <c r="I120" s="64">
        <f>#N/A</f>
        <v>10824</v>
      </c>
      <c r="J120" s="64">
        <f>#N/A</f>
        <v>10743</v>
      </c>
      <c r="K120" s="64">
        <f>#N/A</f>
        <v>10779</v>
      </c>
      <c r="L120" s="64">
        <f>#N/A</f>
        <v>10902</v>
      </c>
      <c r="M120" s="64">
        <f>#N/A</f>
        <v>10821</v>
      </c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</row>
    <row r="134" spans="1:25" s="33" customFormat="1" ht="20.25" x14ac:dyDescent="0.2">
      <c r="A134" s="44" t="s">
        <v>183</v>
      </c>
      <c r="B134" s="35"/>
      <c r="C134" s="35"/>
      <c r="D134" s="35"/>
      <c r="E134" s="35"/>
      <c r="F134" s="35"/>
      <c r="G134" s="35"/>
      <c r="H134" s="35"/>
      <c r="I134" s="35"/>
      <c r="J134" s="35"/>
      <c r="K134" s="35"/>
      <c r="L134" s="35"/>
    </row>
    <row r="135" spans="1:25" ht="15.75" customHeight="1" x14ac:dyDescent="0.2">
      <c r="A135" s="43" t="s">
        <v>165</v>
      </c>
      <c r="B135" s="43"/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3"/>
      <c r="N135" s="22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</row>
    <row r="136" spans="1:25" ht="15.75" customHeight="1" x14ac:dyDescent="0.2">
      <c r="A136" s="43" t="s">
        <v>54</v>
      </c>
      <c r="B136" s="43"/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22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</row>
    <row r="137" spans="1:25" ht="12.75" x14ac:dyDescent="0.2">
      <c r="A137" s="43" t="s">
        <v>53</v>
      </c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22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</row>
    <row r="138" spans="1:25" ht="12.75" x14ac:dyDescent="0.2">
      <c r="A138" s="43">
        <v>2004</v>
      </c>
      <c r="B138" s="43"/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</row>
    <row r="139" spans="1:25" ht="12.75" customHeight="1" x14ac:dyDescent="0.2">
      <c r="A139" s="21"/>
      <c r="B139" s="21"/>
      <c r="C139" s="21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</row>
    <row r="140" spans="1:25" ht="12.75" customHeight="1" x14ac:dyDescent="0.2">
      <c r="A140" s="21"/>
      <c r="B140" s="21"/>
      <c r="C140" s="21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</row>
    <row r="141" spans="1:25" ht="12.75" customHeight="1" x14ac:dyDescent="0.2"/>
    <row r="142" spans="1:25" ht="12.75" customHeight="1" x14ac:dyDescent="0.2"/>
    <row r="143" spans="1:25" x14ac:dyDescent="0.2">
      <c r="A143" s="218" t="s">
        <v>7</v>
      </c>
      <c r="B143" s="220">
        <v>2004</v>
      </c>
      <c r="C143" s="220"/>
      <c r="D143" s="220"/>
      <c r="E143" s="220"/>
      <c r="F143" s="220"/>
      <c r="G143" s="220"/>
      <c r="H143" s="220"/>
      <c r="I143" s="220"/>
      <c r="J143" s="220"/>
      <c r="K143" s="220"/>
      <c r="L143" s="220"/>
      <c r="M143" s="220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</row>
    <row r="144" spans="1:25" x14ac:dyDescent="0.2">
      <c r="A144" s="219"/>
      <c r="B144" s="77" t="s">
        <v>41</v>
      </c>
      <c r="C144" s="77" t="s">
        <v>42</v>
      </c>
      <c r="D144" s="77" t="s">
        <v>43</v>
      </c>
      <c r="E144" s="77" t="s">
        <v>44</v>
      </c>
      <c r="F144" s="77" t="s">
        <v>45</v>
      </c>
      <c r="G144" s="77" t="s">
        <v>46</v>
      </c>
      <c r="H144" s="77" t="s">
        <v>47</v>
      </c>
      <c r="I144" s="77" t="s">
        <v>48</v>
      </c>
      <c r="J144" s="77" t="s">
        <v>49</v>
      </c>
      <c r="K144" s="77" t="s">
        <v>50</v>
      </c>
      <c r="L144" s="77" t="s">
        <v>51</v>
      </c>
      <c r="M144" s="77" t="s">
        <v>52</v>
      </c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</row>
    <row r="145" spans="1:25" ht="17.25" customHeight="1" x14ac:dyDescent="0.2">
      <c r="A145" s="61" t="s">
        <v>95</v>
      </c>
      <c r="B145" s="62">
        <v>233</v>
      </c>
      <c r="C145" s="62">
        <v>139</v>
      </c>
      <c r="D145" s="62">
        <v>139</v>
      </c>
      <c r="E145" s="62">
        <v>138</v>
      </c>
      <c r="F145" s="62">
        <v>139</v>
      </c>
      <c r="G145" s="62">
        <v>139</v>
      </c>
      <c r="H145" s="62">
        <v>139</v>
      </c>
      <c r="I145" s="62">
        <v>140</v>
      </c>
      <c r="J145" s="62">
        <v>140</v>
      </c>
      <c r="K145" s="62">
        <v>140</v>
      </c>
      <c r="L145" s="62">
        <v>140</v>
      </c>
      <c r="M145" s="62">
        <v>140</v>
      </c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</row>
    <row r="146" spans="1:25" x14ac:dyDescent="0.2">
      <c r="A146" s="61" t="s">
        <v>16</v>
      </c>
      <c r="B146" s="62">
        <v>658</v>
      </c>
      <c r="C146" s="62">
        <v>662</v>
      </c>
      <c r="D146" s="62">
        <v>686</v>
      </c>
      <c r="E146" s="62">
        <v>717</v>
      </c>
      <c r="F146" s="62">
        <v>742</v>
      </c>
      <c r="G146" s="62">
        <v>789</v>
      </c>
      <c r="H146" s="62">
        <v>756</v>
      </c>
      <c r="I146" s="62">
        <v>768</v>
      </c>
      <c r="J146" s="62">
        <v>779</v>
      </c>
      <c r="K146" s="62">
        <v>777</v>
      </c>
      <c r="L146" s="62">
        <v>844</v>
      </c>
      <c r="M146" s="62">
        <v>788</v>
      </c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</row>
    <row r="147" spans="1:25" x14ac:dyDescent="0.2">
      <c r="A147" s="61" t="s">
        <v>20</v>
      </c>
      <c r="B147" s="62">
        <v>36</v>
      </c>
      <c r="C147" s="62">
        <v>36</v>
      </c>
      <c r="D147" s="62">
        <v>36</v>
      </c>
      <c r="E147" s="62">
        <v>36</v>
      </c>
      <c r="F147" s="62">
        <v>37</v>
      </c>
      <c r="G147" s="62">
        <v>37</v>
      </c>
      <c r="H147" s="62">
        <v>37</v>
      </c>
      <c r="I147" s="62">
        <v>37</v>
      </c>
      <c r="J147" s="62">
        <v>37</v>
      </c>
      <c r="K147" s="62">
        <v>37</v>
      </c>
      <c r="L147" s="62">
        <v>36</v>
      </c>
      <c r="M147" s="62">
        <v>35</v>
      </c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</row>
    <row r="148" spans="1:25" x14ac:dyDescent="0.2">
      <c r="A148" s="61" t="s">
        <v>21</v>
      </c>
      <c r="B148" s="62">
        <v>117</v>
      </c>
      <c r="C148" s="62">
        <v>124</v>
      </c>
      <c r="D148" s="62">
        <v>123</v>
      </c>
      <c r="E148" s="62">
        <v>136</v>
      </c>
      <c r="F148" s="62">
        <v>134</v>
      </c>
      <c r="G148" s="62">
        <v>133</v>
      </c>
      <c r="H148" s="62">
        <v>136</v>
      </c>
      <c r="I148" s="62">
        <v>131</v>
      </c>
      <c r="J148" s="62">
        <v>136</v>
      </c>
      <c r="K148" s="62">
        <v>134</v>
      </c>
      <c r="L148" s="62">
        <v>134</v>
      </c>
      <c r="M148" s="62">
        <v>134</v>
      </c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</row>
    <row r="149" spans="1:25" x14ac:dyDescent="0.2">
      <c r="A149" s="61" t="s">
        <v>23</v>
      </c>
      <c r="B149" s="62">
        <v>1894</v>
      </c>
      <c r="C149" s="62">
        <v>1844</v>
      </c>
      <c r="D149" s="62">
        <v>1833</v>
      </c>
      <c r="E149" s="62">
        <v>1821</v>
      </c>
      <c r="F149" s="62">
        <v>1823</v>
      </c>
      <c r="G149" s="62">
        <v>1866</v>
      </c>
      <c r="H149" s="62">
        <v>1847</v>
      </c>
      <c r="I149" s="62">
        <v>1879</v>
      </c>
      <c r="J149" s="62">
        <v>1886</v>
      </c>
      <c r="K149" s="62">
        <v>1862</v>
      </c>
      <c r="L149" s="62">
        <v>1861</v>
      </c>
      <c r="M149" s="62">
        <v>1830</v>
      </c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</row>
    <row r="150" spans="1:25" x14ac:dyDescent="0.2">
      <c r="A150" s="61" t="s">
        <v>18</v>
      </c>
      <c r="B150" s="62">
        <v>298</v>
      </c>
      <c r="C150" s="62">
        <v>313</v>
      </c>
      <c r="D150" s="62">
        <v>355</v>
      </c>
      <c r="E150" s="62">
        <v>359</v>
      </c>
      <c r="F150" s="62">
        <v>364</v>
      </c>
      <c r="G150" s="62">
        <v>367</v>
      </c>
      <c r="H150" s="62">
        <v>376</v>
      </c>
      <c r="I150" s="62">
        <v>371</v>
      </c>
      <c r="J150" s="62">
        <v>380</v>
      </c>
      <c r="K150" s="62">
        <v>398</v>
      </c>
      <c r="L150" s="62">
        <v>402</v>
      </c>
      <c r="M150" s="62">
        <v>392</v>
      </c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</row>
    <row r="151" spans="1:25" x14ac:dyDescent="0.2">
      <c r="A151" s="61" t="s">
        <v>96</v>
      </c>
      <c r="B151" s="62">
        <v>1025</v>
      </c>
      <c r="C151" s="62">
        <v>1042</v>
      </c>
      <c r="D151" s="62">
        <v>1045</v>
      </c>
      <c r="E151" s="62">
        <v>1057</v>
      </c>
      <c r="F151" s="62">
        <v>1092</v>
      </c>
      <c r="G151" s="62">
        <v>1093</v>
      </c>
      <c r="H151" s="62">
        <v>1095</v>
      </c>
      <c r="I151" s="62">
        <v>1076</v>
      </c>
      <c r="J151" s="62">
        <v>1053</v>
      </c>
      <c r="K151" s="62">
        <v>1122</v>
      </c>
      <c r="L151" s="62">
        <v>1124</v>
      </c>
      <c r="M151" s="62">
        <v>1091</v>
      </c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</row>
    <row r="152" spans="1:25" x14ac:dyDescent="0.2">
      <c r="A152" s="61" t="s">
        <v>19</v>
      </c>
      <c r="B152" s="62">
        <v>958</v>
      </c>
      <c r="C152" s="62">
        <v>1000</v>
      </c>
      <c r="D152" s="62">
        <v>959</v>
      </c>
      <c r="E152" s="62">
        <v>947</v>
      </c>
      <c r="F152" s="62">
        <v>941</v>
      </c>
      <c r="G152" s="62">
        <v>916</v>
      </c>
      <c r="H152" s="62">
        <v>891</v>
      </c>
      <c r="I152" s="62">
        <v>930</v>
      </c>
      <c r="J152" s="62">
        <v>953</v>
      </c>
      <c r="K152" s="62">
        <v>939</v>
      </c>
      <c r="L152" s="62">
        <v>1034</v>
      </c>
      <c r="M152" s="62">
        <v>1066</v>
      </c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</row>
    <row r="153" spans="1:25" x14ac:dyDescent="0.2">
      <c r="A153" s="61" t="s">
        <v>97</v>
      </c>
      <c r="B153" s="62">
        <v>1710</v>
      </c>
      <c r="C153" s="62">
        <v>1689</v>
      </c>
      <c r="D153" s="62">
        <v>1712</v>
      </c>
      <c r="E153" s="62">
        <v>1691</v>
      </c>
      <c r="F153" s="62">
        <v>1716</v>
      </c>
      <c r="G153" s="62">
        <v>1758</v>
      </c>
      <c r="H153" s="62">
        <v>1755</v>
      </c>
      <c r="I153" s="62">
        <v>1744</v>
      </c>
      <c r="J153" s="62">
        <v>1751</v>
      </c>
      <c r="K153" s="62">
        <v>1739</v>
      </c>
      <c r="L153" s="62">
        <v>1805</v>
      </c>
      <c r="M153" s="62">
        <v>1743</v>
      </c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</row>
    <row r="154" spans="1:25" x14ac:dyDescent="0.2">
      <c r="A154" s="61" t="s">
        <v>98</v>
      </c>
      <c r="B154" s="62">
        <v>1071</v>
      </c>
      <c r="C154" s="62">
        <v>1074</v>
      </c>
      <c r="D154" s="62">
        <v>1087</v>
      </c>
      <c r="E154" s="62">
        <v>1073</v>
      </c>
      <c r="F154" s="62">
        <v>1082</v>
      </c>
      <c r="G154" s="62">
        <v>1085</v>
      </c>
      <c r="H154" s="62">
        <v>1101</v>
      </c>
      <c r="I154" s="62">
        <v>1097</v>
      </c>
      <c r="J154" s="62">
        <v>1091</v>
      </c>
      <c r="K154" s="62">
        <v>1087</v>
      </c>
      <c r="L154" s="62">
        <v>1088</v>
      </c>
      <c r="M154" s="62">
        <v>1090</v>
      </c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</row>
    <row r="155" spans="1:25" x14ac:dyDescent="0.2">
      <c r="A155" s="61" t="s">
        <v>17</v>
      </c>
      <c r="B155" s="62">
        <v>1870</v>
      </c>
      <c r="C155" s="62">
        <v>1847</v>
      </c>
      <c r="D155" s="62">
        <v>1863</v>
      </c>
      <c r="E155" s="62">
        <v>1868</v>
      </c>
      <c r="F155" s="62">
        <v>1857</v>
      </c>
      <c r="G155" s="62">
        <v>1849</v>
      </c>
      <c r="H155" s="62">
        <v>1803</v>
      </c>
      <c r="I155" s="62">
        <v>1823</v>
      </c>
      <c r="J155" s="62">
        <v>1827</v>
      </c>
      <c r="K155" s="62">
        <v>1837</v>
      </c>
      <c r="L155" s="62">
        <v>1843</v>
      </c>
      <c r="M155" s="62">
        <v>1840</v>
      </c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</row>
    <row r="156" spans="1:25" x14ac:dyDescent="0.2">
      <c r="A156" s="61" t="s">
        <v>99</v>
      </c>
      <c r="B156" s="62">
        <v>7782</v>
      </c>
      <c r="C156" s="62">
        <v>7920</v>
      </c>
      <c r="D156" s="62">
        <v>7965</v>
      </c>
      <c r="E156" s="62">
        <v>7926</v>
      </c>
      <c r="F156" s="62">
        <v>7877</v>
      </c>
      <c r="G156" s="62">
        <v>7831</v>
      </c>
      <c r="H156" s="62">
        <v>7761</v>
      </c>
      <c r="I156" s="62">
        <v>8069</v>
      </c>
      <c r="J156" s="62">
        <v>8170</v>
      </c>
      <c r="K156" s="62">
        <v>8272</v>
      </c>
      <c r="L156" s="62">
        <v>8405</v>
      </c>
      <c r="M156" s="62">
        <v>8312</v>
      </c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</row>
    <row r="157" spans="1:25" x14ac:dyDescent="0.2">
      <c r="A157" s="61" t="s">
        <v>22</v>
      </c>
      <c r="B157" s="62">
        <v>1011</v>
      </c>
      <c r="C157" s="62">
        <v>1014</v>
      </c>
      <c r="D157" s="62">
        <v>1028</v>
      </c>
      <c r="E157" s="62">
        <v>1014</v>
      </c>
      <c r="F157" s="62">
        <v>1021</v>
      </c>
      <c r="G157" s="62">
        <v>1026</v>
      </c>
      <c r="H157" s="62">
        <v>1032</v>
      </c>
      <c r="I157" s="62">
        <v>1038</v>
      </c>
      <c r="J157" s="62">
        <v>1041</v>
      </c>
      <c r="K157" s="62">
        <v>1054</v>
      </c>
      <c r="L157" s="62">
        <v>1061</v>
      </c>
      <c r="M157" s="62">
        <v>1035</v>
      </c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</row>
    <row r="158" spans="1:25" ht="13.5" customHeight="1" x14ac:dyDescent="0.2">
      <c r="A158" s="63" t="s">
        <v>56</v>
      </c>
      <c r="B158" s="64">
        <f>#N/A</f>
        <v>18663</v>
      </c>
      <c r="C158" s="64">
        <f>#N/A</f>
        <v>18704</v>
      </c>
      <c r="D158" s="64">
        <f>#N/A</f>
        <v>18831</v>
      </c>
      <c r="E158" s="64">
        <f>#N/A</f>
        <v>18783</v>
      </c>
      <c r="F158" s="64">
        <f>#N/A</f>
        <v>18825</v>
      </c>
      <c r="G158" s="64">
        <f>#N/A</f>
        <v>18889</v>
      </c>
      <c r="H158" s="64">
        <f>#N/A</f>
        <v>18729</v>
      </c>
      <c r="I158" s="64">
        <f>#N/A</f>
        <v>19103</v>
      </c>
      <c r="J158" s="64">
        <f>#N/A</f>
        <v>19244</v>
      </c>
      <c r="K158" s="64">
        <f>#N/A</f>
        <v>19398</v>
      </c>
      <c r="L158" s="64">
        <f>#N/A</f>
        <v>19777</v>
      </c>
      <c r="M158" s="64">
        <f>#N/A</f>
        <v>19496</v>
      </c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</row>
    <row r="159" spans="1:25" ht="12.75" customHeight="1" x14ac:dyDescent="0.2"/>
    <row r="160" spans="1:25" ht="12.75" customHeight="1" x14ac:dyDescent="0.2"/>
    <row r="161" spans="1:25" x14ac:dyDescent="0.2">
      <c r="A161" s="218" t="s">
        <v>8</v>
      </c>
      <c r="B161" s="220">
        <v>2004</v>
      </c>
      <c r="C161" s="220"/>
      <c r="D161" s="220"/>
      <c r="E161" s="220"/>
      <c r="F161" s="220"/>
      <c r="G161" s="220"/>
      <c r="H161" s="220"/>
      <c r="I161" s="220"/>
      <c r="J161" s="220"/>
      <c r="K161" s="220"/>
      <c r="L161" s="220"/>
      <c r="M161" s="220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</row>
    <row r="162" spans="1:25" x14ac:dyDescent="0.2">
      <c r="A162" s="219"/>
      <c r="B162" s="77" t="s">
        <v>41</v>
      </c>
      <c r="C162" s="77" t="s">
        <v>42</v>
      </c>
      <c r="D162" s="77" t="s">
        <v>43</v>
      </c>
      <c r="E162" s="77" t="s">
        <v>44</v>
      </c>
      <c r="F162" s="77" t="s">
        <v>45</v>
      </c>
      <c r="G162" s="77" t="s">
        <v>46</v>
      </c>
      <c r="H162" s="77" t="s">
        <v>47</v>
      </c>
      <c r="I162" s="77" t="s">
        <v>48</v>
      </c>
      <c r="J162" s="77" t="s">
        <v>49</v>
      </c>
      <c r="K162" s="77" t="s">
        <v>50</v>
      </c>
      <c r="L162" s="77" t="s">
        <v>51</v>
      </c>
      <c r="M162" s="77" t="s">
        <v>52</v>
      </c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</row>
    <row r="163" spans="1:25" x14ac:dyDescent="0.2">
      <c r="A163" s="69" t="s">
        <v>25</v>
      </c>
      <c r="B163" s="68">
        <v>809</v>
      </c>
      <c r="C163" s="68">
        <v>850</v>
      </c>
      <c r="D163" s="68">
        <v>859</v>
      </c>
      <c r="E163" s="68">
        <v>860</v>
      </c>
      <c r="F163" s="68">
        <v>832</v>
      </c>
      <c r="G163" s="68">
        <v>817</v>
      </c>
      <c r="H163" s="68">
        <v>808</v>
      </c>
      <c r="I163" s="68">
        <v>813</v>
      </c>
      <c r="J163" s="68">
        <v>845</v>
      </c>
      <c r="K163" s="68">
        <v>842</v>
      </c>
      <c r="L163" s="68">
        <v>835</v>
      </c>
      <c r="M163" s="68">
        <v>832</v>
      </c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</row>
    <row r="164" spans="1:25" x14ac:dyDescent="0.2">
      <c r="A164" s="69" t="s">
        <v>24</v>
      </c>
      <c r="B164" s="68">
        <v>35</v>
      </c>
      <c r="C164" s="68">
        <v>35</v>
      </c>
      <c r="D164" s="68">
        <v>35</v>
      </c>
      <c r="E164" s="68">
        <v>33</v>
      </c>
      <c r="F164" s="68">
        <v>35</v>
      </c>
      <c r="G164" s="68">
        <v>36</v>
      </c>
      <c r="H164" s="68">
        <v>36</v>
      </c>
      <c r="I164" s="68">
        <v>36</v>
      </c>
      <c r="J164" s="68">
        <v>36</v>
      </c>
      <c r="K164" s="68">
        <v>36</v>
      </c>
      <c r="L164" s="68">
        <v>35</v>
      </c>
      <c r="M164" s="68">
        <v>34</v>
      </c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</row>
    <row r="165" spans="1:25" x14ac:dyDescent="0.2">
      <c r="A165" s="69" t="s">
        <v>39</v>
      </c>
      <c r="B165" s="68">
        <v>1</v>
      </c>
      <c r="C165" s="68">
        <v>1</v>
      </c>
      <c r="D165" s="68">
        <v>1</v>
      </c>
      <c r="E165" s="68">
        <v>1</v>
      </c>
      <c r="F165" s="68">
        <v>1</v>
      </c>
      <c r="G165" s="68">
        <v>1</v>
      </c>
      <c r="H165" s="68">
        <v>1</v>
      </c>
      <c r="I165" s="68">
        <v>1</v>
      </c>
      <c r="J165" s="68">
        <v>1</v>
      </c>
      <c r="K165" s="68">
        <v>1</v>
      </c>
      <c r="L165" s="68">
        <v>1</v>
      </c>
      <c r="M165" s="68">
        <v>1</v>
      </c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</row>
    <row r="166" spans="1:25" ht="13.5" customHeight="1" x14ac:dyDescent="0.2">
      <c r="A166" s="63" t="s">
        <v>56</v>
      </c>
      <c r="B166" s="64">
        <f>#N/A</f>
        <v>845</v>
      </c>
      <c r="C166" s="64">
        <f>#N/A</f>
        <v>886</v>
      </c>
      <c r="D166" s="64">
        <f>#N/A</f>
        <v>895</v>
      </c>
      <c r="E166" s="64">
        <f>#N/A</f>
        <v>894</v>
      </c>
      <c r="F166" s="64">
        <f>#N/A</f>
        <v>868</v>
      </c>
      <c r="G166" s="64">
        <f>#N/A</f>
        <v>854</v>
      </c>
      <c r="H166" s="64">
        <f>#N/A</f>
        <v>845</v>
      </c>
      <c r="I166" s="64">
        <f>#N/A</f>
        <v>850</v>
      </c>
      <c r="J166" s="64">
        <f>#N/A</f>
        <v>882</v>
      </c>
      <c r="K166" s="64">
        <f>#N/A</f>
        <v>879</v>
      </c>
      <c r="L166" s="64">
        <f>#N/A</f>
        <v>871</v>
      </c>
      <c r="M166" s="64">
        <f>#N/A</f>
        <v>867</v>
      </c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</row>
    <row r="167" spans="1:25" ht="13.5" customHeight="1" x14ac:dyDescent="0.2"/>
    <row r="168" spans="1:25" ht="13.5" customHeight="1" x14ac:dyDescent="0.2"/>
    <row r="169" spans="1:25" x14ac:dyDescent="0.2">
      <c r="A169" s="218" t="s">
        <v>162</v>
      </c>
      <c r="B169" s="220">
        <v>2004</v>
      </c>
      <c r="C169" s="220"/>
      <c r="D169" s="220"/>
      <c r="E169" s="220"/>
      <c r="F169" s="220"/>
      <c r="G169" s="220"/>
      <c r="H169" s="220"/>
      <c r="I169" s="220"/>
      <c r="J169" s="220"/>
      <c r="K169" s="220"/>
      <c r="L169" s="220"/>
      <c r="M169" s="220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</row>
    <row r="170" spans="1:25" x14ac:dyDescent="0.2">
      <c r="A170" s="219"/>
      <c r="B170" s="77" t="s">
        <v>41</v>
      </c>
      <c r="C170" s="77" t="s">
        <v>42</v>
      </c>
      <c r="D170" s="77" t="s">
        <v>43</v>
      </c>
      <c r="E170" s="77" t="s">
        <v>44</v>
      </c>
      <c r="F170" s="77" t="s">
        <v>45</v>
      </c>
      <c r="G170" s="77" t="s">
        <v>46</v>
      </c>
      <c r="H170" s="77" t="s">
        <v>47</v>
      </c>
      <c r="I170" s="77" t="s">
        <v>48</v>
      </c>
      <c r="J170" s="77" t="s">
        <v>49</v>
      </c>
      <c r="K170" s="77" t="s">
        <v>50</v>
      </c>
      <c r="L170" s="77" t="s">
        <v>51</v>
      </c>
      <c r="M170" s="77" t="s">
        <v>52</v>
      </c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</row>
    <row r="171" spans="1:25" x14ac:dyDescent="0.2">
      <c r="A171" s="69" t="s">
        <v>26</v>
      </c>
      <c r="B171" s="68">
        <v>3600</v>
      </c>
      <c r="C171" s="68">
        <v>3668</v>
      </c>
      <c r="D171" s="68">
        <v>3758</v>
      </c>
      <c r="E171" s="68">
        <v>3733</v>
      </c>
      <c r="F171" s="68">
        <v>3731</v>
      </c>
      <c r="G171" s="68">
        <v>3648</v>
      </c>
      <c r="H171" s="68">
        <v>3612</v>
      </c>
      <c r="I171" s="68">
        <v>3568</v>
      </c>
      <c r="J171" s="68">
        <v>3536</v>
      </c>
      <c r="K171" s="68">
        <v>3473</v>
      </c>
      <c r="L171" s="68">
        <v>3503</v>
      </c>
      <c r="M171" s="68">
        <v>3398</v>
      </c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</row>
    <row r="172" spans="1:25" x14ac:dyDescent="0.2">
      <c r="A172" s="69" t="s">
        <v>100</v>
      </c>
      <c r="B172" s="68">
        <v>772</v>
      </c>
      <c r="C172" s="68">
        <v>816</v>
      </c>
      <c r="D172" s="68">
        <v>788</v>
      </c>
      <c r="E172" s="68">
        <v>775</v>
      </c>
      <c r="F172" s="68">
        <v>741</v>
      </c>
      <c r="G172" s="68">
        <v>757</v>
      </c>
      <c r="H172" s="68">
        <v>775</v>
      </c>
      <c r="I172" s="68">
        <v>758</v>
      </c>
      <c r="J172" s="68">
        <v>735</v>
      </c>
      <c r="K172" s="68">
        <v>728</v>
      </c>
      <c r="L172" s="68">
        <v>739</v>
      </c>
      <c r="M172" s="68">
        <v>728</v>
      </c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</row>
    <row r="173" spans="1:25" x14ac:dyDescent="0.2">
      <c r="A173" s="69" t="s">
        <v>27</v>
      </c>
      <c r="B173" s="68">
        <v>18278</v>
      </c>
      <c r="C173" s="68">
        <v>18326</v>
      </c>
      <c r="D173" s="68">
        <v>18650</v>
      </c>
      <c r="E173" s="68">
        <v>18532</v>
      </c>
      <c r="F173" s="68">
        <v>18503</v>
      </c>
      <c r="G173" s="68">
        <v>18333</v>
      </c>
      <c r="H173" s="68">
        <v>18227</v>
      </c>
      <c r="I173" s="68">
        <v>18174</v>
      </c>
      <c r="J173" s="68">
        <v>18023</v>
      </c>
      <c r="K173" s="68">
        <v>18202</v>
      </c>
      <c r="L173" s="68">
        <v>18673</v>
      </c>
      <c r="M173" s="68">
        <v>18048</v>
      </c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</row>
    <row r="174" spans="1:25" ht="13.5" customHeight="1" x14ac:dyDescent="0.2">
      <c r="A174" s="63" t="s">
        <v>56</v>
      </c>
      <c r="B174" s="64">
        <f>#N/A</f>
        <v>22650</v>
      </c>
      <c r="C174" s="64">
        <f>#N/A</f>
        <v>22810</v>
      </c>
      <c r="D174" s="64">
        <f>#N/A</f>
        <v>23196</v>
      </c>
      <c r="E174" s="64">
        <f>#N/A</f>
        <v>23040</v>
      </c>
      <c r="F174" s="64">
        <f>#N/A</f>
        <v>22975</v>
      </c>
      <c r="G174" s="64">
        <f>#N/A</f>
        <v>22738</v>
      </c>
      <c r="H174" s="64">
        <f>#N/A</f>
        <v>22614</v>
      </c>
      <c r="I174" s="64">
        <f>#N/A</f>
        <v>22500</v>
      </c>
      <c r="J174" s="64">
        <f>#N/A</f>
        <v>22294</v>
      </c>
      <c r="K174" s="64">
        <f>#N/A</f>
        <v>22403</v>
      </c>
      <c r="L174" s="64">
        <f>#N/A</f>
        <v>22915</v>
      </c>
      <c r="M174" s="64">
        <f>#N/A</f>
        <v>22174</v>
      </c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</row>
    <row r="175" spans="1:25" ht="15" customHeight="1" x14ac:dyDescent="0.2"/>
    <row r="176" spans="1:25" ht="15" customHeight="1" x14ac:dyDescent="0.2"/>
    <row r="177" spans="1:25" ht="15" customHeight="1" x14ac:dyDescent="0.2"/>
    <row r="178" spans="1:25" ht="15" customHeight="1" x14ac:dyDescent="0.2"/>
    <row r="179" spans="1:25" s="33" customFormat="1" ht="20.25" x14ac:dyDescent="0.2">
      <c r="A179" s="44" t="s">
        <v>183</v>
      </c>
      <c r="B179" s="35"/>
      <c r="C179" s="35"/>
      <c r="D179" s="35"/>
      <c r="E179" s="35"/>
      <c r="F179" s="35"/>
      <c r="G179" s="35"/>
      <c r="H179" s="35"/>
      <c r="I179" s="35"/>
      <c r="J179" s="35"/>
      <c r="K179" s="35"/>
      <c r="L179" s="35"/>
    </row>
    <row r="180" spans="1:25" ht="15.75" customHeight="1" x14ac:dyDescent="0.2">
      <c r="A180" s="43" t="s">
        <v>165</v>
      </c>
      <c r="B180" s="43"/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3"/>
      <c r="N180" s="22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</row>
    <row r="181" spans="1:25" ht="15.75" customHeight="1" x14ac:dyDescent="0.2">
      <c r="A181" s="43" t="s">
        <v>54</v>
      </c>
      <c r="B181" s="43"/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3"/>
      <c r="N181" s="22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</row>
    <row r="182" spans="1:25" ht="12.75" x14ac:dyDescent="0.2">
      <c r="A182" s="43" t="s">
        <v>53</v>
      </c>
      <c r="B182" s="43"/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3"/>
      <c r="N182" s="22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</row>
    <row r="183" spans="1:25" ht="12.75" x14ac:dyDescent="0.2">
      <c r="A183" s="43">
        <v>2004</v>
      </c>
      <c r="B183" s="43"/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3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</row>
    <row r="184" spans="1:25" ht="15" customHeight="1" x14ac:dyDescent="0.2">
      <c r="A184" s="21"/>
      <c r="B184" s="21"/>
      <c r="C184" s="21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</row>
    <row r="185" spans="1:25" ht="15" customHeight="1" x14ac:dyDescent="0.2">
      <c r="A185" s="21"/>
      <c r="B185" s="21"/>
      <c r="C185" s="21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</row>
    <row r="186" spans="1:25" ht="15" customHeight="1" x14ac:dyDescent="0.2"/>
    <row r="187" spans="1:25" ht="11.25" customHeight="1" x14ac:dyDescent="0.2">
      <c r="A187" s="218" t="s">
        <v>161</v>
      </c>
      <c r="B187" s="220">
        <v>2004</v>
      </c>
      <c r="C187" s="220"/>
      <c r="D187" s="220"/>
      <c r="E187" s="220"/>
      <c r="F187" s="220"/>
      <c r="G187" s="220"/>
      <c r="H187" s="220"/>
      <c r="I187" s="220"/>
      <c r="J187" s="220"/>
      <c r="K187" s="220"/>
      <c r="L187" s="220"/>
      <c r="M187" s="220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</row>
    <row r="188" spans="1:25" x14ac:dyDescent="0.2">
      <c r="A188" s="219"/>
      <c r="B188" s="77" t="s">
        <v>41</v>
      </c>
      <c r="C188" s="77" t="s">
        <v>42</v>
      </c>
      <c r="D188" s="77" t="s">
        <v>43</v>
      </c>
      <c r="E188" s="77" t="s">
        <v>44</v>
      </c>
      <c r="F188" s="77" t="s">
        <v>45</v>
      </c>
      <c r="G188" s="77" t="s">
        <v>46</v>
      </c>
      <c r="H188" s="77" t="s">
        <v>47</v>
      </c>
      <c r="I188" s="77" t="s">
        <v>48</v>
      </c>
      <c r="J188" s="77" t="s">
        <v>49</v>
      </c>
      <c r="K188" s="77" t="s">
        <v>50</v>
      </c>
      <c r="L188" s="77" t="s">
        <v>51</v>
      </c>
      <c r="M188" s="77" t="s">
        <v>52</v>
      </c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</row>
    <row r="189" spans="1:25" x14ac:dyDescent="0.2">
      <c r="A189" s="61" t="s">
        <v>34</v>
      </c>
      <c r="B189" s="62">
        <v>0</v>
      </c>
      <c r="C189" s="62">
        <v>0</v>
      </c>
      <c r="D189" s="62">
        <v>0</v>
      </c>
      <c r="E189" s="62">
        <v>0</v>
      </c>
      <c r="F189" s="62">
        <v>0</v>
      </c>
      <c r="G189" s="62">
        <v>0</v>
      </c>
      <c r="H189" s="62">
        <v>0</v>
      </c>
      <c r="I189" s="62">
        <v>0</v>
      </c>
      <c r="J189" s="62">
        <v>0</v>
      </c>
      <c r="K189" s="62">
        <v>0</v>
      </c>
      <c r="L189" s="62">
        <v>0</v>
      </c>
      <c r="M189" s="62">
        <v>0</v>
      </c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</row>
    <row r="190" spans="1:25" x14ac:dyDescent="0.2">
      <c r="A190" s="61" t="s">
        <v>30</v>
      </c>
      <c r="B190" s="62">
        <v>649</v>
      </c>
      <c r="C190" s="62">
        <v>657</v>
      </c>
      <c r="D190" s="62">
        <v>689</v>
      </c>
      <c r="E190" s="62">
        <v>689</v>
      </c>
      <c r="F190" s="62">
        <v>675</v>
      </c>
      <c r="G190" s="62">
        <v>660</v>
      </c>
      <c r="H190" s="62">
        <v>637</v>
      </c>
      <c r="I190" s="62">
        <v>616</v>
      </c>
      <c r="J190" s="62">
        <v>597</v>
      </c>
      <c r="K190" s="62">
        <v>574</v>
      </c>
      <c r="L190" s="62">
        <v>571</v>
      </c>
      <c r="M190" s="62">
        <v>563</v>
      </c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</row>
    <row r="191" spans="1:25" x14ac:dyDescent="0.2">
      <c r="A191" s="61" t="s">
        <v>36</v>
      </c>
      <c r="B191" s="62">
        <v>447</v>
      </c>
      <c r="C191" s="62">
        <v>450</v>
      </c>
      <c r="D191" s="62">
        <v>454</v>
      </c>
      <c r="E191" s="62">
        <v>464</v>
      </c>
      <c r="F191" s="62">
        <v>468</v>
      </c>
      <c r="G191" s="62">
        <v>468</v>
      </c>
      <c r="H191" s="62">
        <v>468</v>
      </c>
      <c r="I191" s="62">
        <v>470</v>
      </c>
      <c r="J191" s="62">
        <v>465</v>
      </c>
      <c r="K191" s="62">
        <v>469</v>
      </c>
      <c r="L191" s="62">
        <v>496</v>
      </c>
      <c r="M191" s="62">
        <v>505</v>
      </c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</row>
    <row r="192" spans="1:25" x14ac:dyDescent="0.2">
      <c r="A192" s="61" t="s">
        <v>37</v>
      </c>
      <c r="B192" s="62">
        <v>450</v>
      </c>
      <c r="C192" s="62">
        <v>447</v>
      </c>
      <c r="D192" s="62">
        <v>456</v>
      </c>
      <c r="E192" s="62">
        <v>460</v>
      </c>
      <c r="F192" s="62">
        <v>473</v>
      </c>
      <c r="G192" s="62">
        <v>490</v>
      </c>
      <c r="H192" s="62">
        <v>497</v>
      </c>
      <c r="I192" s="62">
        <v>500</v>
      </c>
      <c r="J192" s="62">
        <v>500</v>
      </c>
      <c r="K192" s="62">
        <v>532</v>
      </c>
      <c r="L192" s="62">
        <v>556</v>
      </c>
      <c r="M192" s="62">
        <v>562</v>
      </c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</row>
    <row r="193" spans="1:25" x14ac:dyDescent="0.2">
      <c r="A193" s="61" t="s">
        <v>101</v>
      </c>
      <c r="B193" s="62">
        <v>859</v>
      </c>
      <c r="C193" s="62">
        <v>874</v>
      </c>
      <c r="D193" s="62">
        <v>862</v>
      </c>
      <c r="E193" s="62">
        <v>856</v>
      </c>
      <c r="F193" s="62">
        <v>884</v>
      </c>
      <c r="G193" s="62">
        <v>893</v>
      </c>
      <c r="H193" s="62">
        <v>880</v>
      </c>
      <c r="I193" s="62">
        <v>878</v>
      </c>
      <c r="J193" s="62">
        <v>880</v>
      </c>
      <c r="K193" s="62">
        <v>864</v>
      </c>
      <c r="L193" s="62">
        <v>875</v>
      </c>
      <c r="M193" s="62">
        <v>875</v>
      </c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</row>
    <row r="194" spans="1:25" x14ac:dyDescent="0.2">
      <c r="A194" s="61" t="s">
        <v>102</v>
      </c>
      <c r="B194" s="62">
        <v>124</v>
      </c>
      <c r="C194" s="62">
        <v>122</v>
      </c>
      <c r="D194" s="62">
        <v>115</v>
      </c>
      <c r="E194" s="62">
        <v>114</v>
      </c>
      <c r="F194" s="62">
        <v>117</v>
      </c>
      <c r="G194" s="62">
        <v>113</v>
      </c>
      <c r="H194" s="62">
        <v>115</v>
      </c>
      <c r="I194" s="62">
        <v>115</v>
      </c>
      <c r="J194" s="62">
        <v>113</v>
      </c>
      <c r="K194" s="62">
        <v>111</v>
      </c>
      <c r="L194" s="62">
        <v>109</v>
      </c>
      <c r="M194" s="62">
        <v>108</v>
      </c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</row>
    <row r="195" spans="1:25" x14ac:dyDescent="0.2">
      <c r="A195" s="61" t="s">
        <v>31</v>
      </c>
      <c r="B195" s="62">
        <v>45</v>
      </c>
      <c r="C195" s="62">
        <v>48</v>
      </c>
      <c r="D195" s="62">
        <v>47</v>
      </c>
      <c r="E195" s="62">
        <v>46</v>
      </c>
      <c r="F195" s="62">
        <v>48</v>
      </c>
      <c r="G195" s="62">
        <v>48</v>
      </c>
      <c r="H195" s="62">
        <v>50</v>
      </c>
      <c r="I195" s="62">
        <v>47</v>
      </c>
      <c r="J195" s="62">
        <v>45</v>
      </c>
      <c r="K195" s="62">
        <v>44</v>
      </c>
      <c r="L195" s="62">
        <v>53</v>
      </c>
      <c r="M195" s="62">
        <v>52</v>
      </c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</row>
    <row r="196" spans="1:25" x14ac:dyDescent="0.2">
      <c r="A196" s="61" t="s">
        <v>32</v>
      </c>
      <c r="B196" s="62">
        <v>18</v>
      </c>
      <c r="C196" s="62">
        <v>24</v>
      </c>
      <c r="D196" s="62">
        <v>25</v>
      </c>
      <c r="E196" s="62">
        <v>24</v>
      </c>
      <c r="F196" s="62">
        <v>24</v>
      </c>
      <c r="G196" s="62">
        <v>23</v>
      </c>
      <c r="H196" s="62">
        <v>22</v>
      </c>
      <c r="I196" s="62">
        <v>25</v>
      </c>
      <c r="J196" s="62">
        <v>24</v>
      </c>
      <c r="K196" s="62">
        <v>24</v>
      </c>
      <c r="L196" s="62">
        <v>18</v>
      </c>
      <c r="M196" s="62">
        <v>17</v>
      </c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</row>
    <row r="197" spans="1:25" x14ac:dyDescent="0.2">
      <c r="A197" s="61" t="s">
        <v>103</v>
      </c>
      <c r="B197" s="62">
        <v>438</v>
      </c>
      <c r="C197" s="62">
        <v>467</v>
      </c>
      <c r="D197" s="62">
        <v>505</v>
      </c>
      <c r="E197" s="62">
        <v>489</v>
      </c>
      <c r="F197" s="62">
        <v>426</v>
      </c>
      <c r="G197" s="62">
        <v>418</v>
      </c>
      <c r="H197" s="62">
        <v>420</v>
      </c>
      <c r="I197" s="62">
        <v>421</v>
      </c>
      <c r="J197" s="62">
        <v>426</v>
      </c>
      <c r="K197" s="62">
        <v>423</v>
      </c>
      <c r="L197" s="62">
        <v>439</v>
      </c>
      <c r="M197" s="62">
        <v>436</v>
      </c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</row>
    <row r="198" spans="1:25" x14ac:dyDescent="0.2">
      <c r="A198" s="61" t="s">
        <v>35</v>
      </c>
      <c r="B198" s="62">
        <v>417</v>
      </c>
      <c r="C198" s="62">
        <v>421</v>
      </c>
      <c r="D198" s="62">
        <v>393</v>
      </c>
      <c r="E198" s="62">
        <v>398</v>
      </c>
      <c r="F198" s="62">
        <v>393</v>
      </c>
      <c r="G198" s="62">
        <v>378</v>
      </c>
      <c r="H198" s="62">
        <v>353</v>
      </c>
      <c r="I198" s="62">
        <v>362</v>
      </c>
      <c r="J198" s="62">
        <v>344</v>
      </c>
      <c r="K198" s="62">
        <v>348</v>
      </c>
      <c r="L198" s="62">
        <v>333</v>
      </c>
      <c r="M198" s="62">
        <v>320</v>
      </c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</row>
    <row r="199" spans="1:25" x14ac:dyDescent="0.2">
      <c r="A199" s="61" t="s">
        <v>33</v>
      </c>
      <c r="B199" s="62">
        <v>1248</v>
      </c>
      <c r="C199" s="62">
        <v>1214</v>
      </c>
      <c r="D199" s="62">
        <v>1252</v>
      </c>
      <c r="E199" s="62">
        <v>1272</v>
      </c>
      <c r="F199" s="62">
        <v>1305</v>
      </c>
      <c r="G199" s="62">
        <v>1311</v>
      </c>
      <c r="H199" s="62">
        <v>1337</v>
      </c>
      <c r="I199" s="62">
        <v>1358</v>
      </c>
      <c r="J199" s="62">
        <v>1320</v>
      </c>
      <c r="K199" s="62">
        <v>1298</v>
      </c>
      <c r="L199" s="62">
        <v>1299</v>
      </c>
      <c r="M199" s="62">
        <v>1232</v>
      </c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</row>
    <row r="200" spans="1:25" ht="22.5" x14ac:dyDescent="0.2">
      <c r="A200" s="61" t="s">
        <v>104</v>
      </c>
      <c r="B200" s="62">
        <v>881</v>
      </c>
      <c r="C200" s="62">
        <v>901</v>
      </c>
      <c r="D200" s="62">
        <v>905</v>
      </c>
      <c r="E200" s="62">
        <v>924</v>
      </c>
      <c r="F200" s="62">
        <v>978</v>
      </c>
      <c r="G200" s="62">
        <v>959</v>
      </c>
      <c r="H200" s="62">
        <v>970</v>
      </c>
      <c r="I200" s="62">
        <v>946</v>
      </c>
      <c r="J200" s="62">
        <v>888</v>
      </c>
      <c r="K200" s="62">
        <v>873</v>
      </c>
      <c r="L200" s="62">
        <v>855</v>
      </c>
      <c r="M200" s="62">
        <v>801</v>
      </c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</row>
    <row r="201" spans="1:25" x14ac:dyDescent="0.2">
      <c r="A201" s="61" t="s">
        <v>29</v>
      </c>
      <c r="B201" s="62">
        <v>1803</v>
      </c>
      <c r="C201" s="62">
        <v>1866</v>
      </c>
      <c r="D201" s="62">
        <v>1881</v>
      </c>
      <c r="E201" s="62">
        <v>1826</v>
      </c>
      <c r="F201" s="62">
        <v>1817</v>
      </c>
      <c r="G201" s="62">
        <v>1763</v>
      </c>
      <c r="H201" s="62">
        <v>1747</v>
      </c>
      <c r="I201" s="62">
        <v>1782</v>
      </c>
      <c r="J201" s="62">
        <v>1774</v>
      </c>
      <c r="K201" s="62">
        <v>1850</v>
      </c>
      <c r="L201" s="62">
        <v>1960</v>
      </c>
      <c r="M201" s="62">
        <v>1925</v>
      </c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</row>
    <row r="202" spans="1:25" x14ac:dyDescent="0.2">
      <c r="A202" s="61" t="s">
        <v>28</v>
      </c>
      <c r="B202" s="62">
        <v>1176</v>
      </c>
      <c r="C202" s="62">
        <v>1172</v>
      </c>
      <c r="D202" s="62">
        <v>1139</v>
      </c>
      <c r="E202" s="62">
        <v>1111</v>
      </c>
      <c r="F202" s="62">
        <v>1095</v>
      </c>
      <c r="G202" s="62">
        <v>1139</v>
      </c>
      <c r="H202" s="62">
        <v>1123</v>
      </c>
      <c r="I202" s="62">
        <v>1026</v>
      </c>
      <c r="J202" s="62">
        <v>1064</v>
      </c>
      <c r="K202" s="62">
        <v>1063</v>
      </c>
      <c r="L202" s="62">
        <v>1053</v>
      </c>
      <c r="M202" s="62">
        <v>1031</v>
      </c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</row>
    <row r="203" spans="1:25" ht="13.5" customHeight="1" x14ac:dyDescent="0.2">
      <c r="A203" s="63" t="s">
        <v>56</v>
      </c>
      <c r="B203" s="64">
        <f>#N/A</f>
        <v>8555</v>
      </c>
      <c r="C203" s="64">
        <f>#N/A</f>
        <v>8663</v>
      </c>
      <c r="D203" s="64">
        <f>#N/A</f>
        <v>8723</v>
      </c>
      <c r="E203" s="64">
        <f>#N/A</f>
        <v>8673</v>
      </c>
      <c r="F203" s="64">
        <f>#N/A</f>
        <v>8703</v>
      </c>
      <c r="G203" s="64">
        <f>#N/A</f>
        <v>8663</v>
      </c>
      <c r="H203" s="64">
        <f>#N/A</f>
        <v>8619</v>
      </c>
      <c r="I203" s="64">
        <f>#N/A</f>
        <v>8546</v>
      </c>
      <c r="J203" s="64">
        <f>#N/A</f>
        <v>8440</v>
      </c>
      <c r="K203" s="64">
        <f>#N/A</f>
        <v>8473</v>
      </c>
      <c r="L203" s="64">
        <f>#N/A</f>
        <v>8617</v>
      </c>
      <c r="M203" s="64">
        <f>#N/A</f>
        <v>8427</v>
      </c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</row>
    <row r="204" spans="1:25" ht="15" customHeight="1" x14ac:dyDescent="0.2"/>
    <row r="205" spans="1:25" ht="15" customHeight="1" x14ac:dyDescent="0.2"/>
    <row r="206" spans="1:25" x14ac:dyDescent="0.2">
      <c r="A206" s="218" t="s">
        <v>9</v>
      </c>
      <c r="B206" s="220">
        <v>2004</v>
      </c>
      <c r="C206" s="220"/>
      <c r="D206" s="220"/>
      <c r="E206" s="220"/>
      <c r="F206" s="220"/>
      <c r="G206" s="220"/>
      <c r="H206" s="220"/>
      <c r="I206" s="220"/>
      <c r="J206" s="220"/>
      <c r="K206" s="220"/>
      <c r="L206" s="220"/>
      <c r="M206" s="220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</row>
    <row r="207" spans="1:25" x14ac:dyDescent="0.2">
      <c r="A207" s="219"/>
      <c r="B207" s="77" t="s">
        <v>41</v>
      </c>
      <c r="C207" s="77" t="s">
        <v>42</v>
      </c>
      <c r="D207" s="77" t="s">
        <v>43</v>
      </c>
      <c r="E207" s="77" t="s">
        <v>44</v>
      </c>
      <c r="F207" s="77" t="s">
        <v>45</v>
      </c>
      <c r="G207" s="77" t="s">
        <v>46</v>
      </c>
      <c r="H207" s="77" t="s">
        <v>47</v>
      </c>
      <c r="I207" s="77" t="s">
        <v>48</v>
      </c>
      <c r="J207" s="77" t="s">
        <v>49</v>
      </c>
      <c r="K207" s="77" t="s">
        <v>50</v>
      </c>
      <c r="L207" s="77" t="s">
        <v>51</v>
      </c>
      <c r="M207" s="77" t="s">
        <v>52</v>
      </c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</row>
    <row r="208" spans="1:25" x14ac:dyDescent="0.2">
      <c r="A208" s="61" t="s">
        <v>105</v>
      </c>
      <c r="B208" s="62">
        <v>2934</v>
      </c>
      <c r="C208" s="62">
        <v>2949</v>
      </c>
      <c r="D208" s="62">
        <v>2998</v>
      </c>
      <c r="E208" s="62">
        <v>2966</v>
      </c>
      <c r="F208" s="62">
        <v>2953</v>
      </c>
      <c r="G208" s="62">
        <v>2869</v>
      </c>
      <c r="H208" s="62">
        <v>2887</v>
      </c>
      <c r="I208" s="62">
        <v>2950</v>
      </c>
      <c r="J208" s="62">
        <v>2931</v>
      </c>
      <c r="K208" s="62">
        <v>2975</v>
      </c>
      <c r="L208" s="62">
        <v>2954</v>
      </c>
      <c r="M208" s="62">
        <v>2900</v>
      </c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</row>
    <row r="209" spans="1:25" ht="22.5" x14ac:dyDescent="0.2">
      <c r="A209" s="61" t="s">
        <v>106</v>
      </c>
      <c r="B209" s="62">
        <v>349</v>
      </c>
      <c r="C209" s="62">
        <v>360</v>
      </c>
      <c r="D209" s="62">
        <v>368</v>
      </c>
      <c r="E209" s="62">
        <v>368</v>
      </c>
      <c r="F209" s="62">
        <v>381</v>
      </c>
      <c r="G209" s="62">
        <v>374</v>
      </c>
      <c r="H209" s="62">
        <v>372</v>
      </c>
      <c r="I209" s="62">
        <v>372</v>
      </c>
      <c r="J209" s="62">
        <v>399</v>
      </c>
      <c r="K209" s="62">
        <v>386</v>
      </c>
      <c r="L209" s="62">
        <v>382</v>
      </c>
      <c r="M209" s="62">
        <v>370</v>
      </c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</row>
    <row r="210" spans="1:25" ht="13.5" customHeight="1" x14ac:dyDescent="0.2">
      <c r="A210" s="63" t="s">
        <v>56</v>
      </c>
      <c r="B210" s="64">
        <f>#N/A</f>
        <v>3283</v>
      </c>
      <c r="C210" s="64">
        <f>#N/A</f>
        <v>3309</v>
      </c>
      <c r="D210" s="64">
        <f>#N/A</f>
        <v>3366</v>
      </c>
      <c r="E210" s="64">
        <f>#N/A</f>
        <v>3334</v>
      </c>
      <c r="F210" s="64">
        <f>#N/A</f>
        <v>3334</v>
      </c>
      <c r="G210" s="64">
        <f>#N/A</f>
        <v>3243</v>
      </c>
      <c r="H210" s="64">
        <f>#N/A</f>
        <v>3259</v>
      </c>
      <c r="I210" s="64">
        <f>#N/A</f>
        <v>3322</v>
      </c>
      <c r="J210" s="64">
        <f>#N/A</f>
        <v>3330</v>
      </c>
      <c r="K210" s="64">
        <f>#N/A</f>
        <v>3361</v>
      </c>
      <c r="L210" s="64">
        <f>#N/A</f>
        <v>3336</v>
      </c>
      <c r="M210" s="64">
        <f>#N/A</f>
        <v>3270</v>
      </c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</row>
    <row r="211" spans="1:25" ht="12.75" customHeight="1" x14ac:dyDescent="0.2"/>
    <row r="212" spans="1:25" ht="12.75" customHeight="1" x14ac:dyDescent="0.2"/>
    <row r="213" spans="1:25" ht="12.75" customHeight="1" x14ac:dyDescent="0.2"/>
    <row r="214" spans="1:25" ht="12.75" customHeight="1" x14ac:dyDescent="0.2"/>
    <row r="215" spans="1:25" ht="12.75" customHeight="1" x14ac:dyDescent="0.2"/>
    <row r="216" spans="1:25" ht="12.75" customHeight="1" x14ac:dyDescent="0.2"/>
    <row r="217" spans="1:25" ht="12.75" customHeight="1" x14ac:dyDescent="0.2"/>
    <row r="218" spans="1:25" ht="12.75" customHeight="1" x14ac:dyDescent="0.2"/>
    <row r="219" spans="1:25" ht="12.75" customHeight="1" x14ac:dyDescent="0.2"/>
    <row r="220" spans="1:25" ht="12.75" customHeight="1" x14ac:dyDescent="0.2"/>
    <row r="221" spans="1:25" ht="12.75" customHeight="1" x14ac:dyDescent="0.2"/>
    <row r="222" spans="1:25" ht="12.75" customHeight="1" x14ac:dyDescent="0.2"/>
    <row r="223" spans="1:25" s="33" customFormat="1" ht="20.25" x14ac:dyDescent="0.2">
      <c r="A223" s="44" t="s">
        <v>183</v>
      </c>
      <c r="B223" s="35"/>
      <c r="C223" s="35"/>
      <c r="D223" s="35"/>
      <c r="E223" s="35"/>
      <c r="F223" s="35"/>
      <c r="G223" s="35"/>
      <c r="H223" s="35"/>
      <c r="I223" s="35"/>
      <c r="J223" s="35"/>
      <c r="K223" s="35"/>
      <c r="L223" s="35"/>
    </row>
    <row r="224" spans="1:25" ht="12" customHeight="1" x14ac:dyDescent="0.2">
      <c r="A224" s="43" t="s">
        <v>165</v>
      </c>
      <c r="B224" s="43"/>
      <c r="C224" s="43"/>
      <c r="D224" s="43"/>
      <c r="E224" s="43"/>
      <c r="F224" s="43"/>
      <c r="G224" s="43"/>
      <c r="H224" s="43"/>
      <c r="I224" s="43"/>
      <c r="J224" s="43"/>
      <c r="K224" s="43"/>
      <c r="L224" s="43"/>
      <c r="M224" s="43"/>
      <c r="N224" s="22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</row>
    <row r="225" spans="1:25" ht="12" customHeight="1" x14ac:dyDescent="0.2">
      <c r="A225" s="43" t="s">
        <v>54</v>
      </c>
      <c r="B225" s="43"/>
      <c r="C225" s="43"/>
      <c r="D225" s="43"/>
      <c r="E225" s="43"/>
      <c r="F225" s="43"/>
      <c r="G225" s="43"/>
      <c r="H225" s="43"/>
      <c r="I225" s="43"/>
      <c r="J225" s="43"/>
      <c r="K225" s="43"/>
      <c r="L225" s="43"/>
      <c r="M225" s="43"/>
      <c r="N225" s="22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</row>
    <row r="226" spans="1:25" ht="12" customHeight="1" x14ac:dyDescent="0.2">
      <c r="A226" s="43" t="s">
        <v>53</v>
      </c>
      <c r="B226" s="43"/>
      <c r="C226" s="43"/>
      <c r="D226" s="43"/>
      <c r="E226" s="43"/>
      <c r="F226" s="43"/>
      <c r="G226" s="43"/>
      <c r="H226" s="43"/>
      <c r="I226" s="43"/>
      <c r="J226" s="43"/>
      <c r="K226" s="43"/>
      <c r="L226" s="43"/>
      <c r="M226" s="43"/>
      <c r="N226" s="22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</row>
    <row r="227" spans="1:25" ht="12" customHeight="1" x14ac:dyDescent="0.2">
      <c r="A227" s="43">
        <v>2004</v>
      </c>
      <c r="B227" s="43"/>
      <c r="C227" s="43"/>
      <c r="D227" s="43"/>
      <c r="E227" s="43"/>
      <c r="F227" s="43"/>
      <c r="G227" s="43"/>
      <c r="H227" s="43"/>
      <c r="I227" s="43"/>
      <c r="J227" s="43"/>
      <c r="K227" s="43"/>
      <c r="L227" s="43"/>
      <c r="M227" s="43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</row>
    <row r="228" spans="1:25" x14ac:dyDescent="0.2">
      <c r="A228" s="21"/>
      <c r="B228" s="21"/>
      <c r="C228" s="21"/>
      <c r="D228" s="21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</row>
    <row r="229" spans="1:25" x14ac:dyDescent="0.2">
      <c r="A229" s="21"/>
      <c r="B229" s="21"/>
      <c r="C229" s="21"/>
      <c r="D229" s="21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</row>
    <row r="230" spans="1:25" x14ac:dyDescent="0.2">
      <c r="A230" s="21"/>
      <c r="B230" s="21"/>
      <c r="C230" s="21"/>
      <c r="D230" s="21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</row>
    <row r="231" spans="1:25" ht="11.25" customHeight="1" x14ac:dyDescent="0.2">
      <c r="A231" s="218" t="s">
        <v>160</v>
      </c>
      <c r="B231" s="220">
        <v>2004</v>
      </c>
      <c r="C231" s="220"/>
      <c r="D231" s="220"/>
      <c r="E231" s="220"/>
      <c r="F231" s="220"/>
      <c r="G231" s="220"/>
      <c r="H231" s="220"/>
      <c r="I231" s="220"/>
      <c r="J231" s="220"/>
      <c r="K231" s="220"/>
      <c r="L231" s="220"/>
      <c r="M231" s="220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</row>
    <row r="232" spans="1:25" x14ac:dyDescent="0.2">
      <c r="A232" s="219"/>
      <c r="B232" s="77" t="s">
        <v>41</v>
      </c>
      <c r="C232" s="77" t="s">
        <v>42</v>
      </c>
      <c r="D232" s="77" t="s">
        <v>43</v>
      </c>
      <c r="E232" s="77" t="s">
        <v>44</v>
      </c>
      <c r="F232" s="77" t="s">
        <v>45</v>
      </c>
      <c r="G232" s="77" t="s">
        <v>46</v>
      </c>
      <c r="H232" s="77" t="s">
        <v>47</v>
      </c>
      <c r="I232" s="77" t="s">
        <v>48</v>
      </c>
      <c r="J232" s="77" t="s">
        <v>49</v>
      </c>
      <c r="K232" s="77" t="s">
        <v>50</v>
      </c>
      <c r="L232" s="77" t="s">
        <v>51</v>
      </c>
      <c r="M232" s="77" t="s">
        <v>52</v>
      </c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</row>
    <row r="233" spans="1:25" x14ac:dyDescent="0.2">
      <c r="A233" s="61" t="s">
        <v>107</v>
      </c>
      <c r="B233" s="62">
        <v>338</v>
      </c>
      <c r="C233" s="62">
        <v>338</v>
      </c>
      <c r="D233" s="62">
        <v>321</v>
      </c>
      <c r="E233" s="62">
        <v>311</v>
      </c>
      <c r="F233" s="62">
        <v>261</v>
      </c>
      <c r="G233" s="62">
        <v>266</v>
      </c>
      <c r="H233" s="62">
        <v>268</v>
      </c>
      <c r="I233" s="62">
        <v>274</v>
      </c>
      <c r="J233" s="62">
        <v>281</v>
      </c>
      <c r="K233" s="62">
        <v>279</v>
      </c>
      <c r="L233" s="62">
        <v>277</v>
      </c>
      <c r="M233" s="62">
        <v>258</v>
      </c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</row>
    <row r="234" spans="1:25" x14ac:dyDescent="0.2">
      <c r="A234" s="61" t="s">
        <v>108</v>
      </c>
      <c r="B234" s="62">
        <v>274</v>
      </c>
      <c r="C234" s="62">
        <v>286</v>
      </c>
      <c r="D234" s="62">
        <v>279</v>
      </c>
      <c r="E234" s="62">
        <v>284</v>
      </c>
      <c r="F234" s="62">
        <v>273</v>
      </c>
      <c r="G234" s="62">
        <v>263</v>
      </c>
      <c r="H234" s="62">
        <v>254</v>
      </c>
      <c r="I234" s="62">
        <v>242</v>
      </c>
      <c r="J234" s="62">
        <v>242</v>
      </c>
      <c r="K234" s="62">
        <v>241</v>
      </c>
      <c r="L234" s="62">
        <v>246</v>
      </c>
      <c r="M234" s="62">
        <v>242</v>
      </c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</row>
    <row r="235" spans="1:25" x14ac:dyDescent="0.2">
      <c r="A235" s="61" t="s">
        <v>109</v>
      </c>
      <c r="B235" s="62">
        <v>589</v>
      </c>
      <c r="C235" s="62">
        <v>590</v>
      </c>
      <c r="D235" s="62">
        <v>591</v>
      </c>
      <c r="E235" s="62">
        <v>602</v>
      </c>
      <c r="F235" s="62">
        <v>603</v>
      </c>
      <c r="G235" s="62">
        <v>588</v>
      </c>
      <c r="H235" s="62">
        <v>593</v>
      </c>
      <c r="I235" s="62">
        <v>586</v>
      </c>
      <c r="J235" s="62">
        <v>584</v>
      </c>
      <c r="K235" s="62">
        <v>581</v>
      </c>
      <c r="L235" s="62">
        <v>589</v>
      </c>
      <c r="M235" s="62">
        <v>595</v>
      </c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</row>
    <row r="236" spans="1:25" x14ac:dyDescent="0.2">
      <c r="A236" s="61" t="s">
        <v>110</v>
      </c>
      <c r="B236" s="62">
        <v>913</v>
      </c>
      <c r="C236" s="62">
        <v>921</v>
      </c>
      <c r="D236" s="62">
        <v>913</v>
      </c>
      <c r="E236" s="62">
        <v>933</v>
      </c>
      <c r="F236" s="62">
        <v>938</v>
      </c>
      <c r="G236" s="62">
        <v>955</v>
      </c>
      <c r="H236" s="62">
        <v>935</v>
      </c>
      <c r="I236" s="62">
        <v>953</v>
      </c>
      <c r="J236" s="62">
        <v>987</v>
      </c>
      <c r="K236" s="62">
        <v>978</v>
      </c>
      <c r="L236" s="62">
        <v>1000</v>
      </c>
      <c r="M236" s="62">
        <v>999</v>
      </c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</row>
    <row r="237" spans="1:25" x14ac:dyDescent="0.2">
      <c r="A237" s="61" t="s">
        <v>111</v>
      </c>
      <c r="B237" s="62">
        <v>11993</v>
      </c>
      <c r="C237" s="62">
        <v>12097</v>
      </c>
      <c r="D237" s="62">
        <v>12152</v>
      </c>
      <c r="E237" s="62">
        <v>12190</v>
      </c>
      <c r="F237" s="62">
        <v>12153</v>
      </c>
      <c r="G237" s="62">
        <v>12004</v>
      </c>
      <c r="H237" s="62">
        <v>12117</v>
      </c>
      <c r="I237" s="62">
        <v>11993</v>
      </c>
      <c r="J237" s="62">
        <v>12165</v>
      </c>
      <c r="K237" s="62">
        <v>12356</v>
      </c>
      <c r="L237" s="62">
        <v>12474</v>
      </c>
      <c r="M237" s="62">
        <v>12255</v>
      </c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</row>
    <row r="238" spans="1:25" x14ac:dyDescent="0.2">
      <c r="A238" s="61" t="s">
        <v>112</v>
      </c>
      <c r="B238" s="62">
        <v>3805</v>
      </c>
      <c r="C238" s="62">
        <v>3775</v>
      </c>
      <c r="D238" s="62">
        <v>3773</v>
      </c>
      <c r="E238" s="62">
        <v>3772</v>
      </c>
      <c r="F238" s="62">
        <v>3786</v>
      </c>
      <c r="G238" s="62">
        <v>3775</v>
      </c>
      <c r="H238" s="62">
        <v>3795</v>
      </c>
      <c r="I238" s="62">
        <v>3820</v>
      </c>
      <c r="J238" s="62">
        <v>3852</v>
      </c>
      <c r="K238" s="62">
        <v>3800</v>
      </c>
      <c r="L238" s="62">
        <v>3816</v>
      </c>
      <c r="M238" s="62">
        <v>3724</v>
      </c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</row>
    <row r="239" spans="1:25" ht="22.5" x14ac:dyDescent="0.2">
      <c r="A239" s="61" t="s">
        <v>113</v>
      </c>
      <c r="B239" s="62">
        <v>2861</v>
      </c>
      <c r="C239" s="62">
        <v>2892</v>
      </c>
      <c r="D239" s="62">
        <v>2891</v>
      </c>
      <c r="E239" s="62">
        <v>2901</v>
      </c>
      <c r="F239" s="62">
        <v>2898</v>
      </c>
      <c r="G239" s="62">
        <v>2924</v>
      </c>
      <c r="H239" s="62">
        <v>2931</v>
      </c>
      <c r="I239" s="62">
        <v>2903</v>
      </c>
      <c r="J239" s="62">
        <v>2869</v>
      </c>
      <c r="K239" s="62">
        <v>2877</v>
      </c>
      <c r="L239" s="62">
        <v>2903</v>
      </c>
      <c r="M239" s="62">
        <v>2903</v>
      </c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</row>
    <row r="240" spans="1:25" ht="22.5" x14ac:dyDescent="0.2">
      <c r="A240" s="61" t="s">
        <v>114</v>
      </c>
      <c r="B240" s="62">
        <v>2276</v>
      </c>
      <c r="C240" s="62">
        <v>2292</v>
      </c>
      <c r="D240" s="62">
        <v>2307</v>
      </c>
      <c r="E240" s="62">
        <v>2292</v>
      </c>
      <c r="F240" s="62">
        <v>2291</v>
      </c>
      <c r="G240" s="62">
        <v>2318</v>
      </c>
      <c r="H240" s="62">
        <v>2276</v>
      </c>
      <c r="I240" s="62">
        <v>2318</v>
      </c>
      <c r="J240" s="62">
        <v>2341</v>
      </c>
      <c r="K240" s="62">
        <v>2368</v>
      </c>
      <c r="L240" s="62">
        <v>2324</v>
      </c>
      <c r="M240" s="62">
        <v>2312</v>
      </c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</row>
    <row r="241" spans="1:25" ht="22.5" x14ac:dyDescent="0.2">
      <c r="A241" s="61" t="s">
        <v>115</v>
      </c>
      <c r="B241" s="62">
        <v>3593</v>
      </c>
      <c r="C241" s="62">
        <v>3557</v>
      </c>
      <c r="D241" s="62">
        <v>3784</v>
      </c>
      <c r="E241" s="62">
        <v>3808</v>
      </c>
      <c r="F241" s="62">
        <v>3802</v>
      </c>
      <c r="G241" s="62">
        <v>3817</v>
      </c>
      <c r="H241" s="62">
        <v>3868</v>
      </c>
      <c r="I241" s="62">
        <v>3944</v>
      </c>
      <c r="J241" s="62">
        <v>4143</v>
      </c>
      <c r="K241" s="62">
        <v>4411</v>
      </c>
      <c r="L241" s="62">
        <v>4503</v>
      </c>
      <c r="M241" s="62">
        <v>4035</v>
      </c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</row>
    <row r="242" spans="1:25" x14ac:dyDescent="0.2">
      <c r="A242" s="61" t="s">
        <v>116</v>
      </c>
      <c r="B242" s="62">
        <v>1149</v>
      </c>
      <c r="C242" s="62">
        <v>1141</v>
      </c>
      <c r="D242" s="62">
        <v>1138</v>
      </c>
      <c r="E242" s="62">
        <v>1128</v>
      </c>
      <c r="F242" s="62">
        <v>1135</v>
      </c>
      <c r="G242" s="62">
        <v>1130</v>
      </c>
      <c r="H242" s="62">
        <v>1122</v>
      </c>
      <c r="I242" s="62">
        <v>1126</v>
      </c>
      <c r="J242" s="62">
        <v>1127</v>
      </c>
      <c r="K242" s="62">
        <v>1138</v>
      </c>
      <c r="L242" s="62">
        <v>1149</v>
      </c>
      <c r="M242" s="62">
        <v>1125</v>
      </c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</row>
    <row r="243" spans="1:25" x14ac:dyDescent="0.2">
      <c r="A243" s="61" t="s">
        <v>117</v>
      </c>
      <c r="B243" s="62">
        <v>183</v>
      </c>
      <c r="C243" s="62">
        <v>187</v>
      </c>
      <c r="D243" s="62">
        <v>173</v>
      </c>
      <c r="E243" s="62">
        <v>183</v>
      </c>
      <c r="F243" s="62">
        <v>177</v>
      </c>
      <c r="G243" s="62">
        <v>164</v>
      </c>
      <c r="H243" s="62">
        <v>160</v>
      </c>
      <c r="I243" s="62">
        <v>169</v>
      </c>
      <c r="J243" s="62">
        <v>181</v>
      </c>
      <c r="K243" s="62">
        <v>185</v>
      </c>
      <c r="L243" s="62">
        <v>196</v>
      </c>
      <c r="M243" s="62">
        <v>180</v>
      </c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</row>
    <row r="244" spans="1:25" ht="13.5" customHeight="1" x14ac:dyDescent="0.2">
      <c r="A244" s="63" t="s">
        <v>56</v>
      </c>
      <c r="B244" s="64">
        <f>#N/A</f>
        <v>27974</v>
      </c>
      <c r="C244" s="64">
        <f>#N/A</f>
        <v>28076</v>
      </c>
      <c r="D244" s="64">
        <f>#N/A</f>
        <v>28322</v>
      </c>
      <c r="E244" s="64">
        <f>#N/A</f>
        <v>28404</v>
      </c>
      <c r="F244" s="64">
        <f>#N/A</f>
        <v>28317</v>
      </c>
      <c r="G244" s="64">
        <f>#N/A</f>
        <v>28204</v>
      </c>
      <c r="H244" s="64">
        <f>#N/A</f>
        <v>28319</v>
      </c>
      <c r="I244" s="64">
        <f>#N/A</f>
        <v>28328</v>
      </c>
      <c r="J244" s="64">
        <f>#N/A</f>
        <v>28772</v>
      </c>
      <c r="K244" s="64">
        <f>#N/A</f>
        <v>29214</v>
      </c>
      <c r="L244" s="64">
        <f>#N/A</f>
        <v>29477</v>
      </c>
      <c r="M244" s="64">
        <f>#N/A</f>
        <v>28628</v>
      </c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</row>
    <row r="247" spans="1:25" ht="11.25" customHeight="1" x14ac:dyDescent="0.2">
      <c r="A247" s="218" t="s">
        <v>159</v>
      </c>
      <c r="B247" s="220">
        <v>2004</v>
      </c>
      <c r="C247" s="220"/>
      <c r="D247" s="220"/>
      <c r="E247" s="220"/>
      <c r="F247" s="220"/>
      <c r="G247" s="220"/>
      <c r="H247" s="220"/>
      <c r="I247" s="220"/>
      <c r="J247" s="220"/>
      <c r="K247" s="220"/>
      <c r="L247" s="220"/>
      <c r="M247" s="220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</row>
    <row r="248" spans="1:25" x14ac:dyDescent="0.2">
      <c r="A248" s="219"/>
      <c r="B248" s="77" t="s">
        <v>41</v>
      </c>
      <c r="C248" s="77" t="s">
        <v>42</v>
      </c>
      <c r="D248" s="77" t="s">
        <v>43</v>
      </c>
      <c r="E248" s="77" t="s">
        <v>44</v>
      </c>
      <c r="F248" s="77" t="s">
        <v>45</v>
      </c>
      <c r="G248" s="77" t="s">
        <v>46</v>
      </c>
      <c r="H248" s="77" t="s">
        <v>47</v>
      </c>
      <c r="I248" s="77" t="s">
        <v>48</v>
      </c>
      <c r="J248" s="77" t="s">
        <v>49</v>
      </c>
      <c r="K248" s="77" t="s">
        <v>50</v>
      </c>
      <c r="L248" s="77" t="s">
        <v>51</v>
      </c>
      <c r="M248" s="77" t="s">
        <v>52</v>
      </c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</row>
    <row r="249" spans="1:25" x14ac:dyDescent="0.2">
      <c r="A249" s="61" t="s">
        <v>118</v>
      </c>
      <c r="B249" s="62">
        <v>119</v>
      </c>
      <c r="C249" s="62">
        <v>129</v>
      </c>
      <c r="D249" s="62">
        <v>134</v>
      </c>
      <c r="E249" s="62">
        <v>128</v>
      </c>
      <c r="F249" s="62">
        <v>126</v>
      </c>
      <c r="G249" s="62">
        <v>135</v>
      </c>
      <c r="H249" s="62">
        <v>134</v>
      </c>
      <c r="I249" s="62">
        <v>142</v>
      </c>
      <c r="J249" s="62">
        <v>144</v>
      </c>
      <c r="K249" s="62">
        <v>153</v>
      </c>
      <c r="L249" s="62">
        <v>160</v>
      </c>
      <c r="M249" s="62">
        <v>158</v>
      </c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</row>
    <row r="250" spans="1:25" ht="22.5" x14ac:dyDescent="0.2">
      <c r="A250" s="61" t="s">
        <v>119</v>
      </c>
      <c r="B250" s="62">
        <v>3567</v>
      </c>
      <c r="C250" s="62">
        <v>3566</v>
      </c>
      <c r="D250" s="62">
        <v>3613</v>
      </c>
      <c r="E250" s="62">
        <v>3675</v>
      </c>
      <c r="F250" s="62">
        <v>3756</v>
      </c>
      <c r="G250" s="62">
        <v>3921</v>
      </c>
      <c r="H250" s="62">
        <v>3764</v>
      </c>
      <c r="I250" s="62">
        <v>3806</v>
      </c>
      <c r="J250" s="62">
        <v>3910</v>
      </c>
      <c r="K250" s="62">
        <v>3802</v>
      </c>
      <c r="L250" s="62">
        <v>3845</v>
      </c>
      <c r="M250" s="62">
        <v>3786</v>
      </c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</row>
    <row r="251" spans="1:25" ht="22.5" x14ac:dyDescent="0.2">
      <c r="A251" s="61" t="s">
        <v>120</v>
      </c>
      <c r="B251" s="62">
        <v>1396</v>
      </c>
      <c r="C251" s="62">
        <v>1402</v>
      </c>
      <c r="D251" s="62">
        <v>1405</v>
      </c>
      <c r="E251" s="62">
        <v>1410</v>
      </c>
      <c r="F251" s="62">
        <v>1429</v>
      </c>
      <c r="G251" s="62">
        <v>1445</v>
      </c>
      <c r="H251" s="62">
        <v>1442</v>
      </c>
      <c r="I251" s="62">
        <v>1409</v>
      </c>
      <c r="J251" s="62">
        <v>1400</v>
      </c>
      <c r="K251" s="62">
        <v>1410</v>
      </c>
      <c r="L251" s="62">
        <v>1412</v>
      </c>
      <c r="M251" s="62">
        <v>1382</v>
      </c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</row>
    <row r="252" spans="1:25" ht="22.5" x14ac:dyDescent="0.2">
      <c r="A252" s="61" t="s">
        <v>121</v>
      </c>
      <c r="B252" s="62">
        <v>199</v>
      </c>
      <c r="C252" s="62">
        <v>172</v>
      </c>
      <c r="D252" s="62">
        <v>107</v>
      </c>
      <c r="E252" s="62">
        <v>103</v>
      </c>
      <c r="F252" s="62">
        <v>88</v>
      </c>
      <c r="G252" s="62">
        <v>71</v>
      </c>
      <c r="H252" s="62">
        <v>71</v>
      </c>
      <c r="I252" s="62">
        <v>78</v>
      </c>
      <c r="J252" s="62">
        <v>82</v>
      </c>
      <c r="K252" s="62">
        <v>86</v>
      </c>
      <c r="L252" s="62">
        <v>87</v>
      </c>
      <c r="M252" s="62">
        <v>79</v>
      </c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</row>
    <row r="253" spans="1:25" ht="22.5" x14ac:dyDescent="0.2">
      <c r="A253" s="61" t="s">
        <v>122</v>
      </c>
      <c r="B253" s="62">
        <v>1249</v>
      </c>
      <c r="C253" s="62">
        <v>1251</v>
      </c>
      <c r="D253" s="62">
        <v>1253</v>
      </c>
      <c r="E253" s="62">
        <v>1260</v>
      </c>
      <c r="F253" s="62">
        <v>1299</v>
      </c>
      <c r="G253" s="62">
        <v>1345</v>
      </c>
      <c r="H253" s="62">
        <v>1369</v>
      </c>
      <c r="I253" s="62">
        <v>1371</v>
      </c>
      <c r="J253" s="62">
        <v>1436</v>
      </c>
      <c r="K253" s="62">
        <v>1427</v>
      </c>
      <c r="L253" s="62">
        <v>1432</v>
      </c>
      <c r="M253" s="62">
        <v>1420</v>
      </c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</row>
    <row r="254" spans="1:25" x14ac:dyDescent="0.2">
      <c r="A254" s="61" t="s">
        <v>123</v>
      </c>
      <c r="B254" s="62">
        <v>374</v>
      </c>
      <c r="C254" s="62">
        <v>375</v>
      </c>
      <c r="D254" s="62">
        <v>386</v>
      </c>
      <c r="E254" s="62">
        <v>385</v>
      </c>
      <c r="F254" s="62">
        <v>383</v>
      </c>
      <c r="G254" s="62">
        <v>380</v>
      </c>
      <c r="H254" s="62">
        <v>377</v>
      </c>
      <c r="I254" s="62">
        <v>378</v>
      </c>
      <c r="J254" s="62">
        <v>377</v>
      </c>
      <c r="K254" s="62">
        <v>374</v>
      </c>
      <c r="L254" s="62">
        <v>372</v>
      </c>
      <c r="M254" s="62">
        <v>370</v>
      </c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</row>
    <row r="255" spans="1:25" x14ac:dyDescent="0.2">
      <c r="A255" s="61" t="s">
        <v>124</v>
      </c>
      <c r="B255" s="62">
        <v>1025</v>
      </c>
      <c r="C255" s="62">
        <v>1036</v>
      </c>
      <c r="D255" s="62">
        <v>1019</v>
      </c>
      <c r="E255" s="62">
        <v>1008</v>
      </c>
      <c r="F255" s="62">
        <v>1022</v>
      </c>
      <c r="G255" s="62">
        <v>1028</v>
      </c>
      <c r="H255" s="62">
        <v>1026</v>
      </c>
      <c r="I255" s="62">
        <v>1065</v>
      </c>
      <c r="J255" s="62">
        <v>1105</v>
      </c>
      <c r="K255" s="62">
        <v>1109</v>
      </c>
      <c r="L255" s="62">
        <v>1100</v>
      </c>
      <c r="M255" s="62">
        <v>1103</v>
      </c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</row>
    <row r="256" spans="1:25" ht="13.5" customHeight="1" x14ac:dyDescent="0.2">
      <c r="A256" s="63" t="s">
        <v>56</v>
      </c>
      <c r="B256" s="64">
        <f>#N/A</f>
        <v>7929</v>
      </c>
      <c r="C256" s="64">
        <f>#N/A</f>
        <v>7931</v>
      </c>
      <c r="D256" s="64">
        <f>#N/A</f>
        <v>7917</v>
      </c>
      <c r="E256" s="64">
        <f>#N/A</f>
        <v>7969</v>
      </c>
      <c r="F256" s="64">
        <f>#N/A</f>
        <v>8103</v>
      </c>
      <c r="G256" s="64">
        <f>#N/A</f>
        <v>8325</v>
      </c>
      <c r="H256" s="64">
        <f>#N/A</f>
        <v>8183</v>
      </c>
      <c r="I256" s="64">
        <f>#N/A</f>
        <v>8249</v>
      </c>
      <c r="J256" s="64">
        <f>#N/A</f>
        <v>8454</v>
      </c>
      <c r="K256" s="64">
        <f>#N/A</f>
        <v>8361</v>
      </c>
      <c r="L256" s="64">
        <f>#N/A</f>
        <v>8408</v>
      </c>
      <c r="M256" s="64">
        <f>#N/A</f>
        <v>8298</v>
      </c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</row>
    <row r="257" spans="1:25" s="33" customFormat="1" x14ac:dyDescent="0.2">
      <c r="A257" s="30"/>
      <c r="B257" s="31"/>
      <c r="C257" s="31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</row>
    <row r="258" spans="1:25" s="33" customFormat="1" x14ac:dyDescent="0.2">
      <c r="A258" s="30"/>
      <c r="B258" s="31"/>
      <c r="C258" s="31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</row>
    <row r="259" spans="1:25" s="33" customFormat="1" x14ac:dyDescent="0.2">
      <c r="A259" s="30"/>
      <c r="B259" s="31"/>
      <c r="C259" s="31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</row>
    <row r="260" spans="1:25" s="33" customFormat="1" x14ac:dyDescent="0.2">
      <c r="A260" s="30"/>
      <c r="B260" s="31"/>
      <c r="C260" s="31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</row>
    <row r="261" spans="1:25" s="33" customFormat="1" x14ac:dyDescent="0.2">
      <c r="A261" s="30"/>
      <c r="B261" s="31"/>
      <c r="C261" s="31"/>
      <c r="D261" s="31"/>
      <c r="E261" s="31"/>
      <c r="F261" s="31"/>
      <c r="G261" s="31"/>
      <c r="H261" s="31"/>
      <c r="I261" s="31"/>
      <c r="J261" s="31"/>
      <c r="K261" s="31"/>
      <c r="L261" s="31"/>
      <c r="M261" s="31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</row>
    <row r="262" spans="1:25" s="33" customFormat="1" x14ac:dyDescent="0.2">
      <c r="A262" s="30"/>
      <c r="B262" s="31"/>
      <c r="C262" s="31"/>
      <c r="D262" s="31"/>
      <c r="E262" s="31"/>
      <c r="F262" s="31"/>
      <c r="G262" s="31"/>
      <c r="H262" s="31"/>
      <c r="I262" s="31"/>
      <c r="J262" s="31"/>
      <c r="K262" s="31"/>
      <c r="L262" s="31"/>
      <c r="M262" s="31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</row>
    <row r="263" spans="1:25" s="33" customFormat="1" x14ac:dyDescent="0.2">
      <c r="A263" s="30"/>
      <c r="B263" s="31"/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</row>
    <row r="264" spans="1:25" s="33" customFormat="1" x14ac:dyDescent="0.2">
      <c r="A264" s="30"/>
      <c r="B264" s="31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</row>
    <row r="265" spans="1:25" s="33" customFormat="1" ht="20.25" x14ac:dyDescent="0.2">
      <c r="A265" s="44" t="s">
        <v>183</v>
      </c>
      <c r="B265" s="35"/>
      <c r="C265" s="35"/>
      <c r="D265" s="35"/>
      <c r="E265" s="35"/>
      <c r="F265" s="35"/>
      <c r="G265" s="35"/>
      <c r="H265" s="35"/>
      <c r="I265" s="35"/>
      <c r="J265" s="35"/>
      <c r="K265" s="35"/>
      <c r="L265" s="35"/>
    </row>
    <row r="266" spans="1:25" ht="12" customHeight="1" x14ac:dyDescent="0.2">
      <c r="A266" s="43" t="s">
        <v>165</v>
      </c>
      <c r="B266" s="43"/>
      <c r="C266" s="43"/>
      <c r="D266" s="43"/>
      <c r="E266" s="43"/>
      <c r="F266" s="43"/>
      <c r="G266" s="43"/>
      <c r="H266" s="43"/>
      <c r="I266" s="43"/>
      <c r="J266" s="43"/>
      <c r="K266" s="43"/>
      <c r="L266" s="43"/>
      <c r="M266" s="43"/>
      <c r="N266" s="22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</row>
    <row r="267" spans="1:25" ht="12" customHeight="1" x14ac:dyDescent="0.2">
      <c r="A267" s="43" t="s">
        <v>54</v>
      </c>
      <c r="B267" s="43"/>
      <c r="C267" s="43"/>
      <c r="D267" s="43"/>
      <c r="E267" s="43"/>
      <c r="F267" s="43"/>
      <c r="G267" s="43"/>
      <c r="H267" s="43"/>
      <c r="I267" s="43"/>
      <c r="J267" s="43"/>
      <c r="K267" s="43"/>
      <c r="L267" s="43"/>
      <c r="M267" s="43"/>
      <c r="N267" s="22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</row>
    <row r="268" spans="1:25" ht="12" customHeight="1" x14ac:dyDescent="0.2">
      <c r="A268" s="43" t="s">
        <v>53</v>
      </c>
      <c r="B268" s="43"/>
      <c r="C268" s="43"/>
      <c r="D268" s="43"/>
      <c r="E268" s="43"/>
      <c r="F268" s="43"/>
      <c r="G268" s="43"/>
      <c r="H268" s="43"/>
      <c r="I268" s="43"/>
      <c r="J268" s="43"/>
      <c r="K268" s="43"/>
      <c r="L268" s="43"/>
      <c r="M268" s="43"/>
      <c r="N268" s="22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</row>
    <row r="269" spans="1:25" ht="12.75" x14ac:dyDescent="0.2">
      <c r="A269" s="43">
        <v>2004</v>
      </c>
      <c r="B269" s="43"/>
      <c r="C269" s="43"/>
      <c r="D269" s="43"/>
      <c r="E269" s="43"/>
      <c r="F269" s="43"/>
      <c r="G269" s="43"/>
      <c r="H269" s="43"/>
      <c r="I269" s="43"/>
      <c r="J269" s="43"/>
      <c r="K269" s="43"/>
      <c r="L269" s="43"/>
      <c r="M269" s="43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</row>
    <row r="270" spans="1:25" ht="7.5" customHeight="1" x14ac:dyDescent="0.2">
      <c r="A270" s="21"/>
      <c r="B270" s="21"/>
      <c r="C270" s="21"/>
      <c r="D270" s="21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</row>
    <row r="271" spans="1:25" ht="7.5" customHeight="1" x14ac:dyDescent="0.2"/>
    <row r="272" spans="1:25" ht="7.5" customHeight="1" x14ac:dyDescent="0.2"/>
    <row r="273" spans="1:25" ht="13.5" customHeight="1" x14ac:dyDescent="0.2">
      <c r="A273" s="218" t="s">
        <v>137</v>
      </c>
      <c r="B273" s="220">
        <v>2004</v>
      </c>
      <c r="C273" s="220"/>
      <c r="D273" s="220"/>
      <c r="E273" s="220"/>
      <c r="F273" s="220"/>
      <c r="G273" s="220"/>
      <c r="H273" s="220"/>
      <c r="I273" s="220"/>
      <c r="J273" s="220"/>
      <c r="K273" s="220"/>
      <c r="L273" s="220"/>
      <c r="M273" s="220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</row>
    <row r="274" spans="1:25" ht="13.5" customHeight="1" x14ac:dyDescent="0.2">
      <c r="A274" s="219"/>
      <c r="B274" s="77" t="s">
        <v>41</v>
      </c>
      <c r="C274" s="77" t="s">
        <v>42</v>
      </c>
      <c r="D274" s="77" t="s">
        <v>43</v>
      </c>
      <c r="E274" s="77" t="s">
        <v>44</v>
      </c>
      <c r="F274" s="77" t="s">
        <v>45</v>
      </c>
      <c r="G274" s="77" t="s">
        <v>46</v>
      </c>
      <c r="H274" s="77" t="s">
        <v>47</v>
      </c>
      <c r="I274" s="77" t="s">
        <v>48</v>
      </c>
      <c r="J274" s="77" t="s">
        <v>49</v>
      </c>
      <c r="K274" s="77" t="s">
        <v>50</v>
      </c>
      <c r="L274" s="77" t="s">
        <v>51</v>
      </c>
      <c r="M274" s="77" t="s">
        <v>52</v>
      </c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</row>
    <row r="275" spans="1:25" x14ac:dyDescent="0.2">
      <c r="A275" s="61" t="s">
        <v>125</v>
      </c>
      <c r="B275" s="62">
        <v>444</v>
      </c>
      <c r="C275" s="62">
        <v>437</v>
      </c>
      <c r="D275" s="62">
        <v>427</v>
      </c>
      <c r="E275" s="62">
        <v>415</v>
      </c>
      <c r="F275" s="62">
        <v>408</v>
      </c>
      <c r="G275" s="62">
        <v>393</v>
      </c>
      <c r="H275" s="62">
        <v>429</v>
      </c>
      <c r="I275" s="62">
        <v>464</v>
      </c>
      <c r="J275" s="62">
        <v>460</v>
      </c>
      <c r="K275" s="62">
        <v>448</v>
      </c>
      <c r="L275" s="62">
        <v>436</v>
      </c>
      <c r="M275" s="62">
        <v>407</v>
      </c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</row>
    <row r="276" spans="1:25" x14ac:dyDescent="0.2">
      <c r="A276" s="61" t="s">
        <v>126</v>
      </c>
      <c r="B276" s="62">
        <v>619</v>
      </c>
      <c r="C276" s="62">
        <v>629</v>
      </c>
      <c r="D276" s="62">
        <v>598</v>
      </c>
      <c r="E276" s="62">
        <v>594</v>
      </c>
      <c r="F276" s="62">
        <v>605</v>
      </c>
      <c r="G276" s="62">
        <v>614</v>
      </c>
      <c r="H276" s="62">
        <v>618</v>
      </c>
      <c r="I276" s="62">
        <v>630</v>
      </c>
      <c r="J276" s="62">
        <v>638</v>
      </c>
      <c r="K276" s="62">
        <v>647</v>
      </c>
      <c r="L276" s="62">
        <v>651</v>
      </c>
      <c r="M276" s="62">
        <v>640</v>
      </c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</row>
    <row r="277" spans="1:25" x14ac:dyDescent="0.2">
      <c r="A277" s="61" t="s">
        <v>127</v>
      </c>
      <c r="B277" s="62">
        <v>4</v>
      </c>
      <c r="C277" s="62">
        <v>4</v>
      </c>
      <c r="D277" s="62">
        <v>4</v>
      </c>
      <c r="E277" s="62">
        <v>4</v>
      </c>
      <c r="F277" s="62">
        <v>4</v>
      </c>
      <c r="G277" s="62">
        <v>4</v>
      </c>
      <c r="H277" s="62">
        <v>4</v>
      </c>
      <c r="I277" s="62">
        <v>3</v>
      </c>
      <c r="J277" s="62">
        <v>4</v>
      </c>
      <c r="K277" s="62">
        <v>4</v>
      </c>
      <c r="L277" s="62">
        <v>4</v>
      </c>
      <c r="M277" s="62">
        <v>4</v>
      </c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</row>
    <row r="278" spans="1:25" x14ac:dyDescent="0.2">
      <c r="A278" s="61" t="s">
        <v>128</v>
      </c>
      <c r="B278" s="62">
        <v>40</v>
      </c>
      <c r="C278" s="62">
        <v>42</v>
      </c>
      <c r="D278" s="62">
        <v>42</v>
      </c>
      <c r="E278" s="62">
        <v>42</v>
      </c>
      <c r="F278" s="62">
        <v>43</v>
      </c>
      <c r="G278" s="62">
        <v>42</v>
      </c>
      <c r="H278" s="62">
        <v>44</v>
      </c>
      <c r="I278" s="62">
        <v>41</v>
      </c>
      <c r="J278" s="62">
        <v>42</v>
      </c>
      <c r="K278" s="62">
        <v>42</v>
      </c>
      <c r="L278" s="62">
        <v>42</v>
      </c>
      <c r="M278" s="62">
        <v>42</v>
      </c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</row>
    <row r="279" spans="1:25" ht="22.5" x14ac:dyDescent="0.2">
      <c r="A279" s="61" t="s">
        <v>129</v>
      </c>
      <c r="B279" s="62">
        <v>1740</v>
      </c>
      <c r="C279" s="62">
        <v>1588</v>
      </c>
      <c r="D279" s="62">
        <v>1527</v>
      </c>
      <c r="E279" s="62">
        <v>1660</v>
      </c>
      <c r="F279" s="62">
        <v>1803</v>
      </c>
      <c r="G279" s="62">
        <v>1760</v>
      </c>
      <c r="H279" s="62">
        <v>1550</v>
      </c>
      <c r="I279" s="62">
        <v>1437</v>
      </c>
      <c r="J279" s="62">
        <v>1372</v>
      </c>
      <c r="K279" s="62">
        <v>1232</v>
      </c>
      <c r="L279" s="62">
        <v>1218</v>
      </c>
      <c r="M279" s="62">
        <v>1206</v>
      </c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</row>
    <row r="280" spans="1:25" ht="22.5" x14ac:dyDescent="0.2">
      <c r="A280" s="61" t="s">
        <v>130</v>
      </c>
      <c r="B280" s="62">
        <v>10578</v>
      </c>
      <c r="C280" s="62">
        <v>10922</v>
      </c>
      <c r="D280" s="62">
        <v>11478</v>
      </c>
      <c r="E280" s="62">
        <v>11757</v>
      </c>
      <c r="F280" s="62">
        <v>11532</v>
      </c>
      <c r="G280" s="62">
        <v>11529</v>
      </c>
      <c r="H280" s="62">
        <v>11380</v>
      </c>
      <c r="I280" s="62">
        <v>10938</v>
      </c>
      <c r="J280" s="62">
        <v>11145</v>
      </c>
      <c r="K280" s="62">
        <v>11253</v>
      </c>
      <c r="L280" s="62">
        <v>10820</v>
      </c>
      <c r="M280" s="62">
        <v>10198</v>
      </c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</row>
    <row r="281" spans="1:25" x14ac:dyDescent="0.2">
      <c r="A281" s="61" t="s">
        <v>131</v>
      </c>
      <c r="B281" s="62">
        <v>7782</v>
      </c>
      <c r="C281" s="62">
        <v>8930</v>
      </c>
      <c r="D281" s="62">
        <v>11904</v>
      </c>
      <c r="E281" s="62">
        <v>12299</v>
      </c>
      <c r="F281" s="62">
        <v>12353</v>
      </c>
      <c r="G281" s="62">
        <v>12223</v>
      </c>
      <c r="H281" s="62">
        <v>12022</v>
      </c>
      <c r="I281" s="62">
        <v>11841</v>
      </c>
      <c r="J281" s="62">
        <v>11694</v>
      </c>
      <c r="K281" s="62">
        <v>11241</v>
      </c>
      <c r="L281" s="62">
        <v>11552</v>
      </c>
      <c r="M281" s="62">
        <v>11794</v>
      </c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</row>
    <row r="282" spans="1:25" ht="22.5" x14ac:dyDescent="0.2">
      <c r="A282" s="61" t="s">
        <v>132</v>
      </c>
      <c r="B282" s="62">
        <v>71</v>
      </c>
      <c r="C282" s="62">
        <v>73</v>
      </c>
      <c r="D282" s="62">
        <v>76</v>
      </c>
      <c r="E282" s="62">
        <v>76</v>
      </c>
      <c r="F282" s="62">
        <v>76</v>
      </c>
      <c r="G282" s="62">
        <v>80</v>
      </c>
      <c r="H282" s="62">
        <v>74</v>
      </c>
      <c r="I282" s="62">
        <v>70</v>
      </c>
      <c r="J282" s="62">
        <v>72</v>
      </c>
      <c r="K282" s="62">
        <v>71</v>
      </c>
      <c r="L282" s="62">
        <v>74</v>
      </c>
      <c r="M282" s="62">
        <v>73</v>
      </c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</row>
    <row r="283" spans="1:25" ht="22.5" x14ac:dyDescent="0.2">
      <c r="A283" s="61" t="s">
        <v>133</v>
      </c>
      <c r="B283" s="62">
        <v>1682</v>
      </c>
      <c r="C283" s="62">
        <v>1717</v>
      </c>
      <c r="D283" s="62">
        <v>1742</v>
      </c>
      <c r="E283" s="62">
        <v>1780</v>
      </c>
      <c r="F283" s="62">
        <v>1783</v>
      </c>
      <c r="G283" s="62">
        <v>1797</v>
      </c>
      <c r="H283" s="62">
        <v>1784</v>
      </c>
      <c r="I283" s="62">
        <v>1725</v>
      </c>
      <c r="J283" s="62">
        <v>1723</v>
      </c>
      <c r="K283" s="62">
        <v>1765</v>
      </c>
      <c r="L283" s="62">
        <v>1816</v>
      </c>
      <c r="M283" s="62">
        <v>1800</v>
      </c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</row>
    <row r="284" spans="1:25" ht="22.5" x14ac:dyDescent="0.2">
      <c r="A284" s="61" t="s">
        <v>134</v>
      </c>
      <c r="B284" s="62">
        <v>2201</v>
      </c>
      <c r="C284" s="62">
        <v>2111</v>
      </c>
      <c r="D284" s="62">
        <v>2032</v>
      </c>
      <c r="E284" s="62">
        <v>1993</v>
      </c>
      <c r="F284" s="62">
        <v>2015</v>
      </c>
      <c r="G284" s="62">
        <v>2062</v>
      </c>
      <c r="H284" s="62">
        <v>2114</v>
      </c>
      <c r="I284" s="62">
        <v>1987</v>
      </c>
      <c r="J284" s="62">
        <v>1985</v>
      </c>
      <c r="K284" s="62">
        <v>1907</v>
      </c>
      <c r="L284" s="62">
        <v>1918</v>
      </c>
      <c r="M284" s="62">
        <v>1942</v>
      </c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</row>
    <row r="285" spans="1:25" ht="22.5" x14ac:dyDescent="0.2">
      <c r="A285" s="61" t="s">
        <v>135</v>
      </c>
      <c r="B285" s="62">
        <v>15</v>
      </c>
      <c r="C285" s="62">
        <v>15</v>
      </c>
      <c r="D285" s="62">
        <v>15</v>
      </c>
      <c r="E285" s="62">
        <v>15</v>
      </c>
      <c r="F285" s="62">
        <v>14</v>
      </c>
      <c r="G285" s="62">
        <v>15</v>
      </c>
      <c r="H285" s="62">
        <v>19</v>
      </c>
      <c r="I285" s="62">
        <v>20</v>
      </c>
      <c r="J285" s="62">
        <v>20</v>
      </c>
      <c r="K285" s="62">
        <v>21</v>
      </c>
      <c r="L285" s="62">
        <v>22</v>
      </c>
      <c r="M285" s="62">
        <v>22</v>
      </c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</row>
    <row r="286" spans="1:25" ht="22.5" x14ac:dyDescent="0.2">
      <c r="A286" s="61" t="s">
        <v>136</v>
      </c>
      <c r="B286" s="62">
        <v>95</v>
      </c>
      <c r="C286" s="62">
        <v>99</v>
      </c>
      <c r="D286" s="62">
        <v>104</v>
      </c>
      <c r="E286" s="62">
        <v>108</v>
      </c>
      <c r="F286" s="62">
        <v>105</v>
      </c>
      <c r="G286" s="62">
        <v>102</v>
      </c>
      <c r="H286" s="62">
        <v>101</v>
      </c>
      <c r="I286" s="62">
        <v>107</v>
      </c>
      <c r="J286" s="62">
        <v>115</v>
      </c>
      <c r="K286" s="62">
        <v>118</v>
      </c>
      <c r="L286" s="62">
        <v>115</v>
      </c>
      <c r="M286" s="62">
        <v>114</v>
      </c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</row>
    <row r="287" spans="1:25" ht="13.5" customHeight="1" x14ac:dyDescent="0.2">
      <c r="A287" s="63" t="s">
        <v>56</v>
      </c>
      <c r="B287" s="64">
        <f>#N/A</f>
        <v>25271</v>
      </c>
      <c r="C287" s="64">
        <f>#N/A</f>
        <v>26567</v>
      </c>
      <c r="D287" s="64">
        <f>#N/A</f>
        <v>29949</v>
      </c>
      <c r="E287" s="64">
        <f>#N/A</f>
        <v>30743</v>
      </c>
      <c r="F287" s="64">
        <f>#N/A</f>
        <v>30741</v>
      </c>
      <c r="G287" s="64">
        <f>#N/A</f>
        <v>30621</v>
      </c>
      <c r="H287" s="64">
        <f>#N/A</f>
        <v>30139</v>
      </c>
      <c r="I287" s="64">
        <f>#N/A</f>
        <v>29263</v>
      </c>
      <c r="J287" s="64">
        <f>#N/A</f>
        <v>29270</v>
      </c>
      <c r="K287" s="64">
        <f>#N/A</f>
        <v>28749</v>
      </c>
      <c r="L287" s="64">
        <f>#N/A</f>
        <v>28668</v>
      </c>
      <c r="M287" s="64">
        <f>#N/A</f>
        <v>28242</v>
      </c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</row>
    <row r="288" spans="1:25" ht="7.5" customHeight="1" x14ac:dyDescent="0.2"/>
    <row r="289" spans="1:25" ht="7.5" customHeight="1" x14ac:dyDescent="0.2"/>
    <row r="290" spans="1:25" ht="11.25" customHeight="1" x14ac:dyDescent="0.2">
      <c r="A290" s="218" t="s">
        <v>148</v>
      </c>
      <c r="B290" s="220">
        <v>2004</v>
      </c>
      <c r="C290" s="220"/>
      <c r="D290" s="220"/>
      <c r="E290" s="220"/>
      <c r="F290" s="220"/>
      <c r="G290" s="220"/>
      <c r="H290" s="220"/>
      <c r="I290" s="220"/>
      <c r="J290" s="220"/>
      <c r="K290" s="220"/>
      <c r="L290" s="220"/>
      <c r="M290" s="220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</row>
    <row r="291" spans="1:25" x14ac:dyDescent="0.2">
      <c r="A291" s="219"/>
      <c r="B291" s="77" t="s">
        <v>41</v>
      </c>
      <c r="C291" s="77" t="s">
        <v>42</v>
      </c>
      <c r="D291" s="77" t="s">
        <v>43</v>
      </c>
      <c r="E291" s="77" t="s">
        <v>44</v>
      </c>
      <c r="F291" s="77" t="s">
        <v>45</v>
      </c>
      <c r="G291" s="77" t="s">
        <v>46</v>
      </c>
      <c r="H291" s="77" t="s">
        <v>47</v>
      </c>
      <c r="I291" s="77" t="s">
        <v>48</v>
      </c>
      <c r="J291" s="77" t="s">
        <v>49</v>
      </c>
      <c r="K291" s="77" t="s">
        <v>50</v>
      </c>
      <c r="L291" s="77" t="s">
        <v>51</v>
      </c>
      <c r="M291" s="77" t="s">
        <v>52</v>
      </c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</row>
    <row r="292" spans="1:25" ht="22.5" x14ac:dyDescent="0.2">
      <c r="A292" s="61" t="s">
        <v>138</v>
      </c>
      <c r="B292" s="62">
        <v>711</v>
      </c>
      <c r="C292" s="62">
        <v>719</v>
      </c>
      <c r="D292" s="62">
        <v>731</v>
      </c>
      <c r="E292" s="62">
        <v>743</v>
      </c>
      <c r="F292" s="62">
        <v>788</v>
      </c>
      <c r="G292" s="62">
        <v>781</v>
      </c>
      <c r="H292" s="62">
        <v>784</v>
      </c>
      <c r="I292" s="62">
        <v>867</v>
      </c>
      <c r="J292" s="62">
        <v>861</v>
      </c>
      <c r="K292" s="62">
        <v>860</v>
      </c>
      <c r="L292" s="62">
        <v>864</v>
      </c>
      <c r="M292" s="62">
        <v>828</v>
      </c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</row>
    <row r="293" spans="1:25" x14ac:dyDescent="0.2">
      <c r="A293" s="61" t="s">
        <v>139</v>
      </c>
      <c r="B293" s="62">
        <v>120</v>
      </c>
      <c r="C293" s="62">
        <v>111</v>
      </c>
      <c r="D293" s="62">
        <v>104</v>
      </c>
      <c r="E293" s="62">
        <v>104</v>
      </c>
      <c r="F293" s="62">
        <v>102</v>
      </c>
      <c r="G293" s="62">
        <v>96</v>
      </c>
      <c r="H293" s="62">
        <v>92</v>
      </c>
      <c r="I293" s="62">
        <v>91</v>
      </c>
      <c r="J293" s="62">
        <v>133</v>
      </c>
      <c r="K293" s="62">
        <v>142</v>
      </c>
      <c r="L293" s="62">
        <v>152</v>
      </c>
      <c r="M293" s="62">
        <v>129</v>
      </c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</row>
    <row r="294" spans="1:25" x14ac:dyDescent="0.2">
      <c r="A294" s="61" t="s">
        <v>140</v>
      </c>
      <c r="B294" s="62">
        <v>1351</v>
      </c>
      <c r="C294" s="62">
        <v>1338</v>
      </c>
      <c r="D294" s="62">
        <v>1325</v>
      </c>
      <c r="E294" s="62">
        <v>1320</v>
      </c>
      <c r="F294" s="62">
        <v>1318</v>
      </c>
      <c r="G294" s="62">
        <v>1306</v>
      </c>
      <c r="H294" s="62">
        <v>1297</v>
      </c>
      <c r="I294" s="62">
        <v>1294</v>
      </c>
      <c r="J294" s="62">
        <v>1293</v>
      </c>
      <c r="K294" s="62">
        <v>1294</v>
      </c>
      <c r="L294" s="62">
        <v>1298</v>
      </c>
      <c r="M294" s="62">
        <v>1297</v>
      </c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</row>
    <row r="295" spans="1:25" x14ac:dyDescent="0.2">
      <c r="A295" s="61" t="s">
        <v>141</v>
      </c>
      <c r="B295" s="62">
        <v>0</v>
      </c>
      <c r="C295" s="62">
        <v>0</v>
      </c>
      <c r="D295" s="62">
        <v>0</v>
      </c>
      <c r="E295" s="62">
        <v>0</v>
      </c>
      <c r="F295" s="62">
        <v>0</v>
      </c>
      <c r="G295" s="62">
        <v>0</v>
      </c>
      <c r="H295" s="62">
        <v>0</v>
      </c>
      <c r="I295" s="62">
        <v>0</v>
      </c>
      <c r="J295" s="62">
        <v>0</v>
      </c>
      <c r="K295" s="62">
        <v>0</v>
      </c>
      <c r="L295" s="62">
        <v>0</v>
      </c>
      <c r="M295" s="62">
        <v>0</v>
      </c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</row>
    <row r="296" spans="1:25" x14ac:dyDescent="0.2">
      <c r="A296" s="61" t="s">
        <v>142</v>
      </c>
      <c r="B296" s="62">
        <v>904</v>
      </c>
      <c r="C296" s="62">
        <v>916</v>
      </c>
      <c r="D296" s="62">
        <v>924</v>
      </c>
      <c r="E296" s="62">
        <v>952</v>
      </c>
      <c r="F296" s="62">
        <v>937</v>
      </c>
      <c r="G296" s="62">
        <v>953</v>
      </c>
      <c r="H296" s="62">
        <v>947</v>
      </c>
      <c r="I296" s="62">
        <v>971</v>
      </c>
      <c r="J296" s="62">
        <v>986</v>
      </c>
      <c r="K296" s="62">
        <v>1004</v>
      </c>
      <c r="L296" s="62">
        <v>1021</v>
      </c>
      <c r="M296" s="62">
        <v>1020</v>
      </c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</row>
    <row r="297" spans="1:25" x14ac:dyDescent="0.2">
      <c r="A297" s="61" t="s">
        <v>143</v>
      </c>
      <c r="B297" s="62">
        <v>2</v>
      </c>
      <c r="C297" s="62">
        <v>2</v>
      </c>
      <c r="D297" s="62">
        <v>2</v>
      </c>
      <c r="E297" s="62">
        <v>2</v>
      </c>
      <c r="F297" s="62">
        <v>2</v>
      </c>
      <c r="G297" s="62">
        <v>2</v>
      </c>
      <c r="H297" s="62">
        <v>2</v>
      </c>
      <c r="I297" s="62">
        <v>3</v>
      </c>
      <c r="J297" s="62">
        <v>3</v>
      </c>
      <c r="K297" s="62">
        <v>3</v>
      </c>
      <c r="L297" s="62">
        <v>3</v>
      </c>
      <c r="M297" s="62">
        <v>3</v>
      </c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</row>
    <row r="298" spans="1:25" ht="22.5" x14ac:dyDescent="0.2">
      <c r="A298" s="61" t="s">
        <v>144</v>
      </c>
      <c r="B298" s="62">
        <v>2734</v>
      </c>
      <c r="C298" s="62">
        <v>2785</v>
      </c>
      <c r="D298" s="62">
        <v>2981</v>
      </c>
      <c r="E298" s="62">
        <v>2986</v>
      </c>
      <c r="F298" s="62">
        <v>3006</v>
      </c>
      <c r="G298" s="62">
        <v>3206</v>
      </c>
      <c r="H298" s="62">
        <v>3363</v>
      </c>
      <c r="I298" s="62">
        <v>3410</v>
      </c>
      <c r="J298" s="62">
        <v>3500</v>
      </c>
      <c r="K298" s="62">
        <v>3738</v>
      </c>
      <c r="L298" s="62">
        <v>3848</v>
      </c>
      <c r="M298" s="62">
        <v>3740</v>
      </c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</row>
    <row r="299" spans="1:25" ht="22.5" x14ac:dyDescent="0.2">
      <c r="A299" s="61" t="s">
        <v>145</v>
      </c>
      <c r="B299" s="62">
        <v>2385</v>
      </c>
      <c r="C299" s="62">
        <v>2393</v>
      </c>
      <c r="D299" s="62">
        <v>2397</v>
      </c>
      <c r="E299" s="62">
        <v>2418</v>
      </c>
      <c r="F299" s="62">
        <v>2424</v>
      </c>
      <c r="G299" s="62">
        <v>2414</v>
      </c>
      <c r="H299" s="62">
        <v>2388</v>
      </c>
      <c r="I299" s="62">
        <v>2421</v>
      </c>
      <c r="J299" s="62">
        <v>2438</v>
      </c>
      <c r="K299" s="62">
        <v>2461</v>
      </c>
      <c r="L299" s="62">
        <v>2518</v>
      </c>
      <c r="M299" s="62">
        <v>2527</v>
      </c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</row>
    <row r="300" spans="1:25" ht="21.75" customHeight="1" x14ac:dyDescent="0.2">
      <c r="A300" s="61" t="s">
        <v>146</v>
      </c>
      <c r="B300" s="62">
        <v>82</v>
      </c>
      <c r="C300" s="62">
        <v>80</v>
      </c>
      <c r="D300" s="62">
        <v>83</v>
      </c>
      <c r="E300" s="62">
        <v>83</v>
      </c>
      <c r="F300" s="62">
        <v>89</v>
      </c>
      <c r="G300" s="62">
        <v>89</v>
      </c>
      <c r="H300" s="62">
        <v>88</v>
      </c>
      <c r="I300" s="62">
        <v>90</v>
      </c>
      <c r="J300" s="62">
        <v>92</v>
      </c>
      <c r="K300" s="62">
        <v>91</v>
      </c>
      <c r="L300" s="62">
        <v>87</v>
      </c>
      <c r="M300" s="62">
        <v>87</v>
      </c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</row>
    <row r="301" spans="1:25" x14ac:dyDescent="0.2">
      <c r="A301" s="61" t="s">
        <v>147</v>
      </c>
      <c r="B301" s="62">
        <v>10</v>
      </c>
      <c r="C301" s="62">
        <v>10</v>
      </c>
      <c r="D301" s="62">
        <v>10</v>
      </c>
      <c r="E301" s="62">
        <v>10</v>
      </c>
      <c r="F301" s="62">
        <v>9</v>
      </c>
      <c r="G301" s="62">
        <v>9</v>
      </c>
      <c r="H301" s="62">
        <v>12</v>
      </c>
      <c r="I301" s="62">
        <v>12</v>
      </c>
      <c r="J301" s="62">
        <v>12</v>
      </c>
      <c r="K301" s="62">
        <v>12</v>
      </c>
      <c r="L301" s="62">
        <v>12</v>
      </c>
      <c r="M301" s="62">
        <v>12</v>
      </c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</row>
    <row r="302" spans="1:25" ht="13.5" customHeight="1" x14ac:dyDescent="0.2">
      <c r="A302" s="63" t="s">
        <v>56</v>
      </c>
      <c r="B302" s="64">
        <f>#N/A</f>
        <v>8299</v>
      </c>
      <c r="C302" s="64">
        <f>#N/A</f>
        <v>8354</v>
      </c>
      <c r="D302" s="64">
        <f>#N/A</f>
        <v>8557</v>
      </c>
      <c r="E302" s="64">
        <f>#N/A</f>
        <v>8618</v>
      </c>
      <c r="F302" s="64">
        <f>#N/A</f>
        <v>8675</v>
      </c>
      <c r="G302" s="64">
        <f>#N/A</f>
        <v>8856</v>
      </c>
      <c r="H302" s="64">
        <f>#N/A</f>
        <v>8973</v>
      </c>
      <c r="I302" s="64">
        <f>#N/A</f>
        <v>9159</v>
      </c>
      <c r="J302" s="64">
        <f>#N/A</f>
        <v>9318</v>
      </c>
      <c r="K302" s="64">
        <f>#N/A</f>
        <v>9605</v>
      </c>
      <c r="L302" s="64">
        <f>#N/A</f>
        <v>9803</v>
      </c>
      <c r="M302" s="64">
        <f>#N/A</f>
        <v>9643</v>
      </c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</row>
    <row r="303" spans="1:25" ht="21" customHeight="1" x14ac:dyDescent="0.2"/>
    <row r="304" spans="1:25" s="33" customFormat="1" ht="20.25" x14ac:dyDescent="0.2">
      <c r="A304" s="44" t="s">
        <v>183</v>
      </c>
      <c r="B304" s="35"/>
      <c r="C304" s="35"/>
      <c r="D304" s="35"/>
      <c r="E304" s="35"/>
      <c r="F304" s="35"/>
      <c r="G304" s="35"/>
      <c r="H304" s="35"/>
      <c r="I304" s="35"/>
      <c r="J304" s="35"/>
      <c r="K304" s="35"/>
      <c r="L304" s="35"/>
    </row>
    <row r="305" spans="1:25" ht="15.75" customHeight="1" x14ac:dyDescent="0.2">
      <c r="A305" s="43" t="s">
        <v>165</v>
      </c>
      <c r="B305" s="43"/>
      <c r="C305" s="43"/>
      <c r="D305" s="43"/>
      <c r="E305" s="43"/>
      <c r="F305" s="43"/>
      <c r="G305" s="43"/>
      <c r="H305" s="43"/>
      <c r="I305" s="43"/>
      <c r="J305" s="43"/>
      <c r="K305" s="43"/>
      <c r="L305" s="43"/>
      <c r="M305" s="43"/>
      <c r="N305" s="22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</row>
    <row r="306" spans="1:25" ht="15.75" customHeight="1" x14ac:dyDescent="0.2">
      <c r="A306" s="43" t="s">
        <v>54</v>
      </c>
      <c r="B306" s="43"/>
      <c r="C306" s="43"/>
      <c r="D306" s="43"/>
      <c r="E306" s="43"/>
      <c r="F306" s="43"/>
      <c r="G306" s="43"/>
      <c r="H306" s="43"/>
      <c r="I306" s="43"/>
      <c r="J306" s="43"/>
      <c r="K306" s="43"/>
      <c r="L306" s="43"/>
      <c r="M306" s="43"/>
      <c r="N306" s="22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</row>
    <row r="307" spans="1:25" ht="12.75" x14ac:dyDescent="0.2">
      <c r="A307" s="43" t="s">
        <v>53</v>
      </c>
      <c r="B307" s="43"/>
      <c r="C307" s="43"/>
      <c r="D307" s="43"/>
      <c r="E307" s="43"/>
      <c r="F307" s="43"/>
      <c r="G307" s="43"/>
      <c r="H307" s="43"/>
      <c r="I307" s="43"/>
      <c r="J307" s="43"/>
      <c r="K307" s="43"/>
      <c r="L307" s="43"/>
      <c r="M307" s="43"/>
      <c r="N307" s="22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</row>
    <row r="308" spans="1:25" ht="12.75" x14ac:dyDescent="0.2">
      <c r="A308" s="43">
        <v>2004</v>
      </c>
      <c r="B308" s="43"/>
      <c r="C308" s="43"/>
      <c r="D308" s="43"/>
      <c r="E308" s="43"/>
      <c r="F308" s="43"/>
      <c r="G308" s="43"/>
      <c r="H308" s="43"/>
      <c r="I308" s="43"/>
      <c r="J308" s="43"/>
      <c r="K308" s="43"/>
      <c r="L308" s="43"/>
      <c r="M308" s="43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</row>
    <row r="309" spans="1:25" x14ac:dyDescent="0.2">
      <c r="A309" s="21"/>
      <c r="B309" s="21"/>
      <c r="C309" s="21"/>
      <c r="D309" s="21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</row>
    <row r="312" spans="1:25" x14ac:dyDescent="0.2">
      <c r="A312" s="218" t="s">
        <v>10</v>
      </c>
      <c r="B312" s="220">
        <v>2004</v>
      </c>
      <c r="C312" s="220"/>
      <c r="D312" s="220"/>
      <c r="E312" s="220"/>
      <c r="F312" s="220"/>
      <c r="G312" s="220"/>
      <c r="H312" s="220"/>
      <c r="I312" s="220"/>
      <c r="J312" s="220"/>
      <c r="K312" s="220"/>
      <c r="L312" s="220"/>
      <c r="M312" s="220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</row>
    <row r="313" spans="1:25" x14ac:dyDescent="0.2">
      <c r="A313" s="219"/>
      <c r="B313" s="77" t="s">
        <v>41</v>
      </c>
      <c r="C313" s="77" t="s">
        <v>42</v>
      </c>
      <c r="D313" s="77" t="s">
        <v>43</v>
      </c>
      <c r="E313" s="77" t="s">
        <v>44</v>
      </c>
      <c r="F313" s="77" t="s">
        <v>45</v>
      </c>
      <c r="G313" s="77" t="s">
        <v>46</v>
      </c>
      <c r="H313" s="77" t="s">
        <v>47</v>
      </c>
      <c r="I313" s="77" t="s">
        <v>48</v>
      </c>
      <c r="J313" s="77" t="s">
        <v>49</v>
      </c>
      <c r="K313" s="77" t="s">
        <v>50</v>
      </c>
      <c r="L313" s="77" t="s">
        <v>51</v>
      </c>
      <c r="M313" s="77" t="s">
        <v>52</v>
      </c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</row>
    <row r="314" spans="1:25" x14ac:dyDescent="0.2">
      <c r="A314" s="61" t="s">
        <v>149</v>
      </c>
      <c r="B314" s="62">
        <v>18</v>
      </c>
      <c r="C314" s="62">
        <v>18</v>
      </c>
      <c r="D314" s="62">
        <v>28</v>
      </c>
      <c r="E314" s="62">
        <v>27</v>
      </c>
      <c r="F314" s="62">
        <v>28</v>
      </c>
      <c r="G314" s="62">
        <v>29</v>
      </c>
      <c r="H314" s="62">
        <v>31</v>
      </c>
      <c r="I314" s="62">
        <v>15</v>
      </c>
      <c r="J314" s="62">
        <v>15</v>
      </c>
      <c r="K314" s="62">
        <v>9</v>
      </c>
      <c r="L314" s="62">
        <v>10</v>
      </c>
      <c r="M314" s="62">
        <v>10</v>
      </c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</row>
    <row r="315" spans="1:25" ht="22.5" x14ac:dyDescent="0.2">
      <c r="A315" s="61" t="s">
        <v>150</v>
      </c>
      <c r="B315" s="62">
        <v>14</v>
      </c>
      <c r="C315" s="62">
        <v>13</v>
      </c>
      <c r="D315" s="62">
        <v>14</v>
      </c>
      <c r="E315" s="62">
        <v>14</v>
      </c>
      <c r="F315" s="62">
        <v>14</v>
      </c>
      <c r="G315" s="62">
        <v>14</v>
      </c>
      <c r="H315" s="62">
        <v>14</v>
      </c>
      <c r="I315" s="62">
        <v>13</v>
      </c>
      <c r="J315" s="62">
        <v>13</v>
      </c>
      <c r="K315" s="62">
        <v>15</v>
      </c>
      <c r="L315" s="62">
        <v>15</v>
      </c>
      <c r="M315" s="62">
        <v>15</v>
      </c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</row>
    <row r="316" spans="1:25" ht="22.5" x14ac:dyDescent="0.2">
      <c r="A316" s="61" t="s">
        <v>151</v>
      </c>
      <c r="B316" s="62">
        <v>140</v>
      </c>
      <c r="C316" s="62">
        <v>133</v>
      </c>
      <c r="D316" s="62">
        <v>127</v>
      </c>
      <c r="E316" s="62">
        <v>125</v>
      </c>
      <c r="F316" s="62">
        <v>130</v>
      </c>
      <c r="G316" s="62">
        <v>127</v>
      </c>
      <c r="H316" s="62">
        <v>120</v>
      </c>
      <c r="I316" s="62">
        <v>118</v>
      </c>
      <c r="J316" s="62">
        <v>117</v>
      </c>
      <c r="K316" s="62">
        <v>118</v>
      </c>
      <c r="L316" s="62">
        <v>115</v>
      </c>
      <c r="M316" s="62">
        <v>125</v>
      </c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</row>
    <row r="317" spans="1:25" ht="22.5" x14ac:dyDescent="0.2">
      <c r="A317" s="61" t="s">
        <v>152</v>
      </c>
      <c r="B317" s="62">
        <v>32</v>
      </c>
      <c r="C317" s="62">
        <v>31</v>
      </c>
      <c r="D317" s="62">
        <v>31</v>
      </c>
      <c r="E317" s="62">
        <v>32</v>
      </c>
      <c r="F317" s="62">
        <v>32</v>
      </c>
      <c r="G317" s="62">
        <v>16</v>
      </c>
      <c r="H317" s="62">
        <v>16</v>
      </c>
      <c r="I317" s="62">
        <v>16</v>
      </c>
      <c r="J317" s="62">
        <v>18</v>
      </c>
      <c r="K317" s="62">
        <v>21</v>
      </c>
      <c r="L317" s="62">
        <v>21</v>
      </c>
      <c r="M317" s="62">
        <v>21</v>
      </c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</row>
    <row r="318" spans="1:25" ht="22.5" x14ac:dyDescent="0.2">
      <c r="A318" s="61" t="s">
        <v>153</v>
      </c>
      <c r="B318" s="62">
        <v>4093</v>
      </c>
      <c r="C318" s="62">
        <v>4166</v>
      </c>
      <c r="D318" s="62">
        <v>4215</v>
      </c>
      <c r="E318" s="62">
        <v>4220</v>
      </c>
      <c r="F318" s="62">
        <v>4213</v>
      </c>
      <c r="G318" s="62">
        <v>4189</v>
      </c>
      <c r="H318" s="62">
        <v>4189</v>
      </c>
      <c r="I318" s="62">
        <v>4185</v>
      </c>
      <c r="J318" s="62">
        <v>4169</v>
      </c>
      <c r="K318" s="62">
        <v>4188</v>
      </c>
      <c r="L318" s="62">
        <v>4191</v>
      </c>
      <c r="M318" s="62">
        <v>4148</v>
      </c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</row>
    <row r="319" spans="1:25" ht="22.5" x14ac:dyDescent="0.2">
      <c r="A319" s="61" t="s">
        <v>154</v>
      </c>
      <c r="B319" s="62">
        <v>412</v>
      </c>
      <c r="C319" s="62">
        <v>434</v>
      </c>
      <c r="D319" s="62">
        <v>434</v>
      </c>
      <c r="E319" s="62">
        <v>410</v>
      </c>
      <c r="F319" s="62">
        <v>386</v>
      </c>
      <c r="G319" s="62">
        <v>349</v>
      </c>
      <c r="H319" s="62">
        <v>315</v>
      </c>
      <c r="I319" s="62">
        <v>304</v>
      </c>
      <c r="J319" s="62">
        <v>333</v>
      </c>
      <c r="K319" s="62">
        <v>426</v>
      </c>
      <c r="L319" s="62">
        <v>430</v>
      </c>
      <c r="M319" s="62">
        <v>395</v>
      </c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</row>
    <row r="320" spans="1:25" ht="22.5" x14ac:dyDescent="0.2">
      <c r="A320" s="61" t="s">
        <v>155</v>
      </c>
      <c r="B320" s="62">
        <v>1744</v>
      </c>
      <c r="C320" s="62">
        <v>1827</v>
      </c>
      <c r="D320" s="62">
        <v>1821</v>
      </c>
      <c r="E320" s="62">
        <v>1862</v>
      </c>
      <c r="F320" s="62">
        <v>1854</v>
      </c>
      <c r="G320" s="62">
        <v>1915</v>
      </c>
      <c r="H320" s="62">
        <v>1901</v>
      </c>
      <c r="I320" s="62">
        <v>1947</v>
      </c>
      <c r="J320" s="62">
        <v>1944</v>
      </c>
      <c r="K320" s="62">
        <v>1959</v>
      </c>
      <c r="L320" s="62">
        <v>1916</v>
      </c>
      <c r="M320" s="62">
        <v>1920</v>
      </c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</row>
    <row r="321" spans="1:25" ht="22.5" x14ac:dyDescent="0.2">
      <c r="A321" s="61" t="s">
        <v>156</v>
      </c>
      <c r="B321" s="62">
        <v>5848</v>
      </c>
      <c r="C321" s="62">
        <v>6190</v>
      </c>
      <c r="D321" s="62">
        <v>6200</v>
      </c>
      <c r="E321" s="62">
        <v>6485</v>
      </c>
      <c r="F321" s="62">
        <v>6468</v>
      </c>
      <c r="G321" s="62">
        <v>6692</v>
      </c>
      <c r="H321" s="62">
        <v>6682</v>
      </c>
      <c r="I321" s="62">
        <v>6751</v>
      </c>
      <c r="J321" s="62">
        <v>7321</v>
      </c>
      <c r="K321" s="62">
        <v>7197</v>
      </c>
      <c r="L321" s="62">
        <v>7282</v>
      </c>
      <c r="M321" s="62">
        <v>7342</v>
      </c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</row>
    <row r="322" spans="1:25" ht="22.5" x14ac:dyDescent="0.2">
      <c r="A322" s="61" t="s">
        <v>157</v>
      </c>
      <c r="B322" s="62">
        <v>2853</v>
      </c>
      <c r="C322" s="62">
        <v>2846</v>
      </c>
      <c r="D322" s="62">
        <v>2846</v>
      </c>
      <c r="E322" s="62">
        <v>2850</v>
      </c>
      <c r="F322" s="62">
        <v>2884</v>
      </c>
      <c r="G322" s="62">
        <v>2898</v>
      </c>
      <c r="H322" s="62">
        <v>2913</v>
      </c>
      <c r="I322" s="62">
        <v>2907</v>
      </c>
      <c r="J322" s="62">
        <v>2917</v>
      </c>
      <c r="K322" s="62">
        <v>2872</v>
      </c>
      <c r="L322" s="62">
        <v>2880</v>
      </c>
      <c r="M322" s="62">
        <v>2836</v>
      </c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</row>
    <row r="323" spans="1:25" x14ac:dyDescent="0.2">
      <c r="A323" s="61" t="s">
        <v>158</v>
      </c>
      <c r="B323" s="62">
        <v>563</v>
      </c>
      <c r="C323" s="62">
        <v>573</v>
      </c>
      <c r="D323" s="62">
        <v>570</v>
      </c>
      <c r="E323" s="62">
        <v>572</v>
      </c>
      <c r="F323" s="62">
        <v>589</v>
      </c>
      <c r="G323" s="62">
        <v>597</v>
      </c>
      <c r="H323" s="62">
        <v>607</v>
      </c>
      <c r="I323" s="62">
        <v>599</v>
      </c>
      <c r="J323" s="62">
        <v>589</v>
      </c>
      <c r="K323" s="62">
        <v>581</v>
      </c>
      <c r="L323" s="62">
        <v>591</v>
      </c>
      <c r="M323" s="62">
        <v>573</v>
      </c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</row>
    <row r="324" spans="1:25" ht="13.5" customHeight="1" x14ac:dyDescent="0.2">
      <c r="A324" s="63" t="s">
        <v>56</v>
      </c>
      <c r="B324" s="64">
        <f>#N/A</f>
        <v>15717</v>
      </c>
      <c r="C324" s="64">
        <f>#N/A</f>
        <v>16231</v>
      </c>
      <c r="D324" s="64">
        <f>#N/A</f>
        <v>16286</v>
      </c>
      <c r="E324" s="64">
        <f>#N/A</f>
        <v>16597</v>
      </c>
      <c r="F324" s="64">
        <f>#N/A</f>
        <v>16598</v>
      </c>
      <c r="G324" s="64">
        <f>#N/A</f>
        <v>16826</v>
      </c>
      <c r="H324" s="64">
        <f>#N/A</f>
        <v>16788</v>
      </c>
      <c r="I324" s="64">
        <f>#N/A</f>
        <v>16855</v>
      </c>
      <c r="J324" s="64">
        <f>#N/A</f>
        <v>17436</v>
      </c>
      <c r="K324" s="64">
        <f>#N/A</f>
        <v>17386</v>
      </c>
      <c r="L324" s="64">
        <f>#N/A</f>
        <v>17451</v>
      </c>
      <c r="M324" s="64">
        <f>#N/A</f>
        <v>17385</v>
      </c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</row>
    <row r="326" spans="1:25" s="27" customFormat="1" x14ac:dyDescent="0.2">
      <c r="A326" s="78" t="s">
        <v>178</v>
      </c>
      <c r="B326" s="78">
        <f>#N/A</f>
        <v>290781</v>
      </c>
      <c r="C326" s="78">
        <f>#N/A</f>
        <v>294144</v>
      </c>
      <c r="D326" s="78">
        <f>#N/A</f>
        <v>300170</v>
      </c>
      <c r="E326" s="78">
        <f>#N/A</f>
        <v>300230</v>
      </c>
      <c r="F326" s="78">
        <f>#N/A</f>
        <v>299983</v>
      </c>
      <c r="G326" s="78">
        <f>#N/A</f>
        <v>298530</v>
      </c>
      <c r="H326" s="78">
        <f>#N/A</f>
        <v>297465</v>
      </c>
      <c r="I326" s="78">
        <f>#N/A</f>
        <v>298689</v>
      </c>
      <c r="J326" s="78">
        <f>#N/A</f>
        <v>300965</v>
      </c>
      <c r="K326" s="78">
        <f>#N/A</f>
        <v>301522</v>
      </c>
      <c r="L326" s="78">
        <f>#N/A</f>
        <v>304707</v>
      </c>
      <c r="M326" s="78">
        <f>#N/A</f>
        <v>298905</v>
      </c>
    </row>
    <row r="330" spans="1:25" x14ac:dyDescent="0.2">
      <c r="A330" s="79" t="s">
        <v>199</v>
      </c>
    </row>
    <row r="332" spans="1:25" x14ac:dyDescent="0.2">
      <c r="A332" s="28"/>
    </row>
  </sheetData>
  <mergeCells count="40">
    <mergeCell ref="A117:A118"/>
    <mergeCell ref="B117:M117"/>
    <mergeCell ref="A143:A144"/>
    <mergeCell ref="B143:M143"/>
    <mergeCell ref="A161:A162"/>
    <mergeCell ref="B161:M161"/>
    <mergeCell ref="A95:A96"/>
    <mergeCell ref="B95:M95"/>
    <mergeCell ref="A104:A105"/>
    <mergeCell ref="B104:M104"/>
    <mergeCell ref="A110:A111"/>
    <mergeCell ref="B110:M110"/>
    <mergeCell ref="A53:A54"/>
    <mergeCell ref="B53:M53"/>
    <mergeCell ref="A64:A65"/>
    <mergeCell ref="B64:M64"/>
    <mergeCell ref="A72:A73"/>
    <mergeCell ref="B72:M72"/>
    <mergeCell ref="A8:A9"/>
    <mergeCell ref="B8:M8"/>
    <mergeCell ref="A29:A30"/>
    <mergeCell ref="B29:M29"/>
    <mergeCell ref="A37:A38"/>
    <mergeCell ref="B37:M37"/>
    <mergeCell ref="A206:A207"/>
    <mergeCell ref="B206:M206"/>
    <mergeCell ref="A231:A232"/>
    <mergeCell ref="B231:M231"/>
    <mergeCell ref="A169:A170"/>
    <mergeCell ref="B169:M169"/>
    <mergeCell ref="A187:A188"/>
    <mergeCell ref="B187:M187"/>
    <mergeCell ref="A290:A291"/>
    <mergeCell ref="B290:M290"/>
    <mergeCell ref="A312:A313"/>
    <mergeCell ref="B312:M312"/>
    <mergeCell ref="A247:A248"/>
    <mergeCell ref="B247:M247"/>
    <mergeCell ref="A273:A274"/>
    <mergeCell ref="B273:M273"/>
  </mergeCells>
  <phoneticPr fontId="19" type="noConversion"/>
  <printOptions horizontalCentered="1"/>
  <pageMargins left="0.39370078740157483" right="0.19685039370078741" top="0.31496062992125984" bottom="0.31496062992125984" header="0" footer="0"/>
  <pageSetup orientation="landscape" r:id="rId1"/>
  <headerFooter alignWithMargins="0">
    <oddFooter>&amp;L&amp;G&amp;Cwww.iieg.gob.mx&amp;R&amp;G</oddFooter>
  </headerFooter>
  <legacyDrawingHF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32"/>
  <sheetViews>
    <sheetView workbookViewId="0"/>
  </sheetViews>
  <sheetFormatPr baseColWidth="10" defaultColWidth="7.5703125" defaultRowHeight="11.25" x14ac:dyDescent="0.2"/>
  <cols>
    <col min="1" max="1" width="55.28515625" style="20" customWidth="1"/>
    <col min="2" max="13" width="6.42578125" style="20" customWidth="1"/>
    <col min="14" max="16384" width="7.5703125" style="20"/>
  </cols>
  <sheetData>
    <row r="1" spans="1:16" ht="20.25" x14ac:dyDescent="0.2">
      <c r="A1" s="44" t="s">
        <v>183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3"/>
    </row>
    <row r="2" spans="1:16" ht="12" customHeight="1" x14ac:dyDescent="0.2">
      <c r="A2" s="43" t="s">
        <v>165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22"/>
      <c r="O2" s="21"/>
      <c r="P2" s="21"/>
    </row>
    <row r="3" spans="1:16" ht="12" customHeight="1" x14ac:dyDescent="0.2">
      <c r="A3" s="43" t="s">
        <v>54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22"/>
      <c r="O3" s="21"/>
      <c r="P3" s="21"/>
    </row>
    <row r="4" spans="1:16" ht="12" customHeight="1" x14ac:dyDescent="0.2">
      <c r="A4" s="43" t="s">
        <v>53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22"/>
      <c r="O4" s="21"/>
      <c r="P4" s="21"/>
    </row>
    <row r="5" spans="1:16" ht="12" customHeight="1" x14ac:dyDescent="0.2">
      <c r="A5" s="43">
        <v>2005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21"/>
      <c r="O5" s="21"/>
      <c r="P5" s="21"/>
    </row>
    <row r="6" spans="1:16" x14ac:dyDescent="0.2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</row>
    <row r="7" spans="1:16" x14ac:dyDescent="0.2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</row>
    <row r="8" spans="1:16" x14ac:dyDescent="0.2">
      <c r="A8" s="218" t="s">
        <v>0</v>
      </c>
      <c r="B8" s="220">
        <v>2005</v>
      </c>
      <c r="C8" s="220"/>
      <c r="D8" s="220"/>
      <c r="E8" s="220"/>
      <c r="F8" s="220"/>
      <c r="G8" s="220"/>
      <c r="H8" s="220"/>
      <c r="I8" s="220"/>
      <c r="J8" s="220"/>
      <c r="K8" s="220"/>
      <c r="L8" s="220"/>
      <c r="M8" s="220"/>
      <c r="N8" s="21"/>
      <c r="O8" s="21"/>
      <c r="P8" s="21"/>
    </row>
    <row r="9" spans="1:16" x14ac:dyDescent="0.2">
      <c r="A9" s="219"/>
      <c r="B9" s="77" t="s">
        <v>41</v>
      </c>
      <c r="C9" s="77" t="s">
        <v>42</v>
      </c>
      <c r="D9" s="77" t="s">
        <v>43</v>
      </c>
      <c r="E9" s="77" t="s">
        <v>44</v>
      </c>
      <c r="F9" s="77" t="s">
        <v>45</v>
      </c>
      <c r="G9" s="77" t="s">
        <v>46</v>
      </c>
      <c r="H9" s="77" t="s">
        <v>47</v>
      </c>
      <c r="I9" s="77" t="s">
        <v>48</v>
      </c>
      <c r="J9" s="77" t="s">
        <v>49</v>
      </c>
      <c r="K9" s="77" t="s">
        <v>50</v>
      </c>
      <c r="L9" s="77" t="s">
        <v>51</v>
      </c>
      <c r="M9" s="77" t="s">
        <v>52</v>
      </c>
      <c r="N9" s="21"/>
      <c r="O9" s="21"/>
      <c r="P9" s="21"/>
    </row>
    <row r="10" spans="1:16" x14ac:dyDescent="0.2">
      <c r="A10" s="61" t="s">
        <v>57</v>
      </c>
      <c r="B10" s="62">
        <v>2021</v>
      </c>
      <c r="C10" s="62">
        <v>2042</v>
      </c>
      <c r="D10" s="62">
        <v>2129</v>
      </c>
      <c r="E10" s="62">
        <v>2138</v>
      </c>
      <c r="F10" s="62">
        <v>2135</v>
      </c>
      <c r="G10" s="62">
        <v>2059</v>
      </c>
      <c r="H10" s="62">
        <v>1987</v>
      </c>
      <c r="I10" s="62">
        <v>2115</v>
      </c>
      <c r="J10" s="62">
        <v>2103</v>
      </c>
      <c r="K10" s="62">
        <v>2082</v>
      </c>
      <c r="L10" s="62">
        <v>2014</v>
      </c>
      <c r="M10" s="62">
        <v>1921</v>
      </c>
      <c r="N10" s="21"/>
      <c r="O10" s="21"/>
      <c r="P10" s="21"/>
    </row>
    <row r="11" spans="1:16" x14ac:dyDescent="0.2">
      <c r="A11" s="61" t="s">
        <v>58</v>
      </c>
      <c r="B11" s="62">
        <v>5454</v>
      </c>
      <c r="C11" s="62">
        <v>5576</v>
      </c>
      <c r="D11" s="62">
        <v>5427</v>
      </c>
      <c r="E11" s="62">
        <v>5502</v>
      </c>
      <c r="F11" s="62">
        <v>5517</v>
      </c>
      <c r="G11" s="62">
        <v>5565</v>
      </c>
      <c r="H11" s="62">
        <v>5598</v>
      </c>
      <c r="I11" s="62">
        <v>5625</v>
      </c>
      <c r="J11" s="62">
        <v>5628</v>
      </c>
      <c r="K11" s="62">
        <v>5645</v>
      </c>
      <c r="L11" s="62">
        <v>5665</v>
      </c>
      <c r="M11" s="62">
        <v>5657</v>
      </c>
      <c r="N11" s="21"/>
      <c r="O11" s="21"/>
      <c r="P11" s="21"/>
    </row>
    <row r="12" spans="1:16" ht="22.5" x14ac:dyDescent="0.2">
      <c r="A12" s="61" t="s">
        <v>59</v>
      </c>
      <c r="B12" s="62">
        <v>10726</v>
      </c>
      <c r="C12" s="62">
        <v>10285</v>
      </c>
      <c r="D12" s="62">
        <v>10013</v>
      </c>
      <c r="E12" s="62">
        <v>9977</v>
      </c>
      <c r="F12" s="62">
        <v>9921</v>
      </c>
      <c r="G12" s="62">
        <v>9968</v>
      </c>
      <c r="H12" s="62">
        <v>10193</v>
      </c>
      <c r="I12" s="62">
        <v>10521</v>
      </c>
      <c r="J12" s="62">
        <v>10694</v>
      </c>
      <c r="K12" s="62">
        <v>10795</v>
      </c>
      <c r="L12" s="62">
        <v>10937</v>
      </c>
      <c r="M12" s="62">
        <v>10284</v>
      </c>
      <c r="N12" s="21"/>
      <c r="O12" s="21"/>
      <c r="P12" s="21"/>
    </row>
    <row r="13" spans="1:16" x14ac:dyDescent="0.2">
      <c r="A13" s="61" t="s">
        <v>60</v>
      </c>
      <c r="B13" s="62">
        <v>13948</v>
      </c>
      <c r="C13" s="62">
        <v>14130</v>
      </c>
      <c r="D13" s="62">
        <v>14034</v>
      </c>
      <c r="E13" s="62">
        <v>13975</v>
      </c>
      <c r="F13" s="62">
        <v>13880</v>
      </c>
      <c r="G13" s="62">
        <v>13733</v>
      </c>
      <c r="H13" s="62">
        <v>13652</v>
      </c>
      <c r="I13" s="62">
        <v>13724</v>
      </c>
      <c r="J13" s="62">
        <v>13799</v>
      </c>
      <c r="K13" s="62">
        <v>13814</v>
      </c>
      <c r="L13" s="62">
        <v>13966</v>
      </c>
      <c r="M13" s="62">
        <v>13970</v>
      </c>
      <c r="N13" s="21"/>
      <c r="O13" s="21"/>
      <c r="P13" s="21"/>
    </row>
    <row r="14" spans="1:16" ht="22.5" x14ac:dyDescent="0.2">
      <c r="A14" s="61" t="s">
        <v>61</v>
      </c>
      <c r="B14" s="62">
        <v>1524</v>
      </c>
      <c r="C14" s="62">
        <v>1525</v>
      </c>
      <c r="D14" s="62">
        <v>1545</v>
      </c>
      <c r="E14" s="62">
        <v>1567</v>
      </c>
      <c r="F14" s="62">
        <v>1603</v>
      </c>
      <c r="G14" s="62">
        <v>1546</v>
      </c>
      <c r="H14" s="62">
        <v>1578</v>
      </c>
      <c r="I14" s="62">
        <v>1607</v>
      </c>
      <c r="J14" s="62">
        <v>1546</v>
      </c>
      <c r="K14" s="62">
        <v>1654</v>
      </c>
      <c r="L14" s="62">
        <v>1679</v>
      </c>
      <c r="M14" s="62">
        <v>1848</v>
      </c>
      <c r="N14" s="21"/>
      <c r="O14" s="21"/>
      <c r="P14" s="21"/>
    </row>
    <row r="15" spans="1:16" ht="22.5" x14ac:dyDescent="0.2">
      <c r="A15" s="61" t="s">
        <v>62</v>
      </c>
      <c r="B15" s="62">
        <v>2258</v>
      </c>
      <c r="C15" s="62">
        <v>2270</v>
      </c>
      <c r="D15" s="62">
        <v>2268</v>
      </c>
      <c r="E15" s="62">
        <v>2291</v>
      </c>
      <c r="F15" s="62">
        <v>2346</v>
      </c>
      <c r="G15" s="62">
        <v>2370</v>
      </c>
      <c r="H15" s="62">
        <v>2363</v>
      </c>
      <c r="I15" s="62">
        <v>2345</v>
      </c>
      <c r="J15" s="62">
        <v>2342</v>
      </c>
      <c r="K15" s="62">
        <v>2378</v>
      </c>
      <c r="L15" s="62">
        <v>2364</v>
      </c>
      <c r="M15" s="62">
        <v>2310</v>
      </c>
      <c r="N15" s="21"/>
      <c r="O15" s="21"/>
      <c r="P15" s="21"/>
    </row>
    <row r="16" spans="1:16" ht="22.5" x14ac:dyDescent="0.2">
      <c r="A16" s="61" t="s">
        <v>63</v>
      </c>
      <c r="B16" s="62">
        <v>3445</v>
      </c>
      <c r="C16" s="62">
        <v>3446</v>
      </c>
      <c r="D16" s="62">
        <v>3479</v>
      </c>
      <c r="E16" s="62">
        <v>3532</v>
      </c>
      <c r="F16" s="62">
        <v>3624</v>
      </c>
      <c r="G16" s="62">
        <v>3700</v>
      </c>
      <c r="H16" s="62">
        <v>3679</v>
      </c>
      <c r="I16" s="62">
        <v>3747</v>
      </c>
      <c r="J16" s="62">
        <v>3742</v>
      </c>
      <c r="K16" s="62">
        <v>3760</v>
      </c>
      <c r="L16" s="62">
        <v>3810</v>
      </c>
      <c r="M16" s="62">
        <v>3823</v>
      </c>
      <c r="N16" s="21"/>
      <c r="O16" s="21"/>
      <c r="P16" s="21"/>
    </row>
    <row r="17" spans="1:16" ht="22.5" x14ac:dyDescent="0.2">
      <c r="A17" s="61" t="s">
        <v>64</v>
      </c>
      <c r="B17" s="62">
        <v>6830</v>
      </c>
      <c r="C17" s="62">
        <v>6800</v>
      </c>
      <c r="D17" s="62">
        <v>6802</v>
      </c>
      <c r="E17" s="62">
        <v>6836</v>
      </c>
      <c r="F17" s="62">
        <v>6860</v>
      </c>
      <c r="G17" s="62">
        <v>6625</v>
      </c>
      <c r="H17" s="62">
        <v>6648</v>
      </c>
      <c r="I17" s="62">
        <v>6664</v>
      </c>
      <c r="J17" s="62">
        <v>6652</v>
      </c>
      <c r="K17" s="62">
        <v>6576</v>
      </c>
      <c r="L17" s="62">
        <v>6659</v>
      </c>
      <c r="M17" s="62">
        <v>6492</v>
      </c>
      <c r="N17" s="21"/>
      <c r="O17" s="21"/>
      <c r="P17" s="21"/>
    </row>
    <row r="18" spans="1:16" ht="22.5" x14ac:dyDescent="0.2">
      <c r="A18" s="61" t="s">
        <v>65</v>
      </c>
      <c r="B18" s="62">
        <v>68</v>
      </c>
      <c r="C18" s="62">
        <v>71</v>
      </c>
      <c r="D18" s="62">
        <v>69</v>
      </c>
      <c r="E18" s="62">
        <v>67</v>
      </c>
      <c r="F18" s="62">
        <v>64</v>
      </c>
      <c r="G18" s="62">
        <v>65</v>
      </c>
      <c r="H18" s="62">
        <v>66</v>
      </c>
      <c r="I18" s="62">
        <v>59</v>
      </c>
      <c r="J18" s="62">
        <v>65</v>
      </c>
      <c r="K18" s="62">
        <v>66</v>
      </c>
      <c r="L18" s="62">
        <v>67</v>
      </c>
      <c r="M18" s="62">
        <v>66</v>
      </c>
      <c r="N18" s="21"/>
      <c r="O18" s="21"/>
      <c r="P18" s="21"/>
    </row>
    <row r="19" spans="1:16" ht="22.5" x14ac:dyDescent="0.2">
      <c r="A19" s="61" t="s">
        <v>66</v>
      </c>
      <c r="B19" s="62">
        <v>569</v>
      </c>
      <c r="C19" s="62">
        <v>570</v>
      </c>
      <c r="D19" s="62">
        <v>569</v>
      </c>
      <c r="E19" s="62">
        <v>553</v>
      </c>
      <c r="F19" s="62">
        <v>553</v>
      </c>
      <c r="G19" s="62">
        <v>601</v>
      </c>
      <c r="H19" s="62">
        <v>585</v>
      </c>
      <c r="I19" s="62">
        <v>574</v>
      </c>
      <c r="J19" s="62">
        <v>585</v>
      </c>
      <c r="K19" s="62">
        <v>581</v>
      </c>
      <c r="L19" s="62">
        <v>589</v>
      </c>
      <c r="M19" s="62">
        <v>577</v>
      </c>
      <c r="N19" s="21"/>
      <c r="O19" s="21"/>
      <c r="P19" s="21"/>
    </row>
    <row r="20" spans="1:16" x14ac:dyDescent="0.2">
      <c r="A20" s="61" t="s">
        <v>67</v>
      </c>
      <c r="B20" s="62">
        <v>2476</v>
      </c>
      <c r="C20" s="62">
        <v>2458</v>
      </c>
      <c r="D20" s="62">
        <v>2466</v>
      </c>
      <c r="E20" s="62">
        <v>2469</v>
      </c>
      <c r="F20" s="62">
        <v>2459</v>
      </c>
      <c r="G20" s="62">
        <v>2413</v>
      </c>
      <c r="H20" s="62">
        <v>2409</v>
      </c>
      <c r="I20" s="62">
        <v>2415</v>
      </c>
      <c r="J20" s="62">
        <v>2403</v>
      </c>
      <c r="K20" s="62">
        <v>2381</v>
      </c>
      <c r="L20" s="62">
        <v>2398</v>
      </c>
      <c r="M20" s="62">
        <v>2406</v>
      </c>
      <c r="N20" s="21"/>
      <c r="O20" s="21"/>
      <c r="P20" s="21"/>
    </row>
    <row r="21" spans="1:16" x14ac:dyDescent="0.2">
      <c r="A21" s="61" t="s">
        <v>68</v>
      </c>
      <c r="B21" s="62">
        <v>1153</v>
      </c>
      <c r="C21" s="62">
        <v>1152</v>
      </c>
      <c r="D21" s="62">
        <v>1136</v>
      </c>
      <c r="E21" s="62">
        <v>1123</v>
      </c>
      <c r="F21" s="62">
        <v>1120</v>
      </c>
      <c r="G21" s="62">
        <v>1116</v>
      </c>
      <c r="H21" s="62">
        <v>1124</v>
      </c>
      <c r="I21" s="62">
        <v>1121</v>
      </c>
      <c r="J21" s="62">
        <v>1116</v>
      </c>
      <c r="K21" s="62">
        <v>1110</v>
      </c>
      <c r="L21" s="62">
        <v>1118</v>
      </c>
      <c r="M21" s="62">
        <v>1113</v>
      </c>
      <c r="N21" s="21"/>
      <c r="O21" s="21"/>
      <c r="P21" s="21"/>
    </row>
    <row r="22" spans="1:16" ht="14.25" customHeight="1" x14ac:dyDescent="0.2">
      <c r="A22" s="61" t="s">
        <v>69</v>
      </c>
      <c r="B22" s="62">
        <v>774</v>
      </c>
      <c r="C22" s="62">
        <v>799</v>
      </c>
      <c r="D22" s="62">
        <v>831</v>
      </c>
      <c r="E22" s="62">
        <v>822</v>
      </c>
      <c r="F22" s="62">
        <v>830</v>
      </c>
      <c r="G22" s="62">
        <v>800</v>
      </c>
      <c r="H22" s="62">
        <v>802</v>
      </c>
      <c r="I22" s="62">
        <v>825</v>
      </c>
      <c r="J22" s="62">
        <v>820</v>
      </c>
      <c r="K22" s="62">
        <v>824</v>
      </c>
      <c r="L22" s="62">
        <v>826</v>
      </c>
      <c r="M22" s="62">
        <v>820</v>
      </c>
      <c r="N22" s="21"/>
      <c r="O22" s="21"/>
      <c r="P22" s="21"/>
    </row>
    <row r="23" spans="1:16" ht="14.25" customHeight="1" x14ac:dyDescent="0.2">
      <c r="A23" s="61" t="s">
        <v>70</v>
      </c>
      <c r="B23" s="62">
        <v>467</v>
      </c>
      <c r="C23" s="62">
        <v>451</v>
      </c>
      <c r="D23" s="62">
        <v>435</v>
      </c>
      <c r="E23" s="62">
        <v>440</v>
      </c>
      <c r="F23" s="62">
        <v>432</v>
      </c>
      <c r="G23" s="62">
        <v>425</v>
      </c>
      <c r="H23" s="62">
        <v>442</v>
      </c>
      <c r="I23" s="62">
        <v>422</v>
      </c>
      <c r="J23" s="62">
        <v>405</v>
      </c>
      <c r="K23" s="62">
        <v>426</v>
      </c>
      <c r="L23" s="62">
        <v>415</v>
      </c>
      <c r="M23" s="62">
        <v>411</v>
      </c>
      <c r="N23" s="21"/>
      <c r="O23" s="21"/>
      <c r="P23" s="21"/>
    </row>
    <row r="24" spans="1:16" x14ac:dyDescent="0.2">
      <c r="A24" s="61" t="s">
        <v>11</v>
      </c>
      <c r="B24" s="62">
        <v>1882</v>
      </c>
      <c r="C24" s="62">
        <v>1871</v>
      </c>
      <c r="D24" s="62">
        <v>1897</v>
      </c>
      <c r="E24" s="62">
        <v>1916</v>
      </c>
      <c r="F24" s="62">
        <v>1948</v>
      </c>
      <c r="G24" s="62">
        <v>1976</v>
      </c>
      <c r="H24" s="62">
        <v>1990</v>
      </c>
      <c r="I24" s="62">
        <v>1986</v>
      </c>
      <c r="J24" s="62">
        <v>2011</v>
      </c>
      <c r="K24" s="62">
        <v>2033</v>
      </c>
      <c r="L24" s="62">
        <v>2041</v>
      </c>
      <c r="M24" s="62">
        <v>2032</v>
      </c>
      <c r="N24" s="21"/>
      <c r="O24" s="21"/>
      <c r="P24" s="21"/>
    </row>
    <row r="25" spans="1:16" x14ac:dyDescent="0.2">
      <c r="A25" s="61" t="s">
        <v>71</v>
      </c>
      <c r="B25" s="62">
        <v>3314</v>
      </c>
      <c r="C25" s="62">
        <v>3272</v>
      </c>
      <c r="D25" s="62">
        <v>3287</v>
      </c>
      <c r="E25" s="62">
        <v>3239</v>
      </c>
      <c r="F25" s="62">
        <v>2874</v>
      </c>
      <c r="G25" s="62">
        <v>2231</v>
      </c>
      <c r="H25" s="62">
        <v>2265</v>
      </c>
      <c r="I25" s="62">
        <v>2284</v>
      </c>
      <c r="J25" s="62">
        <v>2489</v>
      </c>
      <c r="K25" s="62">
        <v>2476</v>
      </c>
      <c r="L25" s="62">
        <v>2754</v>
      </c>
      <c r="M25" s="62">
        <v>3180</v>
      </c>
      <c r="N25" s="21"/>
      <c r="O25" s="21"/>
      <c r="P25" s="21"/>
    </row>
    <row r="26" spans="1:16" ht="13.5" customHeight="1" x14ac:dyDescent="0.2">
      <c r="A26" s="63" t="s">
        <v>56</v>
      </c>
      <c r="B26" s="64">
        <f>#N/A</f>
        <v>56909</v>
      </c>
      <c r="C26" s="64">
        <f>#N/A</f>
        <v>56718</v>
      </c>
      <c r="D26" s="64">
        <f>#N/A</f>
        <v>56387</v>
      </c>
      <c r="E26" s="64">
        <f>#N/A</f>
        <v>56447</v>
      </c>
      <c r="F26" s="64">
        <f>#N/A</f>
        <v>56166</v>
      </c>
      <c r="G26" s="64">
        <f>#N/A</f>
        <v>55193</v>
      </c>
      <c r="H26" s="64">
        <f>#N/A</f>
        <v>55381</v>
      </c>
      <c r="I26" s="64">
        <f>#N/A</f>
        <v>56034</v>
      </c>
      <c r="J26" s="64">
        <f>#N/A</f>
        <v>56400</v>
      </c>
      <c r="K26" s="64">
        <f>#N/A</f>
        <v>56601</v>
      </c>
      <c r="L26" s="64">
        <f>#N/A</f>
        <v>57302</v>
      </c>
      <c r="M26" s="64">
        <f>#N/A</f>
        <v>56910</v>
      </c>
      <c r="N26" s="21"/>
      <c r="O26" s="21"/>
      <c r="P26" s="21"/>
    </row>
    <row r="27" spans="1:16" x14ac:dyDescent="0.2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23"/>
      <c r="N27" s="21"/>
      <c r="O27" s="21"/>
      <c r="P27" s="21"/>
    </row>
    <row r="28" spans="1:16" x14ac:dyDescent="0.2">
      <c r="A28" s="21"/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</row>
    <row r="29" spans="1:16" x14ac:dyDescent="0.2">
      <c r="A29" s="218" t="s">
        <v>1</v>
      </c>
      <c r="B29" s="220">
        <v>2005</v>
      </c>
      <c r="C29" s="220"/>
      <c r="D29" s="220"/>
      <c r="E29" s="220"/>
      <c r="F29" s="220"/>
      <c r="G29" s="220"/>
      <c r="H29" s="220"/>
      <c r="I29" s="220"/>
      <c r="J29" s="220"/>
      <c r="K29" s="220"/>
      <c r="L29" s="220"/>
      <c r="M29" s="220"/>
      <c r="N29" s="21"/>
      <c r="O29" s="21"/>
      <c r="P29" s="21"/>
    </row>
    <row r="30" spans="1:16" x14ac:dyDescent="0.2">
      <c r="A30" s="219"/>
      <c r="B30" s="77" t="s">
        <v>41</v>
      </c>
      <c r="C30" s="77" t="s">
        <v>42</v>
      </c>
      <c r="D30" s="77" t="s">
        <v>43</v>
      </c>
      <c r="E30" s="77" t="s">
        <v>44</v>
      </c>
      <c r="F30" s="77" t="s">
        <v>45</v>
      </c>
      <c r="G30" s="77" t="s">
        <v>46</v>
      </c>
      <c r="H30" s="77" t="s">
        <v>47</v>
      </c>
      <c r="I30" s="77" t="s">
        <v>48</v>
      </c>
      <c r="J30" s="77" t="s">
        <v>49</v>
      </c>
      <c r="K30" s="77" t="s">
        <v>50</v>
      </c>
      <c r="L30" s="77" t="s">
        <v>51</v>
      </c>
      <c r="M30" s="77" t="s">
        <v>52</v>
      </c>
      <c r="N30" s="21"/>
      <c r="O30" s="21"/>
      <c r="P30" s="21"/>
    </row>
    <row r="31" spans="1:16" ht="12.75" customHeight="1" x14ac:dyDescent="0.2">
      <c r="A31" s="61" t="s">
        <v>12</v>
      </c>
      <c r="B31" s="62">
        <v>2009</v>
      </c>
      <c r="C31" s="62">
        <v>2005</v>
      </c>
      <c r="D31" s="62">
        <v>1994</v>
      </c>
      <c r="E31" s="62">
        <v>1997</v>
      </c>
      <c r="F31" s="62">
        <v>2004</v>
      </c>
      <c r="G31" s="62">
        <v>1915</v>
      </c>
      <c r="H31" s="62">
        <v>1905</v>
      </c>
      <c r="I31" s="62">
        <v>1905</v>
      </c>
      <c r="J31" s="62">
        <v>1937</v>
      </c>
      <c r="K31" s="62">
        <v>1922</v>
      </c>
      <c r="L31" s="62">
        <v>2019</v>
      </c>
      <c r="M31" s="62">
        <v>2025</v>
      </c>
      <c r="N31" s="21"/>
      <c r="O31" s="21"/>
      <c r="P31" s="21"/>
    </row>
    <row r="32" spans="1:16" x14ac:dyDescent="0.2">
      <c r="A32" s="61" t="s">
        <v>72</v>
      </c>
      <c r="B32" s="62">
        <v>9434</v>
      </c>
      <c r="C32" s="62">
        <v>9484</v>
      </c>
      <c r="D32" s="62">
        <v>9575</v>
      </c>
      <c r="E32" s="62">
        <v>9604</v>
      </c>
      <c r="F32" s="62">
        <v>9583</v>
      </c>
      <c r="G32" s="62">
        <v>9622</v>
      </c>
      <c r="H32" s="62">
        <v>9626</v>
      </c>
      <c r="I32" s="62">
        <v>9541</v>
      </c>
      <c r="J32" s="62">
        <v>9570</v>
      </c>
      <c r="K32" s="62">
        <v>9579</v>
      </c>
      <c r="L32" s="62">
        <v>9445</v>
      </c>
      <c r="M32" s="62">
        <v>9390</v>
      </c>
      <c r="N32" s="21"/>
      <c r="O32" s="21"/>
      <c r="P32" s="21"/>
    </row>
    <row r="33" spans="1:16" ht="12.75" customHeight="1" x14ac:dyDescent="0.2">
      <c r="A33" s="61" t="s">
        <v>13</v>
      </c>
      <c r="B33" s="62">
        <v>5387</v>
      </c>
      <c r="C33" s="62">
        <v>5476</v>
      </c>
      <c r="D33" s="62">
        <v>5528</v>
      </c>
      <c r="E33" s="62">
        <v>5496</v>
      </c>
      <c r="F33" s="62">
        <v>5646</v>
      </c>
      <c r="G33" s="62">
        <v>5612</v>
      </c>
      <c r="H33" s="62">
        <v>5629</v>
      </c>
      <c r="I33" s="62">
        <v>5909</v>
      </c>
      <c r="J33" s="62">
        <v>6035</v>
      </c>
      <c r="K33" s="62">
        <v>6155</v>
      </c>
      <c r="L33" s="62">
        <v>6168</v>
      </c>
      <c r="M33" s="62">
        <v>5987</v>
      </c>
      <c r="N33" s="21"/>
      <c r="O33" s="21"/>
      <c r="P33" s="21"/>
    </row>
    <row r="34" spans="1:16" ht="13.5" customHeight="1" x14ac:dyDescent="0.2">
      <c r="A34" s="63" t="s">
        <v>56</v>
      </c>
      <c r="B34" s="64">
        <f>#N/A</f>
        <v>16830</v>
      </c>
      <c r="C34" s="64">
        <f>#N/A</f>
        <v>16965</v>
      </c>
      <c r="D34" s="64">
        <f>#N/A</f>
        <v>17097</v>
      </c>
      <c r="E34" s="64">
        <f>#N/A</f>
        <v>17097</v>
      </c>
      <c r="F34" s="64">
        <f>#N/A</f>
        <v>17233</v>
      </c>
      <c r="G34" s="64">
        <f>#N/A</f>
        <v>17149</v>
      </c>
      <c r="H34" s="64">
        <f>#N/A</f>
        <v>17160</v>
      </c>
      <c r="I34" s="64">
        <f>#N/A</f>
        <v>17355</v>
      </c>
      <c r="J34" s="64">
        <f>#N/A</f>
        <v>17542</v>
      </c>
      <c r="K34" s="64">
        <f>#N/A</f>
        <v>17656</v>
      </c>
      <c r="L34" s="64">
        <f>#N/A</f>
        <v>17632</v>
      </c>
      <c r="M34" s="64">
        <f>#N/A</f>
        <v>17402</v>
      </c>
      <c r="N34" s="21"/>
      <c r="O34" s="21"/>
      <c r="P34" s="21"/>
    </row>
    <row r="35" spans="1:16" x14ac:dyDescent="0.2">
      <c r="M35" s="24"/>
      <c r="N35" s="21"/>
      <c r="O35" s="21"/>
      <c r="P35" s="21"/>
    </row>
    <row r="36" spans="1:16" x14ac:dyDescent="0.2">
      <c r="M36" s="24"/>
      <c r="N36" s="21"/>
      <c r="O36" s="21"/>
      <c r="P36" s="21"/>
    </row>
    <row r="37" spans="1:16" x14ac:dyDescent="0.2">
      <c r="A37" s="218" t="s">
        <v>14</v>
      </c>
      <c r="B37" s="220">
        <v>2005</v>
      </c>
      <c r="C37" s="220"/>
      <c r="D37" s="220"/>
      <c r="E37" s="220"/>
      <c r="F37" s="220"/>
      <c r="G37" s="220"/>
      <c r="H37" s="220"/>
      <c r="I37" s="220"/>
      <c r="J37" s="220"/>
      <c r="K37" s="220"/>
      <c r="L37" s="220"/>
      <c r="M37" s="220"/>
      <c r="N37" s="21"/>
      <c r="O37" s="21"/>
      <c r="P37" s="21"/>
    </row>
    <row r="38" spans="1:16" x14ac:dyDescent="0.2">
      <c r="A38" s="219"/>
      <c r="B38" s="77" t="s">
        <v>41</v>
      </c>
      <c r="C38" s="77" t="s">
        <v>42</v>
      </c>
      <c r="D38" s="77" t="s">
        <v>43</v>
      </c>
      <c r="E38" s="77" t="s">
        <v>44</v>
      </c>
      <c r="F38" s="77" t="s">
        <v>45</v>
      </c>
      <c r="G38" s="77" t="s">
        <v>46</v>
      </c>
      <c r="H38" s="77" t="s">
        <v>47</v>
      </c>
      <c r="I38" s="77" t="s">
        <v>48</v>
      </c>
      <c r="J38" s="77" t="s">
        <v>49</v>
      </c>
      <c r="K38" s="77" t="s">
        <v>50</v>
      </c>
      <c r="L38" s="77" t="s">
        <v>51</v>
      </c>
      <c r="M38" s="77" t="s">
        <v>52</v>
      </c>
      <c r="N38" s="21"/>
      <c r="O38" s="21"/>
      <c r="P38" s="21"/>
    </row>
    <row r="39" spans="1:16" ht="12.75" customHeight="1" x14ac:dyDescent="0.2">
      <c r="A39" s="65" t="s">
        <v>14</v>
      </c>
      <c r="B39" s="68">
        <v>939</v>
      </c>
      <c r="C39" s="68">
        <v>944</v>
      </c>
      <c r="D39" s="68">
        <v>944</v>
      </c>
      <c r="E39" s="68">
        <v>933</v>
      </c>
      <c r="F39" s="68">
        <v>928</v>
      </c>
      <c r="G39" s="68">
        <v>914</v>
      </c>
      <c r="H39" s="68">
        <v>900</v>
      </c>
      <c r="I39" s="68">
        <v>910</v>
      </c>
      <c r="J39" s="68">
        <v>911</v>
      </c>
      <c r="K39" s="68">
        <v>901</v>
      </c>
      <c r="L39" s="68">
        <v>899</v>
      </c>
      <c r="M39" s="68">
        <v>882</v>
      </c>
      <c r="N39" s="21"/>
      <c r="O39" s="21"/>
      <c r="P39" s="21"/>
    </row>
    <row r="40" spans="1:16" ht="13.5" customHeight="1" x14ac:dyDescent="0.2">
      <c r="A40" s="63" t="s">
        <v>56</v>
      </c>
      <c r="B40" s="64">
        <f>#N/A</f>
        <v>939</v>
      </c>
      <c r="C40" s="64">
        <f>#N/A</f>
        <v>944</v>
      </c>
      <c r="D40" s="64">
        <f>#N/A</f>
        <v>944</v>
      </c>
      <c r="E40" s="64">
        <f>#N/A</f>
        <v>933</v>
      </c>
      <c r="F40" s="64">
        <f>#N/A</f>
        <v>928</v>
      </c>
      <c r="G40" s="64">
        <f>#N/A</f>
        <v>914</v>
      </c>
      <c r="H40" s="64">
        <f>#N/A</f>
        <v>900</v>
      </c>
      <c r="I40" s="64">
        <f>#N/A</f>
        <v>910</v>
      </c>
      <c r="J40" s="64">
        <f>#N/A</f>
        <v>911</v>
      </c>
      <c r="K40" s="64">
        <f>#N/A</f>
        <v>901</v>
      </c>
      <c r="L40" s="64">
        <f>#N/A</f>
        <v>899</v>
      </c>
      <c r="M40" s="64">
        <f>#N/A</f>
        <v>882</v>
      </c>
      <c r="N40" s="21"/>
      <c r="O40" s="21"/>
      <c r="P40" s="21"/>
    </row>
    <row r="41" spans="1:16" ht="21.75" customHeight="1" x14ac:dyDescent="0.2">
      <c r="M41" s="24"/>
      <c r="N41" s="21"/>
      <c r="O41" s="21"/>
      <c r="P41" s="21"/>
    </row>
    <row r="42" spans="1:16" ht="20.25" x14ac:dyDescent="0.2">
      <c r="A42" s="44" t="s">
        <v>183</v>
      </c>
      <c r="M42" s="24"/>
      <c r="N42" s="21"/>
      <c r="O42" s="21"/>
      <c r="P42" s="21"/>
    </row>
    <row r="43" spans="1:16" ht="12.75" x14ac:dyDescent="0.2">
      <c r="A43" s="43" t="s">
        <v>165</v>
      </c>
      <c r="M43" s="24"/>
      <c r="N43" s="21"/>
      <c r="O43" s="21"/>
      <c r="P43" s="21"/>
    </row>
    <row r="44" spans="1:16" ht="12.75" x14ac:dyDescent="0.2">
      <c r="A44" s="43" t="s">
        <v>54</v>
      </c>
      <c r="M44" s="24"/>
      <c r="N44" s="21"/>
      <c r="O44" s="21"/>
      <c r="P44" s="21"/>
    </row>
    <row r="45" spans="1:16" s="33" customFormat="1" ht="12.75" x14ac:dyDescent="0.2">
      <c r="A45" s="43" t="s">
        <v>53</v>
      </c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</row>
    <row r="46" spans="1:16" ht="15.75" customHeight="1" x14ac:dyDescent="0.2">
      <c r="A46" s="43">
        <v>2005</v>
      </c>
      <c r="B46" s="43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22"/>
      <c r="O46" s="21"/>
      <c r="P46" s="21"/>
    </row>
    <row r="47" spans="1:16" ht="10.5" customHeight="1" x14ac:dyDescent="0.2">
      <c r="B47" s="43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22"/>
      <c r="O47" s="21"/>
      <c r="P47" s="21"/>
    </row>
    <row r="48" spans="1:16" ht="10.5" customHeight="1" x14ac:dyDescent="0.2">
      <c r="B48" s="43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22"/>
      <c r="O48" s="21"/>
      <c r="P48" s="21"/>
    </row>
    <row r="49" spans="1:16" ht="10.5" customHeight="1" x14ac:dyDescent="0.2"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21"/>
      <c r="O49" s="21"/>
      <c r="P49" s="21"/>
    </row>
    <row r="50" spans="1:16" ht="10.5" customHeight="1" x14ac:dyDescent="0.2">
      <c r="A50" s="21"/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</row>
    <row r="51" spans="1:16" s="26" customFormat="1" ht="10.5" customHeight="1" x14ac:dyDescent="0.2">
      <c r="A51" s="24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5"/>
      <c r="N51" s="25"/>
    </row>
    <row r="52" spans="1:16" s="26" customFormat="1" ht="10.5" customHeight="1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</row>
    <row r="53" spans="1:16" x14ac:dyDescent="0.2">
      <c r="A53" s="218" t="s">
        <v>3</v>
      </c>
      <c r="B53" s="220">
        <v>2005</v>
      </c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1"/>
      <c r="O53" s="21"/>
      <c r="P53" s="21"/>
    </row>
    <row r="54" spans="1:16" x14ac:dyDescent="0.2">
      <c r="A54" s="219"/>
      <c r="B54" s="77" t="s">
        <v>41</v>
      </c>
      <c r="C54" s="77" t="s">
        <v>42</v>
      </c>
      <c r="D54" s="77" t="s">
        <v>43</v>
      </c>
      <c r="E54" s="77" t="s">
        <v>44</v>
      </c>
      <c r="F54" s="77" t="s">
        <v>45</v>
      </c>
      <c r="G54" s="77" t="s">
        <v>46</v>
      </c>
      <c r="H54" s="77" t="s">
        <v>47</v>
      </c>
      <c r="I54" s="77" t="s">
        <v>48</v>
      </c>
      <c r="J54" s="77" t="s">
        <v>49</v>
      </c>
      <c r="K54" s="77" t="s">
        <v>50</v>
      </c>
      <c r="L54" s="77" t="s">
        <v>51</v>
      </c>
      <c r="M54" s="77" t="s">
        <v>52</v>
      </c>
      <c r="N54" s="21"/>
      <c r="O54" s="21"/>
      <c r="P54" s="21"/>
    </row>
    <row r="55" spans="1:16" x14ac:dyDescent="0.2">
      <c r="A55" s="61" t="s">
        <v>73</v>
      </c>
      <c r="B55" s="62">
        <v>1577</v>
      </c>
      <c r="C55" s="62">
        <v>1596</v>
      </c>
      <c r="D55" s="62">
        <v>1558</v>
      </c>
      <c r="E55" s="62">
        <v>1557</v>
      </c>
      <c r="F55" s="62">
        <v>1523</v>
      </c>
      <c r="G55" s="62">
        <v>1478</v>
      </c>
      <c r="H55" s="62">
        <v>1412</v>
      </c>
      <c r="I55" s="62">
        <v>1346</v>
      </c>
      <c r="J55" s="62">
        <v>1355</v>
      </c>
      <c r="K55" s="62">
        <v>1361</v>
      </c>
      <c r="L55" s="62">
        <v>1355</v>
      </c>
      <c r="M55" s="62">
        <v>1318</v>
      </c>
      <c r="N55" s="21"/>
      <c r="O55" s="21"/>
      <c r="P55" s="21"/>
    </row>
    <row r="56" spans="1:16" x14ac:dyDescent="0.2">
      <c r="A56" s="61" t="s">
        <v>74</v>
      </c>
      <c r="B56" s="62">
        <v>8</v>
      </c>
      <c r="C56" s="62">
        <v>8</v>
      </c>
      <c r="D56" s="62">
        <v>8</v>
      </c>
      <c r="E56" s="62">
        <v>9</v>
      </c>
      <c r="F56" s="62">
        <v>9</v>
      </c>
      <c r="G56" s="62">
        <v>8</v>
      </c>
      <c r="H56" s="62">
        <v>9</v>
      </c>
      <c r="I56" s="62">
        <v>7</v>
      </c>
      <c r="J56" s="62">
        <v>7</v>
      </c>
      <c r="K56" s="62">
        <v>7</v>
      </c>
      <c r="L56" s="62">
        <v>7</v>
      </c>
      <c r="M56" s="62">
        <v>7</v>
      </c>
      <c r="N56" s="21"/>
      <c r="O56" s="21"/>
      <c r="P56" s="21"/>
    </row>
    <row r="57" spans="1:16" ht="22.5" x14ac:dyDescent="0.2">
      <c r="A57" s="61" t="s">
        <v>75</v>
      </c>
      <c r="B57" s="62">
        <v>4163</v>
      </c>
      <c r="C57" s="62">
        <v>4139</v>
      </c>
      <c r="D57" s="62">
        <v>4113</v>
      </c>
      <c r="E57" s="62">
        <v>4104</v>
      </c>
      <c r="F57" s="62">
        <v>4103</v>
      </c>
      <c r="G57" s="62">
        <v>4049</v>
      </c>
      <c r="H57" s="62">
        <v>4079</v>
      </c>
      <c r="I57" s="62">
        <v>4064</v>
      </c>
      <c r="J57" s="62">
        <v>4106</v>
      </c>
      <c r="K57" s="62">
        <v>4166</v>
      </c>
      <c r="L57" s="62">
        <v>4170</v>
      </c>
      <c r="M57" s="62">
        <v>4111</v>
      </c>
      <c r="N57" s="21"/>
      <c r="O57" s="21"/>
      <c r="P57" s="21"/>
    </row>
    <row r="58" spans="1:16" x14ac:dyDescent="0.2">
      <c r="A58" s="61" t="s">
        <v>15</v>
      </c>
      <c r="B58" s="62">
        <v>144</v>
      </c>
      <c r="C58" s="62">
        <v>142</v>
      </c>
      <c r="D58" s="62">
        <v>143</v>
      </c>
      <c r="E58" s="62">
        <v>143</v>
      </c>
      <c r="F58" s="62">
        <v>139</v>
      </c>
      <c r="G58" s="62">
        <v>137</v>
      </c>
      <c r="H58" s="62">
        <v>130</v>
      </c>
      <c r="I58" s="62">
        <v>139</v>
      </c>
      <c r="J58" s="62">
        <v>152</v>
      </c>
      <c r="K58" s="62">
        <v>151</v>
      </c>
      <c r="L58" s="62">
        <v>152</v>
      </c>
      <c r="M58" s="62">
        <v>147</v>
      </c>
      <c r="N58" s="21"/>
      <c r="O58" s="21"/>
      <c r="P58" s="21"/>
    </row>
    <row r="59" spans="1:16" ht="12.75" customHeight="1" x14ac:dyDescent="0.2">
      <c r="A59" s="61" t="s">
        <v>76</v>
      </c>
      <c r="B59" s="62">
        <v>42</v>
      </c>
      <c r="C59" s="62">
        <v>61</v>
      </c>
      <c r="D59" s="62">
        <v>62</v>
      </c>
      <c r="E59" s="62">
        <v>61</v>
      </c>
      <c r="F59" s="62">
        <v>60</v>
      </c>
      <c r="G59" s="62">
        <v>62</v>
      </c>
      <c r="H59" s="62">
        <v>60</v>
      </c>
      <c r="I59" s="62">
        <v>60</v>
      </c>
      <c r="J59" s="62">
        <v>60</v>
      </c>
      <c r="K59" s="62">
        <v>63</v>
      </c>
      <c r="L59" s="62">
        <v>60</v>
      </c>
      <c r="M59" s="62">
        <v>59</v>
      </c>
      <c r="N59" s="21"/>
      <c r="O59" s="21"/>
      <c r="P59" s="21"/>
    </row>
    <row r="60" spans="1:16" ht="22.5" x14ac:dyDescent="0.2">
      <c r="A60" s="61" t="s">
        <v>77</v>
      </c>
      <c r="B60" s="62">
        <v>284</v>
      </c>
      <c r="C60" s="62">
        <v>293</v>
      </c>
      <c r="D60" s="62">
        <v>267</v>
      </c>
      <c r="E60" s="62">
        <v>281</v>
      </c>
      <c r="F60" s="62">
        <v>304</v>
      </c>
      <c r="G60" s="62">
        <v>307</v>
      </c>
      <c r="H60" s="62">
        <v>332</v>
      </c>
      <c r="I60" s="62">
        <v>373</v>
      </c>
      <c r="J60" s="62">
        <v>376</v>
      </c>
      <c r="K60" s="62">
        <v>375</v>
      </c>
      <c r="L60" s="62">
        <v>383</v>
      </c>
      <c r="M60" s="62">
        <v>363</v>
      </c>
      <c r="N60" s="21"/>
      <c r="O60" s="21"/>
      <c r="P60" s="21"/>
    </row>
    <row r="61" spans="1:16" ht="13.5" customHeight="1" x14ac:dyDescent="0.2">
      <c r="A61" s="63" t="s">
        <v>56</v>
      </c>
      <c r="B61" s="64">
        <f>#N/A</f>
        <v>6218</v>
      </c>
      <c r="C61" s="64">
        <f>#N/A</f>
        <v>6239</v>
      </c>
      <c r="D61" s="64">
        <f>#N/A</f>
        <v>6151</v>
      </c>
      <c r="E61" s="64">
        <f>#N/A</f>
        <v>6155</v>
      </c>
      <c r="F61" s="64">
        <f>#N/A</f>
        <v>6138</v>
      </c>
      <c r="G61" s="64">
        <f>#N/A</f>
        <v>6041</v>
      </c>
      <c r="H61" s="64">
        <f>#N/A</f>
        <v>6022</v>
      </c>
      <c r="I61" s="64">
        <f>#N/A</f>
        <v>5989</v>
      </c>
      <c r="J61" s="64">
        <f>#N/A</f>
        <v>6056</v>
      </c>
      <c r="K61" s="64">
        <f>#N/A</f>
        <v>6123</v>
      </c>
      <c r="L61" s="64">
        <f>#N/A</f>
        <v>6127</v>
      </c>
      <c r="M61" s="64">
        <f>#N/A</f>
        <v>6005</v>
      </c>
      <c r="N61" s="21"/>
      <c r="O61" s="21"/>
      <c r="P61" s="21"/>
    </row>
    <row r="62" spans="1:16" x14ac:dyDescent="0.2">
      <c r="A62" s="21"/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</row>
    <row r="63" spans="1:16" x14ac:dyDescent="0.2"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</row>
    <row r="64" spans="1:16" ht="11.25" customHeight="1" x14ac:dyDescent="0.2">
      <c r="A64" s="218" t="s">
        <v>81</v>
      </c>
      <c r="B64" s="220">
        <v>2005</v>
      </c>
      <c r="C64" s="220"/>
      <c r="D64" s="220"/>
      <c r="E64" s="220"/>
      <c r="F64" s="220"/>
      <c r="G64" s="220"/>
      <c r="H64" s="220"/>
      <c r="I64" s="220"/>
      <c r="J64" s="220"/>
      <c r="K64" s="220"/>
      <c r="L64" s="220"/>
      <c r="M64" s="220"/>
      <c r="N64" s="21"/>
      <c r="O64" s="21"/>
      <c r="P64" s="21"/>
    </row>
    <row r="65" spans="1:16" x14ac:dyDescent="0.2">
      <c r="A65" s="219"/>
      <c r="B65" s="77" t="s">
        <v>41</v>
      </c>
      <c r="C65" s="77" t="s">
        <v>42</v>
      </c>
      <c r="D65" s="77" t="s">
        <v>43</v>
      </c>
      <c r="E65" s="77" t="s">
        <v>44</v>
      </c>
      <c r="F65" s="77" t="s">
        <v>45</v>
      </c>
      <c r="G65" s="77" t="s">
        <v>46</v>
      </c>
      <c r="H65" s="77" t="s">
        <v>47</v>
      </c>
      <c r="I65" s="77" t="s">
        <v>48</v>
      </c>
      <c r="J65" s="77" t="s">
        <v>49</v>
      </c>
      <c r="K65" s="77" t="s">
        <v>50</v>
      </c>
      <c r="L65" s="77" t="s">
        <v>51</v>
      </c>
      <c r="M65" s="77" t="s">
        <v>52</v>
      </c>
      <c r="N65" s="21"/>
      <c r="O65" s="21"/>
      <c r="P65" s="21"/>
    </row>
    <row r="66" spans="1:16" x14ac:dyDescent="0.2">
      <c r="A66" s="69" t="s">
        <v>78</v>
      </c>
      <c r="B66" s="68">
        <v>381</v>
      </c>
      <c r="C66" s="68">
        <v>379</v>
      </c>
      <c r="D66" s="68">
        <v>344</v>
      </c>
      <c r="E66" s="68">
        <v>352</v>
      </c>
      <c r="F66" s="68">
        <v>344</v>
      </c>
      <c r="G66" s="68">
        <v>341</v>
      </c>
      <c r="H66" s="68">
        <v>317</v>
      </c>
      <c r="I66" s="68">
        <v>312</v>
      </c>
      <c r="J66" s="68">
        <v>312</v>
      </c>
      <c r="K66" s="68">
        <v>310</v>
      </c>
      <c r="L66" s="68">
        <v>309</v>
      </c>
      <c r="M66" s="68">
        <v>310</v>
      </c>
      <c r="N66" s="21"/>
      <c r="O66" s="21"/>
      <c r="P66" s="21"/>
    </row>
    <row r="67" spans="1:16" x14ac:dyDescent="0.2">
      <c r="A67" s="69" t="s">
        <v>79</v>
      </c>
      <c r="B67" s="68">
        <v>14682</v>
      </c>
      <c r="C67" s="68">
        <v>14744</v>
      </c>
      <c r="D67" s="68">
        <v>14755</v>
      </c>
      <c r="E67" s="68">
        <v>14618</v>
      </c>
      <c r="F67" s="68">
        <v>14417</v>
      </c>
      <c r="G67" s="68">
        <v>14351</v>
      </c>
      <c r="H67" s="68">
        <v>14316</v>
      </c>
      <c r="I67" s="68">
        <v>14375</v>
      </c>
      <c r="J67" s="68">
        <v>14275</v>
      </c>
      <c r="K67" s="68">
        <v>14274</v>
      </c>
      <c r="L67" s="68">
        <v>14310</v>
      </c>
      <c r="M67" s="68">
        <v>13531</v>
      </c>
      <c r="N67" s="21"/>
      <c r="O67" s="21"/>
      <c r="P67" s="21"/>
    </row>
    <row r="68" spans="1:16" x14ac:dyDescent="0.2">
      <c r="A68" s="69" t="s">
        <v>80</v>
      </c>
      <c r="B68" s="68">
        <v>4267</v>
      </c>
      <c r="C68" s="68">
        <v>4260</v>
      </c>
      <c r="D68" s="68">
        <v>4338</v>
      </c>
      <c r="E68" s="68">
        <v>4420</v>
      </c>
      <c r="F68" s="68">
        <v>4380</v>
      </c>
      <c r="G68" s="68">
        <v>4425</v>
      </c>
      <c r="H68" s="68">
        <v>4558</v>
      </c>
      <c r="I68" s="68">
        <v>4618</v>
      </c>
      <c r="J68" s="68">
        <v>4706</v>
      </c>
      <c r="K68" s="68">
        <v>4772</v>
      </c>
      <c r="L68" s="68">
        <v>4791</v>
      </c>
      <c r="M68" s="68">
        <v>4646</v>
      </c>
      <c r="N68" s="21"/>
      <c r="O68" s="21"/>
      <c r="P68" s="21"/>
    </row>
    <row r="69" spans="1:16" ht="13.5" customHeight="1" x14ac:dyDescent="0.2">
      <c r="A69" s="63" t="s">
        <v>56</v>
      </c>
      <c r="B69" s="64">
        <f>#N/A</f>
        <v>19330</v>
      </c>
      <c r="C69" s="64">
        <f>#N/A</f>
        <v>19383</v>
      </c>
      <c r="D69" s="64">
        <f>#N/A</f>
        <v>19437</v>
      </c>
      <c r="E69" s="64">
        <f>#N/A</f>
        <v>19390</v>
      </c>
      <c r="F69" s="64">
        <f>#N/A</f>
        <v>19141</v>
      </c>
      <c r="G69" s="64">
        <f>#N/A</f>
        <v>19117</v>
      </c>
      <c r="H69" s="64">
        <f>#N/A</f>
        <v>19191</v>
      </c>
      <c r="I69" s="64">
        <f>#N/A</f>
        <v>19305</v>
      </c>
      <c r="J69" s="64">
        <f>#N/A</f>
        <v>19293</v>
      </c>
      <c r="K69" s="64">
        <f>#N/A</f>
        <v>19356</v>
      </c>
      <c r="L69" s="64">
        <f>#N/A</f>
        <v>19410</v>
      </c>
      <c r="M69" s="64">
        <f>#N/A</f>
        <v>18487</v>
      </c>
      <c r="N69" s="21"/>
      <c r="O69" s="21"/>
      <c r="P69" s="21"/>
    </row>
    <row r="70" spans="1:16" ht="12.75" customHeight="1" x14ac:dyDescent="0.2"/>
    <row r="71" spans="1:16" ht="12.75" customHeight="1" x14ac:dyDescent="0.2"/>
    <row r="72" spans="1:16" x14ac:dyDescent="0.2">
      <c r="A72" s="218" t="s">
        <v>164</v>
      </c>
      <c r="B72" s="220">
        <v>2005</v>
      </c>
      <c r="C72" s="220"/>
      <c r="D72" s="220"/>
      <c r="E72" s="220"/>
      <c r="F72" s="220"/>
      <c r="G72" s="220"/>
      <c r="H72" s="220"/>
      <c r="I72" s="220"/>
      <c r="J72" s="220"/>
      <c r="K72" s="220"/>
      <c r="L72" s="220"/>
      <c r="M72" s="220"/>
      <c r="N72" s="21"/>
      <c r="O72" s="21"/>
      <c r="P72" s="21"/>
    </row>
    <row r="73" spans="1:16" x14ac:dyDescent="0.2">
      <c r="A73" s="219"/>
      <c r="B73" s="77" t="s">
        <v>41</v>
      </c>
      <c r="C73" s="77" t="s">
        <v>42</v>
      </c>
      <c r="D73" s="77" t="s">
        <v>43</v>
      </c>
      <c r="E73" s="77" t="s">
        <v>44</v>
      </c>
      <c r="F73" s="77" t="s">
        <v>45</v>
      </c>
      <c r="G73" s="77" t="s">
        <v>46</v>
      </c>
      <c r="H73" s="77" t="s">
        <v>47</v>
      </c>
      <c r="I73" s="77" t="s">
        <v>48</v>
      </c>
      <c r="J73" s="77" t="s">
        <v>49</v>
      </c>
      <c r="K73" s="77" t="s">
        <v>50</v>
      </c>
      <c r="L73" s="77" t="s">
        <v>51</v>
      </c>
      <c r="M73" s="77" t="s">
        <v>52</v>
      </c>
      <c r="N73" s="21"/>
      <c r="O73" s="21"/>
      <c r="P73" s="21"/>
    </row>
    <row r="74" spans="1:16" x14ac:dyDescent="0.2">
      <c r="A74" s="61" t="s">
        <v>82</v>
      </c>
      <c r="B74" s="62">
        <v>798</v>
      </c>
      <c r="C74" s="62">
        <v>793</v>
      </c>
      <c r="D74" s="62">
        <v>785</v>
      </c>
      <c r="E74" s="62">
        <v>793</v>
      </c>
      <c r="F74" s="62">
        <v>793</v>
      </c>
      <c r="G74" s="62">
        <v>793</v>
      </c>
      <c r="H74" s="62">
        <v>780</v>
      </c>
      <c r="I74" s="62">
        <v>787</v>
      </c>
      <c r="J74" s="62">
        <v>788</v>
      </c>
      <c r="K74" s="62">
        <v>805</v>
      </c>
      <c r="L74" s="62">
        <v>811</v>
      </c>
      <c r="M74" s="62">
        <v>809</v>
      </c>
      <c r="N74" s="21"/>
      <c r="O74" s="21"/>
      <c r="P74" s="21"/>
    </row>
    <row r="75" spans="1:16" ht="22.5" x14ac:dyDescent="0.2">
      <c r="A75" s="61" t="s">
        <v>83</v>
      </c>
      <c r="B75" s="62">
        <v>141</v>
      </c>
      <c r="C75" s="62">
        <v>145</v>
      </c>
      <c r="D75" s="62">
        <v>156</v>
      </c>
      <c r="E75" s="62">
        <v>157</v>
      </c>
      <c r="F75" s="62">
        <v>151</v>
      </c>
      <c r="G75" s="62">
        <v>147</v>
      </c>
      <c r="H75" s="62">
        <v>141</v>
      </c>
      <c r="I75" s="62">
        <v>122</v>
      </c>
      <c r="J75" s="62">
        <v>120</v>
      </c>
      <c r="K75" s="62">
        <v>124</v>
      </c>
      <c r="L75" s="62">
        <v>122</v>
      </c>
      <c r="M75" s="62">
        <v>122</v>
      </c>
      <c r="N75" s="21"/>
      <c r="O75" s="21"/>
      <c r="P75" s="21"/>
    </row>
    <row r="76" spans="1:16" x14ac:dyDescent="0.2">
      <c r="A76" s="61" t="s">
        <v>84</v>
      </c>
      <c r="B76" s="62">
        <v>2225</v>
      </c>
      <c r="C76" s="62">
        <v>2282</v>
      </c>
      <c r="D76" s="62">
        <v>2257</v>
      </c>
      <c r="E76" s="62">
        <v>2260</v>
      </c>
      <c r="F76" s="62">
        <v>2280</v>
      </c>
      <c r="G76" s="62">
        <v>2296</v>
      </c>
      <c r="H76" s="62">
        <v>2318</v>
      </c>
      <c r="I76" s="62">
        <v>2310</v>
      </c>
      <c r="J76" s="62">
        <v>2242</v>
      </c>
      <c r="K76" s="62">
        <v>2264</v>
      </c>
      <c r="L76" s="62">
        <v>2282</v>
      </c>
      <c r="M76" s="62">
        <v>2254</v>
      </c>
      <c r="N76" s="21"/>
      <c r="O76" s="21"/>
      <c r="P76" s="21"/>
    </row>
    <row r="77" spans="1:16" x14ac:dyDescent="0.2">
      <c r="A77" s="61" t="s">
        <v>85</v>
      </c>
      <c r="B77" s="62">
        <v>15335</v>
      </c>
      <c r="C77" s="62">
        <v>15508</v>
      </c>
      <c r="D77" s="62">
        <v>15187</v>
      </c>
      <c r="E77" s="62">
        <v>14828</v>
      </c>
      <c r="F77" s="62">
        <v>14532</v>
      </c>
      <c r="G77" s="62">
        <v>14492</v>
      </c>
      <c r="H77" s="62">
        <v>14410</v>
      </c>
      <c r="I77" s="62">
        <v>14493</v>
      </c>
      <c r="J77" s="62">
        <v>14512</v>
      </c>
      <c r="K77" s="62">
        <v>14442</v>
      </c>
      <c r="L77" s="62">
        <v>14330</v>
      </c>
      <c r="M77" s="62">
        <v>14077</v>
      </c>
      <c r="N77" s="21"/>
      <c r="O77" s="21"/>
      <c r="P77" s="21"/>
    </row>
    <row r="78" spans="1:16" x14ac:dyDescent="0.2">
      <c r="A78" s="61" t="s">
        <v>86</v>
      </c>
      <c r="B78" s="62">
        <v>29</v>
      </c>
      <c r="C78" s="62">
        <v>28</v>
      </c>
      <c r="D78" s="62">
        <v>27</v>
      </c>
      <c r="E78" s="62">
        <v>27</v>
      </c>
      <c r="F78" s="62">
        <v>27</v>
      </c>
      <c r="G78" s="62">
        <v>32</v>
      </c>
      <c r="H78" s="62">
        <v>33</v>
      </c>
      <c r="I78" s="62">
        <v>35</v>
      </c>
      <c r="J78" s="62">
        <v>34</v>
      </c>
      <c r="K78" s="62">
        <v>30</v>
      </c>
      <c r="L78" s="62">
        <v>34</v>
      </c>
      <c r="M78" s="62">
        <v>34</v>
      </c>
      <c r="N78" s="21"/>
      <c r="O78" s="21"/>
      <c r="P78" s="21"/>
    </row>
    <row r="79" spans="1:16" x14ac:dyDescent="0.2">
      <c r="A79" s="61" t="s">
        <v>87</v>
      </c>
      <c r="B79" s="62">
        <v>55</v>
      </c>
      <c r="C79" s="62">
        <v>55</v>
      </c>
      <c r="D79" s="62">
        <v>55</v>
      </c>
      <c r="E79" s="62">
        <v>54</v>
      </c>
      <c r="F79" s="62">
        <v>48</v>
      </c>
      <c r="G79" s="62">
        <v>47</v>
      </c>
      <c r="H79" s="62">
        <v>46</v>
      </c>
      <c r="I79" s="62">
        <v>43</v>
      </c>
      <c r="J79" s="62">
        <v>43</v>
      </c>
      <c r="K79" s="62">
        <v>43</v>
      </c>
      <c r="L79" s="62">
        <v>44</v>
      </c>
      <c r="M79" s="62">
        <v>44</v>
      </c>
      <c r="N79" s="21"/>
      <c r="O79" s="21"/>
      <c r="P79" s="21"/>
    </row>
    <row r="80" spans="1:16" ht="13.5" customHeight="1" x14ac:dyDescent="0.2">
      <c r="A80" s="63" t="s">
        <v>56</v>
      </c>
      <c r="B80" s="64">
        <f>#N/A</f>
        <v>18583</v>
      </c>
      <c r="C80" s="64">
        <f>#N/A</f>
        <v>18811</v>
      </c>
      <c r="D80" s="64">
        <f>#N/A</f>
        <v>18467</v>
      </c>
      <c r="E80" s="64">
        <f>#N/A</f>
        <v>18119</v>
      </c>
      <c r="F80" s="64">
        <f>#N/A</f>
        <v>17831</v>
      </c>
      <c r="G80" s="64">
        <f>#N/A</f>
        <v>17807</v>
      </c>
      <c r="H80" s="64">
        <f>#N/A</f>
        <v>17728</v>
      </c>
      <c r="I80" s="64">
        <f>#N/A</f>
        <v>17790</v>
      </c>
      <c r="J80" s="64">
        <f>#N/A</f>
        <v>17739</v>
      </c>
      <c r="K80" s="64">
        <f>#N/A</f>
        <v>17708</v>
      </c>
      <c r="L80" s="64">
        <f>#N/A</f>
        <v>17623</v>
      </c>
      <c r="M80" s="64">
        <f>#N/A</f>
        <v>17340</v>
      </c>
      <c r="N80" s="21"/>
      <c r="O80" s="21"/>
      <c r="P80" s="21"/>
    </row>
    <row r="81" spans="1:16" ht="12.75" customHeight="1" x14ac:dyDescent="0.2"/>
    <row r="82" spans="1:16" ht="12.75" customHeight="1" x14ac:dyDescent="0.2"/>
    <row r="83" spans="1:16" ht="12.75" customHeight="1" x14ac:dyDescent="0.2"/>
    <row r="84" spans="1:16" ht="12.75" customHeight="1" x14ac:dyDescent="0.2"/>
    <row r="85" spans="1:16" ht="12.75" customHeight="1" x14ac:dyDescent="0.2"/>
    <row r="86" spans="1:16" ht="12.75" customHeight="1" x14ac:dyDescent="0.2"/>
    <row r="87" spans="1:16" s="33" customFormat="1" ht="20.25" x14ac:dyDescent="0.2">
      <c r="A87" s="44" t="s">
        <v>183</v>
      </c>
      <c r="B87" s="35"/>
      <c r="C87" s="35"/>
      <c r="D87" s="35"/>
      <c r="E87" s="35"/>
      <c r="F87" s="35"/>
      <c r="G87" s="35"/>
      <c r="H87" s="35"/>
      <c r="I87" s="35"/>
      <c r="J87" s="35"/>
      <c r="K87" s="35"/>
      <c r="L87" s="35"/>
    </row>
    <row r="88" spans="1:16" ht="15.75" customHeight="1" x14ac:dyDescent="0.2">
      <c r="A88" s="43" t="s">
        <v>165</v>
      </c>
      <c r="B88" s="43"/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3"/>
      <c r="N88" s="22"/>
      <c r="O88" s="21"/>
      <c r="P88" s="21"/>
    </row>
    <row r="89" spans="1:16" ht="15.75" customHeight="1" x14ac:dyDescent="0.2">
      <c r="A89" s="43" t="s">
        <v>54</v>
      </c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22"/>
      <c r="O89" s="21"/>
      <c r="P89" s="21"/>
    </row>
    <row r="90" spans="1:16" ht="12.75" x14ac:dyDescent="0.2">
      <c r="A90" s="43" t="s">
        <v>53</v>
      </c>
      <c r="B90" s="43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22"/>
      <c r="O90" s="21"/>
      <c r="P90" s="21"/>
    </row>
    <row r="91" spans="1:16" ht="12.75" x14ac:dyDescent="0.2">
      <c r="A91" s="43">
        <v>2005</v>
      </c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21"/>
      <c r="O91" s="21"/>
      <c r="P91" s="21"/>
    </row>
    <row r="92" spans="1:16" ht="13.5" customHeight="1" x14ac:dyDescent="0.2">
      <c r="A92" s="21"/>
      <c r="B92" s="21"/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</row>
    <row r="93" spans="1:16" ht="13.5" customHeight="1" x14ac:dyDescent="0.2"/>
    <row r="94" spans="1:16" ht="13.5" customHeight="1" x14ac:dyDescent="0.2"/>
    <row r="95" spans="1:16" ht="11.25" customHeight="1" x14ac:dyDescent="0.2">
      <c r="A95" s="218" t="s">
        <v>4</v>
      </c>
      <c r="B95" s="220">
        <v>2005</v>
      </c>
      <c r="C95" s="220"/>
      <c r="D95" s="220"/>
      <c r="E95" s="220"/>
      <c r="F95" s="220"/>
      <c r="G95" s="220"/>
      <c r="H95" s="220"/>
      <c r="I95" s="220"/>
      <c r="J95" s="220"/>
      <c r="K95" s="220"/>
      <c r="L95" s="220"/>
      <c r="M95" s="220"/>
      <c r="N95" s="21"/>
      <c r="O95" s="21"/>
      <c r="P95" s="21"/>
    </row>
    <row r="96" spans="1:16" x14ac:dyDescent="0.2">
      <c r="A96" s="219"/>
      <c r="B96" s="77" t="s">
        <v>41</v>
      </c>
      <c r="C96" s="77" t="s">
        <v>42</v>
      </c>
      <c r="D96" s="77" t="s">
        <v>43</v>
      </c>
      <c r="E96" s="77" t="s">
        <v>44</v>
      </c>
      <c r="F96" s="77" t="s">
        <v>45</v>
      </c>
      <c r="G96" s="77" t="s">
        <v>46</v>
      </c>
      <c r="H96" s="77" t="s">
        <v>47</v>
      </c>
      <c r="I96" s="77" t="s">
        <v>48</v>
      </c>
      <c r="J96" s="77" t="s">
        <v>49</v>
      </c>
      <c r="K96" s="77" t="s">
        <v>50</v>
      </c>
      <c r="L96" s="77" t="s">
        <v>51</v>
      </c>
      <c r="M96" s="77" t="s">
        <v>52</v>
      </c>
      <c r="N96" s="21"/>
      <c r="O96" s="21"/>
      <c r="P96" s="21"/>
    </row>
    <row r="97" spans="1:16" x14ac:dyDescent="0.2">
      <c r="A97" s="69" t="s">
        <v>88</v>
      </c>
      <c r="B97" s="68">
        <v>218</v>
      </c>
      <c r="C97" s="68">
        <v>218</v>
      </c>
      <c r="D97" s="68">
        <v>222</v>
      </c>
      <c r="E97" s="68">
        <v>221</v>
      </c>
      <c r="F97" s="68">
        <v>222</v>
      </c>
      <c r="G97" s="68">
        <v>223</v>
      </c>
      <c r="H97" s="68">
        <v>224</v>
      </c>
      <c r="I97" s="68">
        <v>227</v>
      </c>
      <c r="J97" s="68">
        <v>208</v>
      </c>
      <c r="K97" s="68">
        <v>209</v>
      </c>
      <c r="L97" s="68">
        <v>208</v>
      </c>
      <c r="M97" s="68">
        <v>208</v>
      </c>
      <c r="N97" s="21"/>
      <c r="O97" s="21"/>
      <c r="P97" s="21"/>
    </row>
    <row r="98" spans="1:16" x14ac:dyDescent="0.2">
      <c r="A98" s="69" t="s">
        <v>89</v>
      </c>
      <c r="B98" s="68">
        <v>1620</v>
      </c>
      <c r="C98" s="68">
        <v>1591</v>
      </c>
      <c r="D98" s="68">
        <v>1571</v>
      </c>
      <c r="E98" s="68">
        <v>1584</v>
      </c>
      <c r="F98" s="68">
        <v>1574</v>
      </c>
      <c r="G98" s="68">
        <v>1582</v>
      </c>
      <c r="H98" s="68">
        <v>1612</v>
      </c>
      <c r="I98" s="68">
        <v>1633</v>
      </c>
      <c r="J98" s="68">
        <v>1652</v>
      </c>
      <c r="K98" s="68">
        <v>1664</v>
      </c>
      <c r="L98" s="68">
        <v>1683</v>
      </c>
      <c r="M98" s="68">
        <v>1654</v>
      </c>
      <c r="N98" s="21"/>
      <c r="O98" s="21"/>
      <c r="P98" s="21"/>
    </row>
    <row r="99" spans="1:16" x14ac:dyDescent="0.2">
      <c r="A99" s="69" t="s">
        <v>90</v>
      </c>
      <c r="B99" s="68">
        <v>1064</v>
      </c>
      <c r="C99" s="68">
        <v>1145</v>
      </c>
      <c r="D99" s="68">
        <v>1156</v>
      </c>
      <c r="E99" s="68">
        <v>1206</v>
      </c>
      <c r="F99" s="68">
        <v>1200</v>
      </c>
      <c r="G99" s="68">
        <v>1113</v>
      </c>
      <c r="H99" s="68">
        <v>1058</v>
      </c>
      <c r="I99" s="68">
        <v>968</v>
      </c>
      <c r="J99" s="68">
        <v>956</v>
      </c>
      <c r="K99" s="68">
        <v>985</v>
      </c>
      <c r="L99" s="68">
        <v>1050</v>
      </c>
      <c r="M99" s="68">
        <v>998</v>
      </c>
      <c r="N99" s="21"/>
      <c r="O99" s="21"/>
      <c r="P99" s="21"/>
    </row>
    <row r="100" spans="1:16" x14ac:dyDescent="0.2">
      <c r="A100" s="69" t="s">
        <v>91</v>
      </c>
      <c r="B100" s="68">
        <v>34</v>
      </c>
      <c r="C100" s="68">
        <v>31</v>
      </c>
      <c r="D100" s="68">
        <v>31</v>
      </c>
      <c r="E100" s="68">
        <v>33</v>
      </c>
      <c r="F100" s="68">
        <v>35</v>
      </c>
      <c r="G100" s="68">
        <v>33</v>
      </c>
      <c r="H100" s="68">
        <v>27</v>
      </c>
      <c r="I100" s="68">
        <v>28</v>
      </c>
      <c r="J100" s="68">
        <v>30</v>
      </c>
      <c r="K100" s="68">
        <v>39</v>
      </c>
      <c r="L100" s="68">
        <v>41</v>
      </c>
      <c r="M100" s="68">
        <v>42</v>
      </c>
      <c r="N100" s="21"/>
      <c r="O100" s="21"/>
      <c r="P100" s="21"/>
    </row>
    <row r="101" spans="1:16" ht="13.5" customHeight="1" x14ac:dyDescent="0.2">
      <c r="A101" s="63" t="s">
        <v>56</v>
      </c>
      <c r="B101" s="64">
        <f>#N/A</f>
        <v>2936</v>
      </c>
      <c r="C101" s="64">
        <f>#N/A</f>
        <v>2985</v>
      </c>
      <c r="D101" s="64">
        <f>#N/A</f>
        <v>2980</v>
      </c>
      <c r="E101" s="64">
        <f>#N/A</f>
        <v>3044</v>
      </c>
      <c r="F101" s="64">
        <f>#N/A</f>
        <v>3031</v>
      </c>
      <c r="G101" s="64">
        <f>#N/A</f>
        <v>2951</v>
      </c>
      <c r="H101" s="64">
        <f>#N/A</f>
        <v>2921</v>
      </c>
      <c r="I101" s="64">
        <f>#N/A</f>
        <v>2856</v>
      </c>
      <c r="J101" s="64">
        <f>#N/A</f>
        <v>2846</v>
      </c>
      <c r="K101" s="64">
        <f>#N/A</f>
        <v>2897</v>
      </c>
      <c r="L101" s="64">
        <f>#N/A</f>
        <v>2982</v>
      </c>
      <c r="M101" s="64">
        <f>#N/A</f>
        <v>2902</v>
      </c>
      <c r="N101" s="21"/>
      <c r="O101" s="21"/>
      <c r="P101" s="21"/>
    </row>
    <row r="104" spans="1:16" ht="11.25" customHeight="1" x14ac:dyDescent="0.2">
      <c r="A104" s="218" t="s">
        <v>5</v>
      </c>
      <c r="B104" s="220">
        <v>2005</v>
      </c>
      <c r="C104" s="220"/>
      <c r="D104" s="220"/>
      <c r="E104" s="220"/>
      <c r="F104" s="220"/>
      <c r="G104" s="220"/>
      <c r="H104" s="220"/>
      <c r="I104" s="220"/>
      <c r="J104" s="220"/>
      <c r="K104" s="220"/>
      <c r="L104" s="220"/>
      <c r="M104" s="220"/>
      <c r="N104" s="21"/>
      <c r="O104" s="21"/>
      <c r="P104" s="21"/>
    </row>
    <row r="105" spans="1:16" x14ac:dyDescent="0.2">
      <c r="A105" s="219"/>
      <c r="B105" s="77" t="s">
        <v>41</v>
      </c>
      <c r="C105" s="77" t="s">
        <v>42</v>
      </c>
      <c r="D105" s="77" t="s">
        <v>43</v>
      </c>
      <c r="E105" s="77" t="s">
        <v>44</v>
      </c>
      <c r="F105" s="77" t="s">
        <v>45</v>
      </c>
      <c r="G105" s="77" t="s">
        <v>46</v>
      </c>
      <c r="H105" s="77" t="s">
        <v>47</v>
      </c>
      <c r="I105" s="77" t="s">
        <v>48</v>
      </c>
      <c r="J105" s="77" t="s">
        <v>49</v>
      </c>
      <c r="K105" s="77" t="s">
        <v>50</v>
      </c>
      <c r="L105" s="77" t="s">
        <v>51</v>
      </c>
      <c r="M105" s="77" t="s">
        <v>52</v>
      </c>
      <c r="N105" s="21"/>
      <c r="O105" s="21"/>
      <c r="P105" s="21"/>
    </row>
    <row r="106" spans="1:16" x14ac:dyDescent="0.2">
      <c r="A106" s="69" t="s">
        <v>38</v>
      </c>
      <c r="B106" s="68">
        <v>15532</v>
      </c>
      <c r="C106" s="68">
        <v>15433</v>
      </c>
      <c r="D106" s="68">
        <v>15290</v>
      </c>
      <c r="E106" s="68">
        <v>15343</v>
      </c>
      <c r="F106" s="68">
        <v>15123</v>
      </c>
      <c r="G106" s="68">
        <v>14970</v>
      </c>
      <c r="H106" s="68">
        <v>14808</v>
      </c>
      <c r="I106" s="68">
        <v>14987</v>
      </c>
      <c r="J106" s="68">
        <v>15210</v>
      </c>
      <c r="K106" s="68">
        <v>15475</v>
      </c>
      <c r="L106" s="68">
        <v>15697</v>
      </c>
      <c r="M106" s="68">
        <v>15310</v>
      </c>
      <c r="N106" s="21"/>
      <c r="O106" s="21"/>
      <c r="P106" s="21"/>
    </row>
    <row r="107" spans="1:16" ht="13.5" customHeight="1" x14ac:dyDescent="0.2">
      <c r="A107" s="63" t="s">
        <v>56</v>
      </c>
      <c r="B107" s="64">
        <f>#N/A</f>
        <v>15532</v>
      </c>
      <c r="C107" s="64">
        <f>#N/A</f>
        <v>15433</v>
      </c>
      <c r="D107" s="64">
        <f>#N/A</f>
        <v>15290</v>
      </c>
      <c r="E107" s="64">
        <f>#N/A</f>
        <v>15343</v>
      </c>
      <c r="F107" s="64">
        <f>#N/A</f>
        <v>15123</v>
      </c>
      <c r="G107" s="64">
        <f>#N/A</f>
        <v>14970</v>
      </c>
      <c r="H107" s="64">
        <f>#N/A</f>
        <v>14808</v>
      </c>
      <c r="I107" s="64">
        <f>#N/A</f>
        <v>14987</v>
      </c>
      <c r="J107" s="64">
        <f>#N/A</f>
        <v>15210</v>
      </c>
      <c r="K107" s="64">
        <f>#N/A</f>
        <v>15475</v>
      </c>
      <c r="L107" s="64">
        <f>#N/A</f>
        <v>15697</v>
      </c>
      <c r="M107" s="64">
        <f>#N/A</f>
        <v>15310</v>
      </c>
      <c r="N107" s="21"/>
      <c r="O107" s="21"/>
      <c r="P107" s="21"/>
    </row>
    <row r="110" spans="1:16" x14ac:dyDescent="0.2">
      <c r="A110" s="218" t="s">
        <v>6</v>
      </c>
      <c r="B110" s="220">
        <v>2005</v>
      </c>
      <c r="C110" s="220"/>
      <c r="D110" s="220"/>
      <c r="E110" s="220"/>
      <c r="F110" s="220"/>
      <c r="G110" s="220"/>
      <c r="H110" s="220"/>
      <c r="I110" s="220"/>
      <c r="J110" s="220"/>
      <c r="K110" s="220"/>
      <c r="L110" s="220"/>
      <c r="M110" s="220"/>
      <c r="N110" s="21"/>
      <c r="O110" s="21"/>
      <c r="P110" s="21"/>
    </row>
    <row r="111" spans="1:16" x14ac:dyDescent="0.2">
      <c r="A111" s="219"/>
      <c r="B111" s="77" t="s">
        <v>41</v>
      </c>
      <c r="C111" s="77" t="s">
        <v>42</v>
      </c>
      <c r="D111" s="77" t="s">
        <v>43</v>
      </c>
      <c r="E111" s="77" t="s">
        <v>44</v>
      </c>
      <c r="F111" s="77" t="s">
        <v>45</v>
      </c>
      <c r="G111" s="77" t="s">
        <v>46</v>
      </c>
      <c r="H111" s="77" t="s">
        <v>47</v>
      </c>
      <c r="I111" s="77" t="s">
        <v>48</v>
      </c>
      <c r="J111" s="77" t="s">
        <v>49</v>
      </c>
      <c r="K111" s="77" t="s">
        <v>50</v>
      </c>
      <c r="L111" s="77" t="s">
        <v>51</v>
      </c>
      <c r="M111" s="77" t="s">
        <v>52</v>
      </c>
      <c r="N111" s="21"/>
      <c r="O111" s="21"/>
      <c r="P111" s="21"/>
    </row>
    <row r="112" spans="1:16" x14ac:dyDescent="0.2">
      <c r="A112" s="69" t="s">
        <v>92</v>
      </c>
      <c r="B112" s="68">
        <v>3556</v>
      </c>
      <c r="C112" s="68">
        <v>3568</v>
      </c>
      <c r="D112" s="68">
        <v>3573</v>
      </c>
      <c r="E112" s="68">
        <v>3539</v>
      </c>
      <c r="F112" s="68">
        <v>3566</v>
      </c>
      <c r="G112" s="68">
        <v>3531</v>
      </c>
      <c r="H112" s="68">
        <v>3532</v>
      </c>
      <c r="I112" s="68">
        <v>3527</v>
      </c>
      <c r="J112" s="68">
        <v>3514</v>
      </c>
      <c r="K112" s="68">
        <v>3516</v>
      </c>
      <c r="L112" s="68">
        <v>3555</v>
      </c>
      <c r="M112" s="68">
        <v>3501</v>
      </c>
      <c r="N112" s="21"/>
      <c r="O112" s="21"/>
      <c r="P112" s="21"/>
    </row>
    <row r="113" spans="1:16" x14ac:dyDescent="0.2">
      <c r="A113" s="69" t="s">
        <v>93</v>
      </c>
      <c r="B113" s="68">
        <v>1605</v>
      </c>
      <c r="C113" s="68">
        <v>1651</v>
      </c>
      <c r="D113" s="68">
        <v>1680</v>
      </c>
      <c r="E113" s="68">
        <v>1680</v>
      </c>
      <c r="F113" s="68">
        <v>1648</v>
      </c>
      <c r="G113" s="68">
        <v>1694</v>
      </c>
      <c r="H113" s="68">
        <v>1716</v>
      </c>
      <c r="I113" s="68">
        <v>1710</v>
      </c>
      <c r="J113" s="68">
        <v>1708</v>
      </c>
      <c r="K113" s="68">
        <v>1707</v>
      </c>
      <c r="L113" s="68">
        <v>1779</v>
      </c>
      <c r="M113" s="68">
        <v>1854</v>
      </c>
      <c r="N113" s="21"/>
      <c r="O113" s="21"/>
      <c r="P113" s="21"/>
    </row>
    <row r="114" spans="1:16" ht="13.5" customHeight="1" x14ac:dyDescent="0.2">
      <c r="A114" s="63" t="s">
        <v>56</v>
      </c>
      <c r="B114" s="64">
        <f>#N/A</f>
        <v>5161</v>
      </c>
      <c r="C114" s="64">
        <f>#N/A</f>
        <v>5219</v>
      </c>
      <c r="D114" s="64">
        <f>#N/A</f>
        <v>5253</v>
      </c>
      <c r="E114" s="64">
        <f>#N/A</f>
        <v>5219</v>
      </c>
      <c r="F114" s="64">
        <f>#N/A</f>
        <v>5214</v>
      </c>
      <c r="G114" s="64">
        <f>#N/A</f>
        <v>5225</v>
      </c>
      <c r="H114" s="64">
        <f>#N/A</f>
        <v>5248</v>
      </c>
      <c r="I114" s="64">
        <f>#N/A</f>
        <v>5237</v>
      </c>
      <c r="J114" s="64">
        <f>#N/A</f>
        <v>5222</v>
      </c>
      <c r="K114" s="64">
        <f>#N/A</f>
        <v>5223</v>
      </c>
      <c r="L114" s="64">
        <f>#N/A</f>
        <v>5334</v>
      </c>
      <c r="M114" s="64">
        <f>#N/A</f>
        <v>5355</v>
      </c>
      <c r="N114" s="21"/>
      <c r="O114" s="21"/>
      <c r="P114" s="21"/>
    </row>
    <row r="117" spans="1:16" x14ac:dyDescent="0.2">
      <c r="A117" s="218" t="s">
        <v>163</v>
      </c>
      <c r="B117" s="220">
        <v>2005</v>
      </c>
      <c r="C117" s="220"/>
      <c r="D117" s="220"/>
      <c r="E117" s="220"/>
      <c r="F117" s="220"/>
      <c r="G117" s="220"/>
      <c r="H117" s="220"/>
      <c r="I117" s="220"/>
      <c r="J117" s="220"/>
      <c r="K117" s="220"/>
      <c r="L117" s="220"/>
      <c r="M117" s="220"/>
      <c r="N117" s="21"/>
      <c r="O117" s="21"/>
      <c r="P117" s="21"/>
    </row>
    <row r="118" spans="1:16" x14ac:dyDescent="0.2">
      <c r="A118" s="219"/>
      <c r="B118" s="77" t="s">
        <v>41</v>
      </c>
      <c r="C118" s="77" t="s">
        <v>42</v>
      </c>
      <c r="D118" s="77" t="s">
        <v>43</v>
      </c>
      <c r="E118" s="77" t="s">
        <v>44</v>
      </c>
      <c r="F118" s="77" t="s">
        <v>45</v>
      </c>
      <c r="G118" s="77" t="s">
        <v>46</v>
      </c>
      <c r="H118" s="77" t="s">
        <v>47</v>
      </c>
      <c r="I118" s="77" t="s">
        <v>48</v>
      </c>
      <c r="J118" s="77" t="s">
        <v>49</v>
      </c>
      <c r="K118" s="77" t="s">
        <v>50</v>
      </c>
      <c r="L118" s="77" t="s">
        <v>51</v>
      </c>
      <c r="M118" s="77" t="s">
        <v>52</v>
      </c>
      <c r="N118" s="21"/>
      <c r="O118" s="21"/>
      <c r="P118" s="21"/>
    </row>
    <row r="119" spans="1:16" x14ac:dyDescent="0.2">
      <c r="A119" s="69" t="s">
        <v>94</v>
      </c>
      <c r="B119" s="68">
        <v>10869</v>
      </c>
      <c r="C119" s="68">
        <v>10998</v>
      </c>
      <c r="D119" s="68">
        <v>11000</v>
      </c>
      <c r="E119" s="68">
        <v>11206</v>
      </c>
      <c r="F119" s="68">
        <v>11251</v>
      </c>
      <c r="G119" s="68">
        <v>11336</v>
      </c>
      <c r="H119" s="68">
        <v>11420</v>
      </c>
      <c r="I119" s="68">
        <v>11414</v>
      </c>
      <c r="J119" s="68">
        <v>11524</v>
      </c>
      <c r="K119" s="68">
        <v>11570</v>
      </c>
      <c r="L119" s="68">
        <v>11656</v>
      </c>
      <c r="M119" s="68">
        <v>11387</v>
      </c>
      <c r="N119" s="21"/>
      <c r="O119" s="21"/>
      <c r="P119" s="21"/>
    </row>
    <row r="120" spans="1:16" ht="13.5" customHeight="1" x14ac:dyDescent="0.2">
      <c r="A120" s="63" t="s">
        <v>56</v>
      </c>
      <c r="B120" s="64">
        <f>#N/A</f>
        <v>10869</v>
      </c>
      <c r="C120" s="64">
        <f>#N/A</f>
        <v>10998</v>
      </c>
      <c r="D120" s="64">
        <f>#N/A</f>
        <v>11000</v>
      </c>
      <c r="E120" s="64">
        <f>#N/A</f>
        <v>11206</v>
      </c>
      <c r="F120" s="64">
        <f>#N/A</f>
        <v>11251</v>
      </c>
      <c r="G120" s="64">
        <f>#N/A</f>
        <v>11336</v>
      </c>
      <c r="H120" s="64">
        <f>#N/A</f>
        <v>11420</v>
      </c>
      <c r="I120" s="64">
        <f>#N/A</f>
        <v>11414</v>
      </c>
      <c r="J120" s="64">
        <f>#N/A</f>
        <v>11524</v>
      </c>
      <c r="K120" s="64">
        <f>#N/A</f>
        <v>11570</v>
      </c>
      <c r="L120" s="64">
        <f>#N/A</f>
        <v>11656</v>
      </c>
      <c r="M120" s="64">
        <f>#N/A</f>
        <v>11387</v>
      </c>
      <c r="N120" s="21"/>
      <c r="O120" s="21"/>
      <c r="P120" s="21"/>
    </row>
    <row r="134" spans="1:16" s="33" customFormat="1" ht="20.25" x14ac:dyDescent="0.2">
      <c r="A134" s="44" t="s">
        <v>183</v>
      </c>
      <c r="B134" s="35"/>
      <c r="C134" s="35"/>
      <c r="D134" s="35"/>
      <c r="E134" s="35"/>
      <c r="F134" s="35"/>
      <c r="G134" s="35"/>
      <c r="H134" s="35"/>
      <c r="I134" s="35"/>
      <c r="J134" s="35"/>
      <c r="K134" s="35"/>
      <c r="L134" s="35"/>
    </row>
    <row r="135" spans="1:16" ht="15.75" customHeight="1" x14ac:dyDescent="0.2">
      <c r="A135" s="43" t="s">
        <v>165</v>
      </c>
      <c r="B135" s="43"/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3"/>
      <c r="N135" s="22"/>
      <c r="O135" s="21"/>
      <c r="P135" s="21"/>
    </row>
    <row r="136" spans="1:16" ht="15.75" customHeight="1" x14ac:dyDescent="0.2">
      <c r="A136" s="43" t="s">
        <v>54</v>
      </c>
      <c r="B136" s="43"/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22"/>
      <c r="O136" s="21"/>
      <c r="P136" s="21"/>
    </row>
    <row r="137" spans="1:16" ht="12.75" x14ac:dyDescent="0.2">
      <c r="A137" s="43" t="s">
        <v>53</v>
      </c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22"/>
      <c r="O137" s="21"/>
      <c r="P137" s="21"/>
    </row>
    <row r="138" spans="1:16" ht="12.75" x14ac:dyDescent="0.2">
      <c r="A138" s="43">
        <v>2005</v>
      </c>
      <c r="B138" s="43"/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21"/>
      <c r="O138" s="21"/>
      <c r="P138" s="21"/>
    </row>
    <row r="139" spans="1:16" ht="12.75" customHeight="1" x14ac:dyDescent="0.2">
      <c r="A139" s="21"/>
      <c r="B139" s="21"/>
      <c r="C139" s="21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</row>
    <row r="140" spans="1:16" ht="12.75" customHeight="1" x14ac:dyDescent="0.2">
      <c r="A140" s="21"/>
      <c r="B140" s="21"/>
      <c r="C140" s="21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</row>
    <row r="141" spans="1:16" ht="12.75" customHeight="1" x14ac:dyDescent="0.2"/>
    <row r="142" spans="1:16" ht="12.75" customHeight="1" x14ac:dyDescent="0.2"/>
    <row r="143" spans="1:16" x14ac:dyDescent="0.2">
      <c r="A143" s="218" t="s">
        <v>7</v>
      </c>
      <c r="B143" s="220">
        <v>2005</v>
      </c>
      <c r="C143" s="220"/>
      <c r="D143" s="220"/>
      <c r="E143" s="220"/>
      <c r="F143" s="220"/>
      <c r="G143" s="220"/>
      <c r="H143" s="220"/>
      <c r="I143" s="220"/>
      <c r="J143" s="220"/>
      <c r="K143" s="220"/>
      <c r="L143" s="220"/>
      <c r="M143" s="220"/>
      <c r="N143" s="21"/>
      <c r="O143" s="21"/>
      <c r="P143" s="21"/>
    </row>
    <row r="144" spans="1:16" x14ac:dyDescent="0.2">
      <c r="A144" s="219"/>
      <c r="B144" s="77" t="s">
        <v>41</v>
      </c>
      <c r="C144" s="77" t="s">
        <v>42</v>
      </c>
      <c r="D144" s="77" t="s">
        <v>43</v>
      </c>
      <c r="E144" s="77" t="s">
        <v>44</v>
      </c>
      <c r="F144" s="77" t="s">
        <v>45</v>
      </c>
      <c r="G144" s="77" t="s">
        <v>46</v>
      </c>
      <c r="H144" s="77" t="s">
        <v>47</v>
      </c>
      <c r="I144" s="77" t="s">
        <v>48</v>
      </c>
      <c r="J144" s="77" t="s">
        <v>49</v>
      </c>
      <c r="K144" s="77" t="s">
        <v>50</v>
      </c>
      <c r="L144" s="77" t="s">
        <v>51</v>
      </c>
      <c r="M144" s="77" t="s">
        <v>52</v>
      </c>
      <c r="N144" s="21"/>
      <c r="O144" s="21"/>
      <c r="P144" s="21"/>
    </row>
    <row r="145" spans="1:16" ht="17.25" customHeight="1" x14ac:dyDescent="0.2">
      <c r="A145" s="61" t="s">
        <v>95</v>
      </c>
      <c r="B145" s="62">
        <v>142</v>
      </c>
      <c r="C145" s="62">
        <v>142</v>
      </c>
      <c r="D145" s="62">
        <v>143</v>
      </c>
      <c r="E145" s="62">
        <v>143</v>
      </c>
      <c r="F145" s="62">
        <v>145</v>
      </c>
      <c r="G145" s="62">
        <v>145</v>
      </c>
      <c r="H145" s="62">
        <v>146</v>
      </c>
      <c r="I145" s="62">
        <v>144</v>
      </c>
      <c r="J145" s="62">
        <v>160</v>
      </c>
      <c r="K145" s="62">
        <v>168</v>
      </c>
      <c r="L145" s="62">
        <v>169</v>
      </c>
      <c r="M145" s="62">
        <v>167</v>
      </c>
      <c r="N145" s="21"/>
      <c r="O145" s="21"/>
      <c r="P145" s="21"/>
    </row>
    <row r="146" spans="1:16" x14ac:dyDescent="0.2">
      <c r="A146" s="61" t="s">
        <v>16</v>
      </c>
      <c r="B146" s="62">
        <v>897</v>
      </c>
      <c r="C146" s="62">
        <v>839</v>
      </c>
      <c r="D146" s="62">
        <v>737</v>
      </c>
      <c r="E146" s="62">
        <v>772</v>
      </c>
      <c r="F146" s="62">
        <v>737</v>
      </c>
      <c r="G146" s="62">
        <v>737</v>
      </c>
      <c r="H146" s="62">
        <v>742</v>
      </c>
      <c r="I146" s="62">
        <v>720</v>
      </c>
      <c r="J146" s="62">
        <v>677</v>
      </c>
      <c r="K146" s="62">
        <v>658</v>
      </c>
      <c r="L146" s="62">
        <v>662</v>
      </c>
      <c r="M146" s="62">
        <v>656</v>
      </c>
      <c r="N146" s="21"/>
      <c r="O146" s="21"/>
      <c r="P146" s="21"/>
    </row>
    <row r="147" spans="1:16" x14ac:dyDescent="0.2">
      <c r="A147" s="61" t="s">
        <v>20</v>
      </c>
      <c r="B147" s="62">
        <v>33</v>
      </c>
      <c r="C147" s="62">
        <v>36</v>
      </c>
      <c r="D147" s="62">
        <v>35</v>
      </c>
      <c r="E147" s="62">
        <v>38</v>
      </c>
      <c r="F147" s="62">
        <v>38</v>
      </c>
      <c r="G147" s="62">
        <v>38</v>
      </c>
      <c r="H147" s="62">
        <v>34</v>
      </c>
      <c r="I147" s="62">
        <v>34</v>
      </c>
      <c r="J147" s="62">
        <v>33</v>
      </c>
      <c r="K147" s="62">
        <v>32</v>
      </c>
      <c r="L147" s="62">
        <v>32</v>
      </c>
      <c r="M147" s="62">
        <v>32</v>
      </c>
      <c r="N147" s="21"/>
      <c r="O147" s="21"/>
      <c r="P147" s="21"/>
    </row>
    <row r="148" spans="1:16" x14ac:dyDescent="0.2">
      <c r="A148" s="61" t="s">
        <v>21</v>
      </c>
      <c r="B148" s="62">
        <v>138</v>
      </c>
      <c r="C148" s="62">
        <v>145</v>
      </c>
      <c r="D148" s="62">
        <v>148</v>
      </c>
      <c r="E148" s="62">
        <v>154</v>
      </c>
      <c r="F148" s="62">
        <v>155</v>
      </c>
      <c r="G148" s="62">
        <v>151</v>
      </c>
      <c r="H148" s="62">
        <v>152</v>
      </c>
      <c r="I148" s="62">
        <v>147</v>
      </c>
      <c r="J148" s="62">
        <v>149</v>
      </c>
      <c r="K148" s="62">
        <v>155</v>
      </c>
      <c r="L148" s="62">
        <v>158</v>
      </c>
      <c r="M148" s="62">
        <v>155</v>
      </c>
      <c r="N148" s="21"/>
      <c r="O148" s="21"/>
      <c r="P148" s="21"/>
    </row>
    <row r="149" spans="1:16" x14ac:dyDescent="0.2">
      <c r="A149" s="61" t="s">
        <v>23</v>
      </c>
      <c r="B149" s="62">
        <v>1820</v>
      </c>
      <c r="C149" s="62">
        <v>1792</v>
      </c>
      <c r="D149" s="62">
        <v>1745</v>
      </c>
      <c r="E149" s="62">
        <v>1574</v>
      </c>
      <c r="F149" s="62">
        <v>1571</v>
      </c>
      <c r="G149" s="62">
        <v>1553</v>
      </c>
      <c r="H149" s="62">
        <v>1554</v>
      </c>
      <c r="I149" s="62">
        <v>1551</v>
      </c>
      <c r="J149" s="62">
        <v>1548</v>
      </c>
      <c r="K149" s="62">
        <v>1510</v>
      </c>
      <c r="L149" s="62">
        <v>1495</v>
      </c>
      <c r="M149" s="62">
        <v>1484</v>
      </c>
      <c r="N149" s="21"/>
      <c r="O149" s="21"/>
      <c r="P149" s="21"/>
    </row>
    <row r="150" spans="1:16" x14ac:dyDescent="0.2">
      <c r="A150" s="61" t="s">
        <v>18</v>
      </c>
      <c r="B150" s="62">
        <v>402</v>
      </c>
      <c r="C150" s="62">
        <v>480</v>
      </c>
      <c r="D150" s="62">
        <v>473</v>
      </c>
      <c r="E150" s="62">
        <v>481</v>
      </c>
      <c r="F150" s="62">
        <v>469</v>
      </c>
      <c r="G150" s="62">
        <v>478</v>
      </c>
      <c r="H150" s="62">
        <v>493</v>
      </c>
      <c r="I150" s="62">
        <v>496</v>
      </c>
      <c r="J150" s="62">
        <v>491</v>
      </c>
      <c r="K150" s="62">
        <v>494</v>
      </c>
      <c r="L150" s="62">
        <v>503</v>
      </c>
      <c r="M150" s="62">
        <v>497</v>
      </c>
      <c r="N150" s="21"/>
      <c r="O150" s="21"/>
      <c r="P150" s="21"/>
    </row>
    <row r="151" spans="1:16" x14ac:dyDescent="0.2">
      <c r="A151" s="61" t="s">
        <v>96</v>
      </c>
      <c r="B151" s="62">
        <v>1103</v>
      </c>
      <c r="C151" s="62">
        <v>1101</v>
      </c>
      <c r="D151" s="62">
        <v>1082</v>
      </c>
      <c r="E151" s="62">
        <v>1106</v>
      </c>
      <c r="F151" s="62">
        <v>1129</v>
      </c>
      <c r="G151" s="62">
        <v>1141</v>
      </c>
      <c r="H151" s="62">
        <v>1132</v>
      </c>
      <c r="I151" s="62">
        <v>1134</v>
      </c>
      <c r="J151" s="62">
        <v>1127</v>
      </c>
      <c r="K151" s="62">
        <v>1133</v>
      </c>
      <c r="L151" s="62">
        <v>1128</v>
      </c>
      <c r="M151" s="62">
        <v>1135</v>
      </c>
      <c r="N151" s="21"/>
      <c r="O151" s="21"/>
      <c r="P151" s="21"/>
    </row>
    <row r="152" spans="1:16" x14ac:dyDescent="0.2">
      <c r="A152" s="61" t="s">
        <v>19</v>
      </c>
      <c r="B152" s="62">
        <v>953</v>
      </c>
      <c r="C152" s="62">
        <v>844</v>
      </c>
      <c r="D152" s="62">
        <v>853</v>
      </c>
      <c r="E152" s="62">
        <v>799</v>
      </c>
      <c r="F152" s="62">
        <v>788</v>
      </c>
      <c r="G152" s="62">
        <v>777</v>
      </c>
      <c r="H152" s="62">
        <v>758</v>
      </c>
      <c r="I152" s="62">
        <v>781</v>
      </c>
      <c r="J152" s="62">
        <v>810</v>
      </c>
      <c r="K152" s="62">
        <v>828</v>
      </c>
      <c r="L152" s="62">
        <v>801</v>
      </c>
      <c r="M152" s="62">
        <v>820</v>
      </c>
      <c r="N152" s="21"/>
      <c r="O152" s="21"/>
      <c r="P152" s="21"/>
    </row>
    <row r="153" spans="1:16" x14ac:dyDescent="0.2">
      <c r="A153" s="61" t="s">
        <v>97</v>
      </c>
      <c r="B153" s="62">
        <v>1740</v>
      </c>
      <c r="C153" s="62">
        <v>1613</v>
      </c>
      <c r="D153" s="62">
        <v>1630</v>
      </c>
      <c r="E153" s="62">
        <v>1599</v>
      </c>
      <c r="F153" s="62">
        <v>1620</v>
      </c>
      <c r="G153" s="62">
        <v>1650</v>
      </c>
      <c r="H153" s="62">
        <v>1653</v>
      </c>
      <c r="I153" s="62">
        <v>1699</v>
      </c>
      <c r="J153" s="62">
        <v>1721</v>
      </c>
      <c r="K153" s="62">
        <v>1716</v>
      </c>
      <c r="L153" s="62">
        <v>1592</v>
      </c>
      <c r="M153" s="62">
        <v>1558</v>
      </c>
      <c r="N153" s="21"/>
      <c r="O153" s="21"/>
      <c r="P153" s="21"/>
    </row>
    <row r="154" spans="1:16" x14ac:dyDescent="0.2">
      <c r="A154" s="61" t="s">
        <v>98</v>
      </c>
      <c r="B154" s="62">
        <v>1107</v>
      </c>
      <c r="C154" s="62">
        <v>1100</v>
      </c>
      <c r="D154" s="62">
        <v>1092</v>
      </c>
      <c r="E154" s="62">
        <v>1099</v>
      </c>
      <c r="F154" s="62">
        <v>1125</v>
      </c>
      <c r="G154" s="62">
        <v>1132</v>
      </c>
      <c r="H154" s="62">
        <v>1143</v>
      </c>
      <c r="I154" s="62">
        <v>1133</v>
      </c>
      <c r="J154" s="62">
        <v>1155</v>
      </c>
      <c r="K154" s="62">
        <v>1159</v>
      </c>
      <c r="L154" s="62">
        <v>1154</v>
      </c>
      <c r="M154" s="62">
        <v>1145</v>
      </c>
      <c r="N154" s="21"/>
      <c r="O154" s="21"/>
      <c r="P154" s="21"/>
    </row>
    <row r="155" spans="1:16" x14ac:dyDescent="0.2">
      <c r="A155" s="61" t="s">
        <v>17</v>
      </c>
      <c r="B155" s="62">
        <v>1806</v>
      </c>
      <c r="C155" s="62">
        <v>1821</v>
      </c>
      <c r="D155" s="62">
        <v>1815</v>
      </c>
      <c r="E155" s="62">
        <v>1803</v>
      </c>
      <c r="F155" s="62">
        <v>1817</v>
      </c>
      <c r="G155" s="62">
        <v>1805</v>
      </c>
      <c r="H155" s="62">
        <v>1806</v>
      </c>
      <c r="I155" s="62">
        <v>1804</v>
      </c>
      <c r="J155" s="62">
        <v>1917</v>
      </c>
      <c r="K155" s="62">
        <v>1938</v>
      </c>
      <c r="L155" s="62">
        <v>1965</v>
      </c>
      <c r="M155" s="62">
        <v>1972</v>
      </c>
      <c r="N155" s="21"/>
      <c r="O155" s="21"/>
      <c r="P155" s="21"/>
    </row>
    <row r="156" spans="1:16" x14ac:dyDescent="0.2">
      <c r="A156" s="61" t="s">
        <v>99</v>
      </c>
      <c r="B156" s="62">
        <v>8415</v>
      </c>
      <c r="C156" s="62">
        <v>8314</v>
      </c>
      <c r="D156" s="62">
        <v>8174</v>
      </c>
      <c r="E156" s="62">
        <v>8170</v>
      </c>
      <c r="F156" s="62">
        <v>8187</v>
      </c>
      <c r="G156" s="62">
        <v>8184</v>
      </c>
      <c r="H156" s="62">
        <v>8205</v>
      </c>
      <c r="I156" s="62">
        <v>8312</v>
      </c>
      <c r="J156" s="62">
        <v>8374</v>
      </c>
      <c r="K156" s="62">
        <v>8527</v>
      </c>
      <c r="L156" s="62">
        <v>8572</v>
      </c>
      <c r="M156" s="62">
        <v>8560</v>
      </c>
      <c r="N156" s="21"/>
      <c r="O156" s="21"/>
      <c r="P156" s="21"/>
    </row>
    <row r="157" spans="1:16" x14ac:dyDescent="0.2">
      <c r="A157" s="61" t="s">
        <v>22</v>
      </c>
      <c r="B157" s="62">
        <v>1037</v>
      </c>
      <c r="C157" s="62">
        <v>1031</v>
      </c>
      <c r="D157" s="62">
        <v>1034</v>
      </c>
      <c r="E157" s="62">
        <v>1022</v>
      </c>
      <c r="F157" s="62">
        <v>1020</v>
      </c>
      <c r="G157" s="62">
        <v>1007</v>
      </c>
      <c r="H157" s="62">
        <v>1002</v>
      </c>
      <c r="I157" s="62">
        <v>998</v>
      </c>
      <c r="J157" s="62">
        <v>1014</v>
      </c>
      <c r="K157" s="62">
        <v>1021</v>
      </c>
      <c r="L157" s="62">
        <v>1039</v>
      </c>
      <c r="M157" s="62">
        <v>1005</v>
      </c>
      <c r="N157" s="21"/>
      <c r="O157" s="21"/>
      <c r="P157" s="21"/>
    </row>
    <row r="158" spans="1:16" ht="13.5" customHeight="1" x14ac:dyDescent="0.2">
      <c r="A158" s="63" t="s">
        <v>56</v>
      </c>
      <c r="B158" s="64">
        <f>#N/A</f>
        <v>19593</v>
      </c>
      <c r="C158" s="64">
        <f>#N/A</f>
        <v>19258</v>
      </c>
      <c r="D158" s="64">
        <f>#N/A</f>
        <v>18961</v>
      </c>
      <c r="E158" s="64">
        <f>#N/A</f>
        <v>18760</v>
      </c>
      <c r="F158" s="64">
        <f>#N/A</f>
        <v>18801</v>
      </c>
      <c r="G158" s="64">
        <f>#N/A</f>
        <v>18798</v>
      </c>
      <c r="H158" s="64">
        <f>#N/A</f>
        <v>18820</v>
      </c>
      <c r="I158" s="64">
        <f>#N/A</f>
        <v>18953</v>
      </c>
      <c r="J158" s="64">
        <f>#N/A</f>
        <v>19176</v>
      </c>
      <c r="K158" s="64">
        <f>#N/A</f>
        <v>19339</v>
      </c>
      <c r="L158" s="64">
        <f>#N/A</f>
        <v>19270</v>
      </c>
      <c r="M158" s="64">
        <f>#N/A</f>
        <v>19186</v>
      </c>
      <c r="N158" s="21"/>
      <c r="O158" s="21"/>
      <c r="P158" s="21"/>
    </row>
    <row r="159" spans="1:16" ht="12.75" customHeight="1" x14ac:dyDescent="0.2"/>
    <row r="160" spans="1:16" ht="12.75" customHeight="1" x14ac:dyDescent="0.2"/>
    <row r="161" spans="1:16" x14ac:dyDescent="0.2">
      <c r="A161" s="218" t="s">
        <v>8</v>
      </c>
      <c r="B161" s="220">
        <v>2005</v>
      </c>
      <c r="C161" s="220"/>
      <c r="D161" s="220"/>
      <c r="E161" s="220"/>
      <c r="F161" s="220"/>
      <c r="G161" s="220"/>
      <c r="H161" s="220"/>
      <c r="I161" s="220"/>
      <c r="J161" s="220"/>
      <c r="K161" s="220"/>
      <c r="L161" s="220"/>
      <c r="M161" s="220"/>
      <c r="N161" s="21"/>
      <c r="O161" s="21"/>
      <c r="P161" s="21"/>
    </row>
    <row r="162" spans="1:16" x14ac:dyDescent="0.2">
      <c r="A162" s="219"/>
      <c r="B162" s="77" t="s">
        <v>41</v>
      </c>
      <c r="C162" s="77" t="s">
        <v>42</v>
      </c>
      <c r="D162" s="77" t="s">
        <v>43</v>
      </c>
      <c r="E162" s="77" t="s">
        <v>44</v>
      </c>
      <c r="F162" s="77" t="s">
        <v>45</v>
      </c>
      <c r="G162" s="77" t="s">
        <v>46</v>
      </c>
      <c r="H162" s="77" t="s">
        <v>47</v>
      </c>
      <c r="I162" s="77" t="s">
        <v>48</v>
      </c>
      <c r="J162" s="77" t="s">
        <v>49</v>
      </c>
      <c r="K162" s="77" t="s">
        <v>50</v>
      </c>
      <c r="L162" s="77" t="s">
        <v>51</v>
      </c>
      <c r="M162" s="77" t="s">
        <v>52</v>
      </c>
      <c r="N162" s="21"/>
      <c r="O162" s="21"/>
      <c r="P162" s="21"/>
    </row>
    <row r="163" spans="1:16" x14ac:dyDescent="0.2">
      <c r="A163" s="69" t="s">
        <v>25</v>
      </c>
      <c r="B163" s="68">
        <v>840</v>
      </c>
      <c r="C163" s="68">
        <v>842</v>
      </c>
      <c r="D163" s="68">
        <v>824</v>
      </c>
      <c r="E163" s="68">
        <v>807</v>
      </c>
      <c r="F163" s="68">
        <v>783</v>
      </c>
      <c r="G163" s="68">
        <v>797</v>
      </c>
      <c r="H163" s="68">
        <v>773</v>
      </c>
      <c r="I163" s="68">
        <v>775</v>
      </c>
      <c r="J163" s="68">
        <v>776</v>
      </c>
      <c r="K163" s="68">
        <v>772</v>
      </c>
      <c r="L163" s="68">
        <v>764</v>
      </c>
      <c r="M163" s="68">
        <v>751</v>
      </c>
      <c r="N163" s="21"/>
      <c r="O163" s="21"/>
      <c r="P163" s="21"/>
    </row>
    <row r="164" spans="1:16" x14ac:dyDescent="0.2">
      <c r="A164" s="69" t="s">
        <v>24</v>
      </c>
      <c r="B164" s="68">
        <v>35</v>
      </c>
      <c r="C164" s="68">
        <v>36</v>
      </c>
      <c r="D164" s="68">
        <v>36</v>
      </c>
      <c r="E164" s="68">
        <v>37</v>
      </c>
      <c r="F164" s="68">
        <v>41</v>
      </c>
      <c r="G164" s="68">
        <v>40</v>
      </c>
      <c r="H164" s="68">
        <v>40</v>
      </c>
      <c r="I164" s="68">
        <v>43</v>
      </c>
      <c r="J164" s="68">
        <v>43</v>
      </c>
      <c r="K164" s="68">
        <v>44</v>
      </c>
      <c r="L164" s="68">
        <v>44</v>
      </c>
      <c r="M164" s="68">
        <v>45</v>
      </c>
      <c r="N164" s="21"/>
      <c r="O164" s="21"/>
      <c r="P164" s="21"/>
    </row>
    <row r="165" spans="1:16" x14ac:dyDescent="0.2">
      <c r="A165" s="69" t="s">
        <v>39</v>
      </c>
      <c r="B165" s="68">
        <v>1</v>
      </c>
      <c r="C165" s="68">
        <v>1</v>
      </c>
      <c r="D165" s="68">
        <v>1</v>
      </c>
      <c r="E165" s="68">
        <v>1</v>
      </c>
      <c r="F165" s="68">
        <v>0</v>
      </c>
      <c r="G165" s="68">
        <v>0</v>
      </c>
      <c r="H165" s="68">
        <v>0</v>
      </c>
      <c r="I165" s="68">
        <v>0</v>
      </c>
      <c r="J165" s="68">
        <v>0</v>
      </c>
      <c r="K165" s="68">
        <v>1</v>
      </c>
      <c r="L165" s="68">
        <v>1</v>
      </c>
      <c r="M165" s="68">
        <v>1</v>
      </c>
      <c r="N165" s="21"/>
      <c r="O165" s="21"/>
      <c r="P165" s="21"/>
    </row>
    <row r="166" spans="1:16" ht="13.5" customHeight="1" x14ac:dyDescent="0.2">
      <c r="A166" s="63" t="s">
        <v>56</v>
      </c>
      <c r="B166" s="64">
        <f>#N/A</f>
        <v>876</v>
      </c>
      <c r="C166" s="64">
        <f>#N/A</f>
        <v>879</v>
      </c>
      <c r="D166" s="64">
        <f>#N/A</f>
        <v>861</v>
      </c>
      <c r="E166" s="64">
        <f>#N/A</f>
        <v>845</v>
      </c>
      <c r="F166" s="64">
        <f>#N/A</f>
        <v>824</v>
      </c>
      <c r="G166" s="64">
        <f>#N/A</f>
        <v>837</v>
      </c>
      <c r="H166" s="64">
        <f>#N/A</f>
        <v>813</v>
      </c>
      <c r="I166" s="64">
        <f>#N/A</f>
        <v>818</v>
      </c>
      <c r="J166" s="64">
        <f>#N/A</f>
        <v>819</v>
      </c>
      <c r="K166" s="64">
        <f>#N/A</f>
        <v>817</v>
      </c>
      <c r="L166" s="64">
        <f>#N/A</f>
        <v>809</v>
      </c>
      <c r="M166" s="64">
        <f>#N/A</f>
        <v>797</v>
      </c>
      <c r="N166" s="21"/>
      <c r="O166" s="21"/>
      <c r="P166" s="21"/>
    </row>
    <row r="167" spans="1:16" ht="13.5" customHeight="1" x14ac:dyDescent="0.2"/>
    <row r="168" spans="1:16" ht="13.5" customHeight="1" x14ac:dyDescent="0.2"/>
    <row r="169" spans="1:16" x14ac:dyDescent="0.2">
      <c r="A169" s="218" t="s">
        <v>162</v>
      </c>
      <c r="B169" s="220">
        <v>2005</v>
      </c>
      <c r="C169" s="220"/>
      <c r="D169" s="220"/>
      <c r="E169" s="220"/>
      <c r="F169" s="220"/>
      <c r="G169" s="220"/>
      <c r="H169" s="220"/>
      <c r="I169" s="220"/>
      <c r="J169" s="220"/>
      <c r="K169" s="220"/>
      <c r="L169" s="220"/>
      <c r="M169" s="220"/>
      <c r="N169" s="21"/>
      <c r="O169" s="21"/>
      <c r="P169" s="21"/>
    </row>
    <row r="170" spans="1:16" x14ac:dyDescent="0.2">
      <c r="A170" s="219"/>
      <c r="B170" s="77" t="s">
        <v>41</v>
      </c>
      <c r="C170" s="77" t="s">
        <v>42</v>
      </c>
      <c r="D170" s="77" t="s">
        <v>43</v>
      </c>
      <c r="E170" s="77" t="s">
        <v>44</v>
      </c>
      <c r="F170" s="77" t="s">
        <v>45</v>
      </c>
      <c r="G170" s="77" t="s">
        <v>46</v>
      </c>
      <c r="H170" s="77" t="s">
        <v>47</v>
      </c>
      <c r="I170" s="77" t="s">
        <v>48</v>
      </c>
      <c r="J170" s="77" t="s">
        <v>49</v>
      </c>
      <c r="K170" s="77" t="s">
        <v>50</v>
      </c>
      <c r="L170" s="77" t="s">
        <v>51</v>
      </c>
      <c r="M170" s="77" t="s">
        <v>52</v>
      </c>
      <c r="N170" s="21"/>
      <c r="O170" s="21"/>
      <c r="P170" s="21"/>
    </row>
    <row r="171" spans="1:16" x14ac:dyDescent="0.2">
      <c r="A171" s="69" t="s">
        <v>26</v>
      </c>
      <c r="B171" s="68">
        <v>3434</v>
      </c>
      <c r="C171" s="68">
        <v>3512</v>
      </c>
      <c r="D171" s="68">
        <v>3534</v>
      </c>
      <c r="E171" s="68">
        <v>3524</v>
      </c>
      <c r="F171" s="68">
        <v>3503</v>
      </c>
      <c r="G171" s="68">
        <v>3460</v>
      </c>
      <c r="H171" s="68">
        <v>3441</v>
      </c>
      <c r="I171" s="68">
        <v>3542</v>
      </c>
      <c r="J171" s="68">
        <v>4133</v>
      </c>
      <c r="K171" s="68">
        <v>4120</v>
      </c>
      <c r="L171" s="68">
        <v>4122</v>
      </c>
      <c r="M171" s="68">
        <v>4000</v>
      </c>
      <c r="N171" s="21"/>
      <c r="O171" s="21"/>
      <c r="P171" s="21"/>
    </row>
    <row r="172" spans="1:16" x14ac:dyDescent="0.2">
      <c r="A172" s="69" t="s">
        <v>100</v>
      </c>
      <c r="B172" s="68">
        <v>739</v>
      </c>
      <c r="C172" s="68">
        <v>732</v>
      </c>
      <c r="D172" s="68">
        <v>719</v>
      </c>
      <c r="E172" s="68">
        <v>702</v>
      </c>
      <c r="F172" s="68">
        <v>675</v>
      </c>
      <c r="G172" s="68">
        <v>666</v>
      </c>
      <c r="H172" s="68">
        <v>648</v>
      </c>
      <c r="I172" s="68">
        <v>679</v>
      </c>
      <c r="J172" s="68">
        <v>689</v>
      </c>
      <c r="K172" s="68">
        <v>687</v>
      </c>
      <c r="L172" s="68">
        <v>715</v>
      </c>
      <c r="M172" s="68">
        <v>719</v>
      </c>
      <c r="N172" s="21"/>
      <c r="O172" s="21"/>
      <c r="P172" s="21"/>
    </row>
    <row r="173" spans="1:16" x14ac:dyDescent="0.2">
      <c r="A173" s="69" t="s">
        <v>27</v>
      </c>
      <c r="B173" s="68">
        <v>18747</v>
      </c>
      <c r="C173" s="68">
        <v>18948</v>
      </c>
      <c r="D173" s="68">
        <v>18786</v>
      </c>
      <c r="E173" s="68">
        <v>18716</v>
      </c>
      <c r="F173" s="68">
        <v>18856</v>
      </c>
      <c r="G173" s="68">
        <v>18839</v>
      </c>
      <c r="H173" s="68">
        <v>18257</v>
      </c>
      <c r="I173" s="68">
        <v>17969</v>
      </c>
      <c r="J173" s="68">
        <v>18047</v>
      </c>
      <c r="K173" s="68">
        <v>17606</v>
      </c>
      <c r="L173" s="68">
        <v>17878</v>
      </c>
      <c r="M173" s="68">
        <v>17283</v>
      </c>
      <c r="N173" s="21"/>
      <c r="O173" s="21"/>
      <c r="P173" s="21"/>
    </row>
    <row r="174" spans="1:16" ht="13.5" customHeight="1" x14ac:dyDescent="0.2">
      <c r="A174" s="63" t="s">
        <v>56</v>
      </c>
      <c r="B174" s="64">
        <f>#N/A</f>
        <v>22920</v>
      </c>
      <c r="C174" s="64">
        <f>#N/A</f>
        <v>23192</v>
      </c>
      <c r="D174" s="64">
        <f>#N/A</f>
        <v>23039</v>
      </c>
      <c r="E174" s="64">
        <f>#N/A</f>
        <v>22942</v>
      </c>
      <c r="F174" s="64">
        <f>#N/A</f>
        <v>23034</v>
      </c>
      <c r="G174" s="64">
        <f>#N/A</f>
        <v>22965</v>
      </c>
      <c r="H174" s="64">
        <f>#N/A</f>
        <v>22346</v>
      </c>
      <c r="I174" s="64">
        <f>#N/A</f>
        <v>22190</v>
      </c>
      <c r="J174" s="64">
        <f>#N/A</f>
        <v>22869</v>
      </c>
      <c r="K174" s="64">
        <f>#N/A</f>
        <v>22413</v>
      </c>
      <c r="L174" s="64">
        <f>#N/A</f>
        <v>22715</v>
      </c>
      <c r="M174" s="64">
        <f>#N/A</f>
        <v>22002</v>
      </c>
      <c r="N174" s="21"/>
      <c r="O174" s="21"/>
      <c r="P174" s="21"/>
    </row>
    <row r="175" spans="1:16" ht="15" customHeight="1" x14ac:dyDescent="0.2"/>
    <row r="176" spans="1:16" ht="15" customHeight="1" x14ac:dyDescent="0.2"/>
    <row r="177" spans="1:16" ht="15" customHeight="1" x14ac:dyDescent="0.2"/>
    <row r="178" spans="1:16" ht="15" customHeight="1" x14ac:dyDescent="0.2"/>
    <row r="179" spans="1:16" s="33" customFormat="1" ht="20.25" x14ac:dyDescent="0.2">
      <c r="A179" s="44" t="s">
        <v>183</v>
      </c>
      <c r="B179" s="35"/>
      <c r="C179" s="35"/>
      <c r="D179" s="35"/>
      <c r="E179" s="35"/>
      <c r="F179" s="35"/>
      <c r="G179" s="35"/>
      <c r="H179" s="35"/>
      <c r="I179" s="35"/>
      <c r="J179" s="35"/>
      <c r="K179" s="35"/>
      <c r="L179" s="35"/>
    </row>
    <row r="180" spans="1:16" ht="15.75" customHeight="1" x14ac:dyDescent="0.2">
      <c r="A180" s="43" t="s">
        <v>165</v>
      </c>
      <c r="B180" s="43"/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3"/>
      <c r="N180" s="22"/>
      <c r="O180" s="21"/>
      <c r="P180" s="21"/>
    </row>
    <row r="181" spans="1:16" ht="15.75" customHeight="1" x14ac:dyDescent="0.2">
      <c r="A181" s="43" t="s">
        <v>54</v>
      </c>
      <c r="B181" s="43"/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3"/>
      <c r="N181" s="22"/>
      <c r="O181" s="21"/>
      <c r="P181" s="21"/>
    </row>
    <row r="182" spans="1:16" ht="12.75" x14ac:dyDescent="0.2">
      <c r="A182" s="43" t="s">
        <v>53</v>
      </c>
      <c r="B182" s="43"/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3"/>
      <c r="N182" s="22"/>
      <c r="O182" s="21"/>
      <c r="P182" s="21"/>
    </row>
    <row r="183" spans="1:16" ht="12.75" x14ac:dyDescent="0.2">
      <c r="A183" s="43">
        <v>2005</v>
      </c>
      <c r="B183" s="43"/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3"/>
      <c r="N183" s="21"/>
      <c r="O183" s="21"/>
      <c r="P183" s="21"/>
    </row>
    <row r="184" spans="1:16" ht="15" customHeight="1" x14ac:dyDescent="0.2">
      <c r="A184" s="21"/>
      <c r="B184" s="21"/>
      <c r="C184" s="21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</row>
    <row r="185" spans="1:16" ht="15" customHeight="1" x14ac:dyDescent="0.2">
      <c r="A185" s="21"/>
      <c r="B185" s="21"/>
      <c r="C185" s="21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</row>
    <row r="186" spans="1:16" ht="15" customHeight="1" x14ac:dyDescent="0.2"/>
    <row r="187" spans="1:16" ht="11.25" customHeight="1" x14ac:dyDescent="0.2">
      <c r="A187" s="218" t="s">
        <v>161</v>
      </c>
      <c r="B187" s="220">
        <v>2005</v>
      </c>
      <c r="C187" s="220"/>
      <c r="D187" s="220"/>
      <c r="E187" s="220"/>
      <c r="F187" s="220"/>
      <c r="G187" s="220"/>
      <c r="H187" s="220"/>
      <c r="I187" s="220"/>
      <c r="J187" s="220"/>
      <c r="K187" s="220"/>
      <c r="L187" s="220"/>
      <c r="M187" s="220"/>
      <c r="N187" s="21"/>
      <c r="O187" s="21"/>
      <c r="P187" s="21"/>
    </row>
    <row r="188" spans="1:16" x14ac:dyDescent="0.2">
      <c r="A188" s="219"/>
      <c r="B188" s="77" t="s">
        <v>41</v>
      </c>
      <c r="C188" s="77" t="s">
        <v>42</v>
      </c>
      <c r="D188" s="77" t="s">
        <v>43</v>
      </c>
      <c r="E188" s="77" t="s">
        <v>44</v>
      </c>
      <c r="F188" s="77" t="s">
        <v>45</v>
      </c>
      <c r="G188" s="77" t="s">
        <v>46</v>
      </c>
      <c r="H188" s="77" t="s">
        <v>47</v>
      </c>
      <c r="I188" s="77" t="s">
        <v>48</v>
      </c>
      <c r="J188" s="77" t="s">
        <v>49</v>
      </c>
      <c r="K188" s="77" t="s">
        <v>50</v>
      </c>
      <c r="L188" s="77" t="s">
        <v>51</v>
      </c>
      <c r="M188" s="77" t="s">
        <v>52</v>
      </c>
      <c r="N188" s="21"/>
      <c r="O188" s="21"/>
      <c r="P188" s="21"/>
    </row>
    <row r="189" spans="1:16" x14ac:dyDescent="0.2">
      <c r="A189" s="61" t="s">
        <v>34</v>
      </c>
      <c r="B189" s="62">
        <v>0</v>
      </c>
      <c r="C189" s="62">
        <v>0</v>
      </c>
      <c r="D189" s="62">
        <v>0</v>
      </c>
      <c r="E189" s="62">
        <v>0</v>
      </c>
      <c r="F189" s="62">
        <v>0</v>
      </c>
      <c r="G189" s="62">
        <v>0</v>
      </c>
      <c r="H189" s="62">
        <v>0</v>
      </c>
      <c r="I189" s="62">
        <v>0</v>
      </c>
      <c r="J189" s="62">
        <v>0</v>
      </c>
      <c r="K189" s="62">
        <v>0</v>
      </c>
      <c r="L189" s="62">
        <v>0</v>
      </c>
      <c r="M189" s="62">
        <v>0</v>
      </c>
      <c r="N189" s="21"/>
      <c r="O189" s="21"/>
      <c r="P189" s="21"/>
    </row>
    <row r="190" spans="1:16" x14ac:dyDescent="0.2">
      <c r="A190" s="61" t="s">
        <v>30</v>
      </c>
      <c r="B190" s="62">
        <v>578</v>
      </c>
      <c r="C190" s="62">
        <v>614</v>
      </c>
      <c r="D190" s="62">
        <v>561</v>
      </c>
      <c r="E190" s="62">
        <v>569</v>
      </c>
      <c r="F190" s="62">
        <v>641</v>
      </c>
      <c r="G190" s="62">
        <v>630</v>
      </c>
      <c r="H190" s="62">
        <v>611</v>
      </c>
      <c r="I190" s="62">
        <v>586</v>
      </c>
      <c r="J190" s="62">
        <v>585</v>
      </c>
      <c r="K190" s="62">
        <v>577</v>
      </c>
      <c r="L190" s="62">
        <v>586</v>
      </c>
      <c r="M190" s="62">
        <v>567</v>
      </c>
      <c r="N190" s="21"/>
      <c r="O190" s="21"/>
      <c r="P190" s="21"/>
    </row>
    <row r="191" spans="1:16" x14ac:dyDescent="0.2">
      <c r="A191" s="61" t="s">
        <v>36</v>
      </c>
      <c r="B191" s="62">
        <v>480</v>
      </c>
      <c r="C191" s="62">
        <v>480</v>
      </c>
      <c r="D191" s="62">
        <v>487</v>
      </c>
      <c r="E191" s="62">
        <v>484</v>
      </c>
      <c r="F191" s="62">
        <v>490</v>
      </c>
      <c r="G191" s="62">
        <v>487</v>
      </c>
      <c r="H191" s="62">
        <v>500</v>
      </c>
      <c r="I191" s="62">
        <v>485</v>
      </c>
      <c r="J191" s="62">
        <v>498</v>
      </c>
      <c r="K191" s="62">
        <v>518</v>
      </c>
      <c r="L191" s="62">
        <v>503</v>
      </c>
      <c r="M191" s="62">
        <v>488</v>
      </c>
      <c r="N191" s="21"/>
      <c r="O191" s="21"/>
      <c r="P191" s="21"/>
    </row>
    <row r="192" spans="1:16" x14ac:dyDescent="0.2">
      <c r="A192" s="61" t="s">
        <v>37</v>
      </c>
      <c r="B192" s="62">
        <v>586</v>
      </c>
      <c r="C192" s="62">
        <v>596</v>
      </c>
      <c r="D192" s="62">
        <v>586</v>
      </c>
      <c r="E192" s="62">
        <v>598</v>
      </c>
      <c r="F192" s="62">
        <v>603</v>
      </c>
      <c r="G192" s="62">
        <v>612</v>
      </c>
      <c r="H192" s="62">
        <v>626</v>
      </c>
      <c r="I192" s="62">
        <v>642</v>
      </c>
      <c r="J192" s="62">
        <v>665</v>
      </c>
      <c r="K192" s="62">
        <v>670</v>
      </c>
      <c r="L192" s="62">
        <v>711</v>
      </c>
      <c r="M192" s="62">
        <v>715</v>
      </c>
      <c r="N192" s="21"/>
      <c r="O192" s="21"/>
      <c r="P192" s="21"/>
    </row>
    <row r="193" spans="1:16" x14ac:dyDescent="0.2">
      <c r="A193" s="61" t="s">
        <v>101</v>
      </c>
      <c r="B193" s="62">
        <v>861</v>
      </c>
      <c r="C193" s="62">
        <v>878</v>
      </c>
      <c r="D193" s="62">
        <v>876</v>
      </c>
      <c r="E193" s="62">
        <v>874</v>
      </c>
      <c r="F193" s="62">
        <v>881</v>
      </c>
      <c r="G193" s="62">
        <v>879</v>
      </c>
      <c r="H193" s="62">
        <v>886</v>
      </c>
      <c r="I193" s="62">
        <v>908</v>
      </c>
      <c r="J193" s="62">
        <v>902</v>
      </c>
      <c r="K193" s="62">
        <v>933</v>
      </c>
      <c r="L193" s="62">
        <v>935</v>
      </c>
      <c r="M193" s="62">
        <v>927</v>
      </c>
      <c r="N193" s="21"/>
      <c r="O193" s="21"/>
      <c r="P193" s="21"/>
    </row>
    <row r="194" spans="1:16" x14ac:dyDescent="0.2">
      <c r="A194" s="61" t="s">
        <v>102</v>
      </c>
      <c r="B194" s="62">
        <v>111</v>
      </c>
      <c r="C194" s="62">
        <v>110</v>
      </c>
      <c r="D194" s="62">
        <v>110</v>
      </c>
      <c r="E194" s="62">
        <v>97</v>
      </c>
      <c r="F194" s="62">
        <v>102</v>
      </c>
      <c r="G194" s="62">
        <v>99</v>
      </c>
      <c r="H194" s="62">
        <v>102</v>
      </c>
      <c r="I194" s="62">
        <v>89</v>
      </c>
      <c r="J194" s="62">
        <v>90</v>
      </c>
      <c r="K194" s="62">
        <v>89</v>
      </c>
      <c r="L194" s="62">
        <v>89</v>
      </c>
      <c r="M194" s="62">
        <v>86</v>
      </c>
      <c r="N194" s="21"/>
      <c r="O194" s="21"/>
      <c r="P194" s="21"/>
    </row>
    <row r="195" spans="1:16" x14ac:dyDescent="0.2">
      <c r="A195" s="61" t="s">
        <v>31</v>
      </c>
      <c r="B195" s="62">
        <v>52</v>
      </c>
      <c r="C195" s="62">
        <v>54</v>
      </c>
      <c r="D195" s="62">
        <v>56</v>
      </c>
      <c r="E195" s="62">
        <v>53</v>
      </c>
      <c r="F195" s="62">
        <v>56</v>
      </c>
      <c r="G195" s="62">
        <v>52</v>
      </c>
      <c r="H195" s="62">
        <v>49</v>
      </c>
      <c r="I195" s="62">
        <v>60</v>
      </c>
      <c r="J195" s="62">
        <v>61</v>
      </c>
      <c r="K195" s="62">
        <v>58</v>
      </c>
      <c r="L195" s="62">
        <v>56</v>
      </c>
      <c r="M195" s="62">
        <v>56</v>
      </c>
      <c r="N195" s="21"/>
      <c r="O195" s="21"/>
      <c r="P195" s="21"/>
    </row>
    <row r="196" spans="1:16" x14ac:dyDescent="0.2">
      <c r="A196" s="61" t="s">
        <v>32</v>
      </c>
      <c r="B196" s="62">
        <v>15</v>
      </c>
      <c r="C196" s="62">
        <v>15</v>
      </c>
      <c r="D196" s="62">
        <v>17</v>
      </c>
      <c r="E196" s="62">
        <v>20</v>
      </c>
      <c r="F196" s="62">
        <v>18</v>
      </c>
      <c r="G196" s="62">
        <v>16</v>
      </c>
      <c r="H196" s="62">
        <v>16</v>
      </c>
      <c r="I196" s="62">
        <v>15</v>
      </c>
      <c r="J196" s="62">
        <v>15</v>
      </c>
      <c r="K196" s="62">
        <v>17</v>
      </c>
      <c r="L196" s="62">
        <v>17</v>
      </c>
      <c r="M196" s="62">
        <v>16</v>
      </c>
      <c r="N196" s="21"/>
      <c r="O196" s="21"/>
      <c r="P196" s="21"/>
    </row>
    <row r="197" spans="1:16" x14ac:dyDescent="0.2">
      <c r="A197" s="61" t="s">
        <v>103</v>
      </c>
      <c r="B197" s="62">
        <v>442</v>
      </c>
      <c r="C197" s="62">
        <v>432</v>
      </c>
      <c r="D197" s="62">
        <v>445</v>
      </c>
      <c r="E197" s="62">
        <v>442</v>
      </c>
      <c r="F197" s="62">
        <v>453</v>
      </c>
      <c r="G197" s="62">
        <v>485</v>
      </c>
      <c r="H197" s="62">
        <v>479</v>
      </c>
      <c r="I197" s="62">
        <v>464</v>
      </c>
      <c r="J197" s="62">
        <v>455</v>
      </c>
      <c r="K197" s="62">
        <v>460</v>
      </c>
      <c r="L197" s="62">
        <v>465</v>
      </c>
      <c r="M197" s="62">
        <v>469</v>
      </c>
      <c r="N197" s="21"/>
      <c r="O197" s="21"/>
      <c r="P197" s="21"/>
    </row>
    <row r="198" spans="1:16" x14ac:dyDescent="0.2">
      <c r="A198" s="61" t="s">
        <v>35</v>
      </c>
      <c r="B198" s="62">
        <v>331</v>
      </c>
      <c r="C198" s="62">
        <v>337</v>
      </c>
      <c r="D198" s="62">
        <v>341</v>
      </c>
      <c r="E198" s="62">
        <v>336</v>
      </c>
      <c r="F198" s="62">
        <v>342</v>
      </c>
      <c r="G198" s="62">
        <v>351</v>
      </c>
      <c r="H198" s="62">
        <v>358</v>
      </c>
      <c r="I198" s="62">
        <v>365</v>
      </c>
      <c r="J198" s="62">
        <v>366</v>
      </c>
      <c r="K198" s="62">
        <v>374</v>
      </c>
      <c r="L198" s="62">
        <v>389</v>
      </c>
      <c r="M198" s="62">
        <v>386</v>
      </c>
      <c r="N198" s="21"/>
      <c r="O198" s="21"/>
      <c r="P198" s="21"/>
    </row>
    <row r="199" spans="1:16" x14ac:dyDescent="0.2">
      <c r="A199" s="61" t="s">
        <v>33</v>
      </c>
      <c r="B199" s="62">
        <v>1240</v>
      </c>
      <c r="C199" s="62">
        <v>1222</v>
      </c>
      <c r="D199" s="62">
        <v>1225</v>
      </c>
      <c r="E199" s="62">
        <v>1214</v>
      </c>
      <c r="F199" s="62">
        <v>1274</v>
      </c>
      <c r="G199" s="62">
        <v>1301</v>
      </c>
      <c r="H199" s="62">
        <v>1329</v>
      </c>
      <c r="I199" s="62">
        <v>1332</v>
      </c>
      <c r="J199" s="62">
        <v>1327</v>
      </c>
      <c r="K199" s="62">
        <v>1328</v>
      </c>
      <c r="L199" s="62">
        <v>1366</v>
      </c>
      <c r="M199" s="62">
        <v>1331</v>
      </c>
      <c r="N199" s="21"/>
      <c r="O199" s="21"/>
      <c r="P199" s="21"/>
    </row>
    <row r="200" spans="1:16" ht="22.5" x14ac:dyDescent="0.2">
      <c r="A200" s="61" t="s">
        <v>104</v>
      </c>
      <c r="B200" s="62">
        <v>825</v>
      </c>
      <c r="C200" s="62">
        <v>838</v>
      </c>
      <c r="D200" s="62">
        <v>807</v>
      </c>
      <c r="E200" s="62">
        <v>824</v>
      </c>
      <c r="F200" s="62">
        <v>827</v>
      </c>
      <c r="G200" s="62">
        <v>828</v>
      </c>
      <c r="H200" s="62">
        <v>815</v>
      </c>
      <c r="I200" s="62">
        <v>806</v>
      </c>
      <c r="J200" s="62">
        <v>793</v>
      </c>
      <c r="K200" s="62">
        <v>784</v>
      </c>
      <c r="L200" s="62">
        <v>779</v>
      </c>
      <c r="M200" s="62">
        <v>743</v>
      </c>
      <c r="N200" s="21"/>
      <c r="O200" s="21"/>
      <c r="P200" s="21"/>
    </row>
    <row r="201" spans="1:16" x14ac:dyDescent="0.2">
      <c r="A201" s="61" t="s">
        <v>29</v>
      </c>
      <c r="B201" s="62">
        <v>1972</v>
      </c>
      <c r="C201" s="62">
        <v>1991</v>
      </c>
      <c r="D201" s="62">
        <v>1931</v>
      </c>
      <c r="E201" s="62">
        <v>1948</v>
      </c>
      <c r="F201" s="62">
        <v>1906</v>
      </c>
      <c r="G201" s="62">
        <v>1909</v>
      </c>
      <c r="H201" s="62">
        <v>1900</v>
      </c>
      <c r="I201" s="62">
        <v>1773</v>
      </c>
      <c r="J201" s="62">
        <v>1686</v>
      </c>
      <c r="K201" s="62">
        <v>1717</v>
      </c>
      <c r="L201" s="62">
        <v>1721</v>
      </c>
      <c r="M201" s="62">
        <v>1686</v>
      </c>
      <c r="N201" s="21"/>
      <c r="O201" s="21"/>
      <c r="P201" s="21"/>
    </row>
    <row r="202" spans="1:16" x14ac:dyDescent="0.2">
      <c r="A202" s="61" t="s">
        <v>28</v>
      </c>
      <c r="B202" s="62">
        <v>1016</v>
      </c>
      <c r="C202" s="62">
        <v>1044</v>
      </c>
      <c r="D202" s="62">
        <v>1020</v>
      </c>
      <c r="E202" s="62">
        <v>1062</v>
      </c>
      <c r="F202" s="62">
        <v>1082</v>
      </c>
      <c r="G202" s="62">
        <v>1086</v>
      </c>
      <c r="H202" s="62">
        <v>1054</v>
      </c>
      <c r="I202" s="62">
        <v>911</v>
      </c>
      <c r="J202" s="62">
        <v>912</v>
      </c>
      <c r="K202" s="62">
        <v>920</v>
      </c>
      <c r="L202" s="62">
        <v>956</v>
      </c>
      <c r="M202" s="62">
        <v>986</v>
      </c>
      <c r="N202" s="21"/>
      <c r="O202" s="21"/>
      <c r="P202" s="21"/>
    </row>
    <row r="203" spans="1:16" ht="13.5" customHeight="1" x14ac:dyDescent="0.2">
      <c r="A203" s="63" t="s">
        <v>56</v>
      </c>
      <c r="B203" s="64">
        <f>#N/A</f>
        <v>8509</v>
      </c>
      <c r="C203" s="64">
        <f>#N/A</f>
        <v>8611</v>
      </c>
      <c r="D203" s="64">
        <f>#N/A</f>
        <v>8462</v>
      </c>
      <c r="E203" s="64">
        <f>#N/A</f>
        <v>8521</v>
      </c>
      <c r="F203" s="64">
        <f>#N/A</f>
        <v>8675</v>
      </c>
      <c r="G203" s="64">
        <f>#N/A</f>
        <v>8735</v>
      </c>
      <c r="H203" s="64">
        <f>#N/A</f>
        <v>8725</v>
      </c>
      <c r="I203" s="64">
        <f>#N/A</f>
        <v>8436</v>
      </c>
      <c r="J203" s="64">
        <f>#N/A</f>
        <v>8355</v>
      </c>
      <c r="K203" s="64">
        <f>#N/A</f>
        <v>8445</v>
      </c>
      <c r="L203" s="64">
        <f>#N/A</f>
        <v>8573</v>
      </c>
      <c r="M203" s="64">
        <f>#N/A</f>
        <v>8456</v>
      </c>
      <c r="N203" s="21"/>
      <c r="O203" s="21"/>
      <c r="P203" s="21"/>
    </row>
    <row r="204" spans="1:16" ht="15" customHeight="1" x14ac:dyDescent="0.2"/>
    <row r="205" spans="1:16" ht="15" customHeight="1" x14ac:dyDescent="0.2"/>
    <row r="206" spans="1:16" x14ac:dyDescent="0.2">
      <c r="A206" s="218" t="s">
        <v>9</v>
      </c>
      <c r="B206" s="220">
        <v>2005</v>
      </c>
      <c r="C206" s="220"/>
      <c r="D206" s="220"/>
      <c r="E206" s="220"/>
      <c r="F206" s="220"/>
      <c r="G206" s="220"/>
      <c r="H206" s="220"/>
      <c r="I206" s="220"/>
      <c r="J206" s="220"/>
      <c r="K206" s="220"/>
      <c r="L206" s="220"/>
      <c r="M206" s="220"/>
      <c r="N206" s="21"/>
      <c r="O206" s="21"/>
      <c r="P206" s="21"/>
    </row>
    <row r="207" spans="1:16" x14ac:dyDescent="0.2">
      <c r="A207" s="219"/>
      <c r="B207" s="77" t="s">
        <v>41</v>
      </c>
      <c r="C207" s="77" t="s">
        <v>42</v>
      </c>
      <c r="D207" s="77" t="s">
        <v>43</v>
      </c>
      <c r="E207" s="77" t="s">
        <v>44</v>
      </c>
      <c r="F207" s="77" t="s">
        <v>45</v>
      </c>
      <c r="G207" s="77" t="s">
        <v>46</v>
      </c>
      <c r="H207" s="77" t="s">
        <v>47</v>
      </c>
      <c r="I207" s="77" t="s">
        <v>48</v>
      </c>
      <c r="J207" s="77" t="s">
        <v>49</v>
      </c>
      <c r="K207" s="77" t="s">
        <v>50</v>
      </c>
      <c r="L207" s="77" t="s">
        <v>51</v>
      </c>
      <c r="M207" s="77" t="s">
        <v>52</v>
      </c>
      <c r="N207" s="21"/>
      <c r="O207" s="21"/>
      <c r="P207" s="21"/>
    </row>
    <row r="208" spans="1:16" x14ac:dyDescent="0.2">
      <c r="A208" s="61" t="s">
        <v>105</v>
      </c>
      <c r="B208" s="62">
        <v>2903</v>
      </c>
      <c r="C208" s="62">
        <v>2941</v>
      </c>
      <c r="D208" s="62">
        <v>3006</v>
      </c>
      <c r="E208" s="62">
        <v>3041</v>
      </c>
      <c r="F208" s="62">
        <v>3091</v>
      </c>
      <c r="G208" s="62">
        <v>3030</v>
      </c>
      <c r="H208" s="62">
        <v>3047</v>
      </c>
      <c r="I208" s="62">
        <v>3088</v>
      </c>
      <c r="J208" s="62">
        <v>3116</v>
      </c>
      <c r="K208" s="62">
        <v>3094</v>
      </c>
      <c r="L208" s="62">
        <v>3084</v>
      </c>
      <c r="M208" s="62">
        <v>2997</v>
      </c>
      <c r="N208" s="21"/>
      <c r="O208" s="21"/>
      <c r="P208" s="21"/>
    </row>
    <row r="209" spans="1:16" ht="22.5" x14ac:dyDescent="0.2">
      <c r="A209" s="61" t="s">
        <v>106</v>
      </c>
      <c r="B209" s="62">
        <v>372</v>
      </c>
      <c r="C209" s="62">
        <v>358</v>
      </c>
      <c r="D209" s="62">
        <v>358</v>
      </c>
      <c r="E209" s="62">
        <v>361</v>
      </c>
      <c r="F209" s="62">
        <v>368</v>
      </c>
      <c r="G209" s="62">
        <v>367</v>
      </c>
      <c r="H209" s="62">
        <v>366</v>
      </c>
      <c r="I209" s="62">
        <v>365</v>
      </c>
      <c r="J209" s="62">
        <v>374</v>
      </c>
      <c r="K209" s="62">
        <v>379</v>
      </c>
      <c r="L209" s="62">
        <v>372</v>
      </c>
      <c r="M209" s="62">
        <v>372</v>
      </c>
      <c r="N209" s="21"/>
      <c r="O209" s="21"/>
      <c r="P209" s="21"/>
    </row>
    <row r="210" spans="1:16" ht="13.5" customHeight="1" x14ac:dyDescent="0.2">
      <c r="A210" s="63" t="s">
        <v>56</v>
      </c>
      <c r="B210" s="64">
        <f>#N/A</f>
        <v>3275</v>
      </c>
      <c r="C210" s="64">
        <f>#N/A</f>
        <v>3299</v>
      </c>
      <c r="D210" s="64">
        <f>#N/A</f>
        <v>3364</v>
      </c>
      <c r="E210" s="64">
        <f>#N/A</f>
        <v>3402</v>
      </c>
      <c r="F210" s="64">
        <f>#N/A</f>
        <v>3459</v>
      </c>
      <c r="G210" s="64">
        <f>#N/A</f>
        <v>3397</v>
      </c>
      <c r="H210" s="64">
        <f>#N/A</f>
        <v>3413</v>
      </c>
      <c r="I210" s="64">
        <f>#N/A</f>
        <v>3453</v>
      </c>
      <c r="J210" s="64">
        <f>#N/A</f>
        <v>3490</v>
      </c>
      <c r="K210" s="64">
        <f>#N/A</f>
        <v>3473</v>
      </c>
      <c r="L210" s="64">
        <f>#N/A</f>
        <v>3456</v>
      </c>
      <c r="M210" s="64">
        <f>#N/A</f>
        <v>3369</v>
      </c>
      <c r="N210" s="21"/>
      <c r="O210" s="21"/>
      <c r="P210" s="21"/>
    </row>
    <row r="211" spans="1:16" ht="12.75" customHeight="1" x14ac:dyDescent="0.2"/>
    <row r="212" spans="1:16" ht="12.75" customHeight="1" x14ac:dyDescent="0.2"/>
    <row r="213" spans="1:16" ht="12.75" customHeight="1" x14ac:dyDescent="0.2"/>
    <row r="214" spans="1:16" ht="12.75" customHeight="1" x14ac:dyDescent="0.2"/>
    <row r="215" spans="1:16" ht="12.75" customHeight="1" x14ac:dyDescent="0.2"/>
    <row r="216" spans="1:16" ht="12.75" customHeight="1" x14ac:dyDescent="0.2"/>
    <row r="217" spans="1:16" ht="12.75" customHeight="1" x14ac:dyDescent="0.2"/>
    <row r="218" spans="1:16" ht="12.75" customHeight="1" x14ac:dyDescent="0.2"/>
    <row r="219" spans="1:16" ht="12.75" customHeight="1" x14ac:dyDescent="0.2"/>
    <row r="220" spans="1:16" ht="12.75" customHeight="1" x14ac:dyDescent="0.2"/>
    <row r="221" spans="1:16" ht="12.75" customHeight="1" x14ac:dyDescent="0.2"/>
    <row r="222" spans="1:16" ht="12.75" customHeight="1" x14ac:dyDescent="0.2"/>
    <row r="223" spans="1:16" s="33" customFormat="1" ht="20.25" x14ac:dyDescent="0.2">
      <c r="A223" s="44" t="s">
        <v>183</v>
      </c>
      <c r="B223" s="35"/>
      <c r="C223" s="35"/>
      <c r="D223" s="35"/>
      <c r="E223" s="35"/>
      <c r="F223" s="35"/>
      <c r="G223" s="35"/>
      <c r="H223" s="35"/>
      <c r="I223" s="35"/>
      <c r="J223" s="35"/>
      <c r="K223" s="35"/>
      <c r="L223" s="35"/>
    </row>
    <row r="224" spans="1:16" ht="12" customHeight="1" x14ac:dyDescent="0.2">
      <c r="A224" s="43" t="s">
        <v>165</v>
      </c>
      <c r="B224" s="43"/>
      <c r="C224" s="43"/>
      <c r="D224" s="43"/>
      <c r="E224" s="43"/>
      <c r="F224" s="43"/>
      <c r="G224" s="43"/>
      <c r="H224" s="43"/>
      <c r="I224" s="43"/>
      <c r="J224" s="43"/>
      <c r="K224" s="43"/>
      <c r="L224" s="43"/>
      <c r="M224" s="43"/>
      <c r="N224" s="22"/>
      <c r="O224" s="21"/>
      <c r="P224" s="21"/>
    </row>
    <row r="225" spans="1:16" ht="12" customHeight="1" x14ac:dyDescent="0.2">
      <c r="A225" s="43" t="s">
        <v>54</v>
      </c>
      <c r="B225" s="43"/>
      <c r="C225" s="43"/>
      <c r="D225" s="43"/>
      <c r="E225" s="43"/>
      <c r="F225" s="43"/>
      <c r="G225" s="43"/>
      <c r="H225" s="43"/>
      <c r="I225" s="43"/>
      <c r="J225" s="43"/>
      <c r="K225" s="43"/>
      <c r="L225" s="43"/>
      <c r="M225" s="43"/>
      <c r="N225" s="22"/>
      <c r="O225" s="21"/>
      <c r="P225" s="21"/>
    </row>
    <row r="226" spans="1:16" ht="12" customHeight="1" x14ac:dyDescent="0.2">
      <c r="A226" s="43" t="s">
        <v>53</v>
      </c>
      <c r="B226" s="43"/>
      <c r="C226" s="43"/>
      <c r="D226" s="43"/>
      <c r="E226" s="43"/>
      <c r="F226" s="43"/>
      <c r="G226" s="43"/>
      <c r="H226" s="43"/>
      <c r="I226" s="43"/>
      <c r="J226" s="43"/>
      <c r="K226" s="43"/>
      <c r="L226" s="43"/>
      <c r="M226" s="43"/>
      <c r="N226" s="22"/>
      <c r="O226" s="21"/>
      <c r="P226" s="21"/>
    </row>
    <row r="227" spans="1:16" ht="12" customHeight="1" x14ac:dyDescent="0.2">
      <c r="A227" s="43">
        <v>2005</v>
      </c>
      <c r="B227" s="43"/>
      <c r="C227" s="43"/>
      <c r="D227" s="43"/>
      <c r="E227" s="43"/>
      <c r="F227" s="43"/>
      <c r="G227" s="43"/>
      <c r="H227" s="43"/>
      <c r="I227" s="43"/>
      <c r="J227" s="43"/>
      <c r="K227" s="43"/>
      <c r="L227" s="43"/>
      <c r="M227" s="43"/>
      <c r="N227" s="21"/>
      <c r="O227" s="21"/>
      <c r="P227" s="21"/>
    </row>
    <row r="228" spans="1:16" x14ac:dyDescent="0.2">
      <c r="A228" s="21"/>
      <c r="B228" s="21"/>
      <c r="C228" s="21"/>
      <c r="D228" s="21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</row>
    <row r="229" spans="1:16" x14ac:dyDescent="0.2">
      <c r="A229" s="21"/>
      <c r="B229" s="21"/>
      <c r="C229" s="21"/>
      <c r="D229" s="21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</row>
    <row r="230" spans="1:16" x14ac:dyDescent="0.2">
      <c r="A230" s="21"/>
      <c r="B230" s="21"/>
      <c r="C230" s="21"/>
      <c r="D230" s="21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</row>
    <row r="231" spans="1:16" ht="11.25" customHeight="1" x14ac:dyDescent="0.2">
      <c r="A231" s="218" t="s">
        <v>160</v>
      </c>
      <c r="B231" s="220">
        <v>2005</v>
      </c>
      <c r="C231" s="220"/>
      <c r="D231" s="220"/>
      <c r="E231" s="220"/>
      <c r="F231" s="220"/>
      <c r="G231" s="220"/>
      <c r="H231" s="220"/>
      <c r="I231" s="220"/>
      <c r="J231" s="220"/>
      <c r="K231" s="220"/>
      <c r="L231" s="220"/>
      <c r="M231" s="220"/>
      <c r="N231" s="21"/>
      <c r="O231" s="21"/>
      <c r="P231" s="21"/>
    </row>
    <row r="232" spans="1:16" x14ac:dyDescent="0.2">
      <c r="A232" s="219"/>
      <c r="B232" s="77" t="s">
        <v>41</v>
      </c>
      <c r="C232" s="77" t="s">
        <v>42</v>
      </c>
      <c r="D232" s="77" t="s">
        <v>43</v>
      </c>
      <c r="E232" s="77" t="s">
        <v>44</v>
      </c>
      <c r="F232" s="77" t="s">
        <v>45</v>
      </c>
      <c r="G232" s="77" t="s">
        <v>46</v>
      </c>
      <c r="H232" s="77" t="s">
        <v>47</v>
      </c>
      <c r="I232" s="77" t="s">
        <v>48</v>
      </c>
      <c r="J232" s="77" t="s">
        <v>49</v>
      </c>
      <c r="K232" s="77" t="s">
        <v>50</v>
      </c>
      <c r="L232" s="77" t="s">
        <v>51</v>
      </c>
      <c r="M232" s="77" t="s">
        <v>52</v>
      </c>
      <c r="N232" s="21"/>
      <c r="O232" s="21"/>
      <c r="P232" s="21"/>
    </row>
    <row r="233" spans="1:16" x14ac:dyDescent="0.2">
      <c r="A233" s="61" t="s">
        <v>107</v>
      </c>
      <c r="B233" s="62">
        <v>255</v>
      </c>
      <c r="C233" s="62">
        <v>258</v>
      </c>
      <c r="D233" s="62">
        <v>260</v>
      </c>
      <c r="E233" s="62">
        <v>258</v>
      </c>
      <c r="F233" s="62">
        <v>259</v>
      </c>
      <c r="G233" s="62">
        <v>257</v>
      </c>
      <c r="H233" s="62">
        <v>250</v>
      </c>
      <c r="I233" s="62">
        <v>248</v>
      </c>
      <c r="J233" s="62">
        <v>245</v>
      </c>
      <c r="K233" s="62">
        <v>242</v>
      </c>
      <c r="L233" s="62">
        <v>239</v>
      </c>
      <c r="M233" s="62">
        <v>237</v>
      </c>
      <c r="N233" s="21"/>
      <c r="O233" s="21"/>
      <c r="P233" s="21"/>
    </row>
    <row r="234" spans="1:16" x14ac:dyDescent="0.2">
      <c r="A234" s="61" t="s">
        <v>108</v>
      </c>
      <c r="B234" s="62">
        <v>233</v>
      </c>
      <c r="C234" s="62">
        <v>235</v>
      </c>
      <c r="D234" s="62">
        <v>238</v>
      </c>
      <c r="E234" s="62">
        <v>237</v>
      </c>
      <c r="F234" s="62">
        <v>231</v>
      </c>
      <c r="G234" s="62">
        <v>225</v>
      </c>
      <c r="H234" s="62">
        <v>227</v>
      </c>
      <c r="I234" s="62">
        <v>226</v>
      </c>
      <c r="J234" s="62">
        <v>227</v>
      </c>
      <c r="K234" s="62">
        <v>230</v>
      </c>
      <c r="L234" s="62">
        <v>231</v>
      </c>
      <c r="M234" s="62">
        <v>225</v>
      </c>
      <c r="N234" s="21"/>
      <c r="O234" s="21"/>
      <c r="P234" s="21"/>
    </row>
    <row r="235" spans="1:16" x14ac:dyDescent="0.2">
      <c r="A235" s="61" t="s">
        <v>109</v>
      </c>
      <c r="B235" s="62">
        <v>581</v>
      </c>
      <c r="C235" s="62">
        <v>609</v>
      </c>
      <c r="D235" s="62">
        <v>615</v>
      </c>
      <c r="E235" s="62">
        <v>603</v>
      </c>
      <c r="F235" s="62">
        <v>579</v>
      </c>
      <c r="G235" s="62">
        <v>569</v>
      </c>
      <c r="H235" s="62">
        <v>567</v>
      </c>
      <c r="I235" s="62">
        <v>566</v>
      </c>
      <c r="J235" s="62">
        <v>575</v>
      </c>
      <c r="K235" s="62">
        <v>572</v>
      </c>
      <c r="L235" s="62">
        <v>575</v>
      </c>
      <c r="M235" s="62">
        <v>566</v>
      </c>
      <c r="N235" s="21"/>
      <c r="O235" s="21"/>
      <c r="P235" s="21"/>
    </row>
    <row r="236" spans="1:16" x14ac:dyDescent="0.2">
      <c r="A236" s="61" t="s">
        <v>110</v>
      </c>
      <c r="B236" s="62">
        <v>1010</v>
      </c>
      <c r="C236" s="62">
        <v>1015</v>
      </c>
      <c r="D236" s="62">
        <v>1021</v>
      </c>
      <c r="E236" s="62">
        <v>1027</v>
      </c>
      <c r="F236" s="62">
        <v>1022</v>
      </c>
      <c r="G236" s="62">
        <v>983</v>
      </c>
      <c r="H236" s="62">
        <v>979</v>
      </c>
      <c r="I236" s="62">
        <v>1010</v>
      </c>
      <c r="J236" s="62">
        <v>1005</v>
      </c>
      <c r="K236" s="62">
        <v>1008</v>
      </c>
      <c r="L236" s="62">
        <v>1007</v>
      </c>
      <c r="M236" s="62">
        <v>1003</v>
      </c>
      <c r="N236" s="21"/>
      <c r="O236" s="21"/>
      <c r="P236" s="21"/>
    </row>
    <row r="237" spans="1:16" x14ac:dyDescent="0.2">
      <c r="A237" s="61" t="s">
        <v>111</v>
      </c>
      <c r="B237" s="62">
        <v>12483</v>
      </c>
      <c r="C237" s="62">
        <v>12643</v>
      </c>
      <c r="D237" s="62">
        <v>12675</v>
      </c>
      <c r="E237" s="62">
        <v>12541</v>
      </c>
      <c r="F237" s="62">
        <v>12451</v>
      </c>
      <c r="G237" s="62">
        <v>12334</v>
      </c>
      <c r="H237" s="62">
        <v>12213</v>
      </c>
      <c r="I237" s="62">
        <v>12006</v>
      </c>
      <c r="J237" s="62">
        <v>12257</v>
      </c>
      <c r="K237" s="62">
        <v>12446</v>
      </c>
      <c r="L237" s="62">
        <v>12684</v>
      </c>
      <c r="M237" s="62">
        <v>12458</v>
      </c>
      <c r="N237" s="21"/>
      <c r="O237" s="21"/>
      <c r="P237" s="21"/>
    </row>
    <row r="238" spans="1:16" x14ac:dyDescent="0.2">
      <c r="A238" s="61" t="s">
        <v>112</v>
      </c>
      <c r="B238" s="62">
        <v>3654</v>
      </c>
      <c r="C238" s="62">
        <v>3626</v>
      </c>
      <c r="D238" s="62">
        <v>3533</v>
      </c>
      <c r="E238" s="62">
        <v>3600</v>
      </c>
      <c r="F238" s="62">
        <v>3622</v>
      </c>
      <c r="G238" s="62">
        <v>3694</v>
      </c>
      <c r="H238" s="62">
        <v>3725</v>
      </c>
      <c r="I238" s="62">
        <v>3789</v>
      </c>
      <c r="J238" s="62">
        <v>3735</v>
      </c>
      <c r="K238" s="62">
        <v>3787</v>
      </c>
      <c r="L238" s="62">
        <v>3796</v>
      </c>
      <c r="M238" s="62">
        <v>3729</v>
      </c>
      <c r="N238" s="21"/>
      <c r="O238" s="21"/>
      <c r="P238" s="21"/>
    </row>
    <row r="239" spans="1:16" ht="22.5" x14ac:dyDescent="0.2">
      <c r="A239" s="61" t="s">
        <v>113</v>
      </c>
      <c r="B239" s="62">
        <v>2954</v>
      </c>
      <c r="C239" s="62">
        <v>2968</v>
      </c>
      <c r="D239" s="62">
        <v>3005</v>
      </c>
      <c r="E239" s="62">
        <v>3010</v>
      </c>
      <c r="F239" s="62">
        <v>3029</v>
      </c>
      <c r="G239" s="62">
        <v>3001</v>
      </c>
      <c r="H239" s="62">
        <v>3012</v>
      </c>
      <c r="I239" s="62">
        <v>3073</v>
      </c>
      <c r="J239" s="62">
        <v>3119</v>
      </c>
      <c r="K239" s="62">
        <v>3174</v>
      </c>
      <c r="L239" s="62">
        <v>3189</v>
      </c>
      <c r="M239" s="62">
        <v>3165</v>
      </c>
      <c r="N239" s="21"/>
      <c r="O239" s="21"/>
      <c r="P239" s="21"/>
    </row>
    <row r="240" spans="1:16" ht="22.5" x14ac:dyDescent="0.2">
      <c r="A240" s="61" t="s">
        <v>114</v>
      </c>
      <c r="B240" s="62">
        <v>2303</v>
      </c>
      <c r="C240" s="62">
        <v>2296</v>
      </c>
      <c r="D240" s="62">
        <v>2318</v>
      </c>
      <c r="E240" s="62">
        <v>2238</v>
      </c>
      <c r="F240" s="62">
        <v>2192</v>
      </c>
      <c r="G240" s="62">
        <v>2195</v>
      </c>
      <c r="H240" s="62">
        <v>2124</v>
      </c>
      <c r="I240" s="62">
        <v>2089</v>
      </c>
      <c r="J240" s="62">
        <v>2022</v>
      </c>
      <c r="K240" s="62">
        <v>1945</v>
      </c>
      <c r="L240" s="62">
        <v>1943</v>
      </c>
      <c r="M240" s="62">
        <v>1876</v>
      </c>
      <c r="N240" s="21"/>
      <c r="O240" s="21"/>
      <c r="P240" s="21"/>
    </row>
    <row r="241" spans="1:16" ht="22.5" x14ac:dyDescent="0.2">
      <c r="A241" s="61" t="s">
        <v>115</v>
      </c>
      <c r="B241" s="62">
        <v>4240</v>
      </c>
      <c r="C241" s="62">
        <v>4208</v>
      </c>
      <c r="D241" s="62">
        <v>3871</v>
      </c>
      <c r="E241" s="62">
        <v>4076</v>
      </c>
      <c r="F241" s="62">
        <v>4138</v>
      </c>
      <c r="G241" s="62">
        <v>4082</v>
      </c>
      <c r="H241" s="62">
        <v>4220</v>
      </c>
      <c r="I241" s="62">
        <v>4330</v>
      </c>
      <c r="J241" s="62">
        <v>4523</v>
      </c>
      <c r="K241" s="62">
        <v>4575</v>
      </c>
      <c r="L241" s="62">
        <v>4720</v>
      </c>
      <c r="M241" s="62">
        <v>4176</v>
      </c>
      <c r="N241" s="21"/>
      <c r="O241" s="21"/>
      <c r="P241" s="21"/>
    </row>
    <row r="242" spans="1:16" x14ac:dyDescent="0.2">
      <c r="A242" s="61" t="s">
        <v>116</v>
      </c>
      <c r="B242" s="62">
        <v>1120</v>
      </c>
      <c r="C242" s="62">
        <v>1080</v>
      </c>
      <c r="D242" s="62">
        <v>1070</v>
      </c>
      <c r="E242" s="62">
        <v>1064</v>
      </c>
      <c r="F242" s="62">
        <v>1109</v>
      </c>
      <c r="G242" s="62">
        <v>1118</v>
      </c>
      <c r="H242" s="62">
        <v>1104</v>
      </c>
      <c r="I242" s="62">
        <v>1105</v>
      </c>
      <c r="J242" s="62">
        <v>1072</v>
      </c>
      <c r="K242" s="62">
        <v>1075</v>
      </c>
      <c r="L242" s="62">
        <v>1081</v>
      </c>
      <c r="M242" s="62">
        <v>1037</v>
      </c>
      <c r="N242" s="21"/>
      <c r="O242" s="21"/>
      <c r="P242" s="21"/>
    </row>
    <row r="243" spans="1:16" x14ac:dyDescent="0.2">
      <c r="A243" s="61" t="s">
        <v>117</v>
      </c>
      <c r="B243" s="62">
        <v>202</v>
      </c>
      <c r="C243" s="62">
        <v>208</v>
      </c>
      <c r="D243" s="62">
        <v>196</v>
      </c>
      <c r="E243" s="62">
        <v>196</v>
      </c>
      <c r="F243" s="62">
        <v>184</v>
      </c>
      <c r="G243" s="62">
        <v>195</v>
      </c>
      <c r="H243" s="62">
        <v>200</v>
      </c>
      <c r="I243" s="62">
        <v>198</v>
      </c>
      <c r="J243" s="62">
        <v>198</v>
      </c>
      <c r="K243" s="62">
        <v>196</v>
      </c>
      <c r="L243" s="62">
        <v>203</v>
      </c>
      <c r="M243" s="62">
        <v>206</v>
      </c>
      <c r="N243" s="21"/>
      <c r="O243" s="21"/>
      <c r="P243" s="21"/>
    </row>
    <row r="244" spans="1:16" ht="13.5" customHeight="1" x14ac:dyDescent="0.2">
      <c r="A244" s="63" t="s">
        <v>56</v>
      </c>
      <c r="B244" s="64">
        <f>#N/A</f>
        <v>29035</v>
      </c>
      <c r="C244" s="64">
        <f>#N/A</f>
        <v>29146</v>
      </c>
      <c r="D244" s="64">
        <f>#N/A</f>
        <v>28802</v>
      </c>
      <c r="E244" s="64">
        <f>#N/A</f>
        <v>28850</v>
      </c>
      <c r="F244" s="64">
        <f>#N/A</f>
        <v>28816</v>
      </c>
      <c r="G244" s="64">
        <f>#N/A</f>
        <v>28653</v>
      </c>
      <c r="H244" s="64">
        <f>#N/A</f>
        <v>28621</v>
      </c>
      <c r="I244" s="64">
        <f>#N/A</f>
        <v>28640</v>
      </c>
      <c r="J244" s="64">
        <f>#N/A</f>
        <v>28978</v>
      </c>
      <c r="K244" s="64">
        <f>#N/A</f>
        <v>29250</v>
      </c>
      <c r="L244" s="64">
        <f>#N/A</f>
        <v>29668</v>
      </c>
      <c r="M244" s="64">
        <f>#N/A</f>
        <v>28678</v>
      </c>
      <c r="N244" s="21"/>
      <c r="O244" s="21"/>
      <c r="P244" s="21"/>
    </row>
    <row r="247" spans="1:16" ht="11.25" customHeight="1" x14ac:dyDescent="0.2">
      <c r="A247" s="218" t="s">
        <v>159</v>
      </c>
      <c r="B247" s="220">
        <v>2005</v>
      </c>
      <c r="C247" s="220"/>
      <c r="D247" s="220"/>
      <c r="E247" s="220"/>
      <c r="F247" s="220"/>
      <c r="G247" s="220"/>
      <c r="H247" s="220"/>
      <c r="I247" s="220"/>
      <c r="J247" s="220"/>
      <c r="K247" s="220"/>
      <c r="L247" s="220"/>
      <c r="M247" s="220"/>
      <c r="N247" s="21"/>
      <c r="O247" s="21"/>
      <c r="P247" s="21"/>
    </row>
    <row r="248" spans="1:16" x14ac:dyDescent="0.2">
      <c r="A248" s="219"/>
      <c r="B248" s="77" t="s">
        <v>41</v>
      </c>
      <c r="C248" s="77" t="s">
        <v>42</v>
      </c>
      <c r="D248" s="77" t="s">
        <v>43</v>
      </c>
      <c r="E248" s="77" t="s">
        <v>44</v>
      </c>
      <c r="F248" s="77" t="s">
        <v>45</v>
      </c>
      <c r="G248" s="77" t="s">
        <v>46</v>
      </c>
      <c r="H248" s="77" t="s">
        <v>47</v>
      </c>
      <c r="I248" s="77" t="s">
        <v>48</v>
      </c>
      <c r="J248" s="77" t="s">
        <v>49</v>
      </c>
      <c r="K248" s="77" t="s">
        <v>50</v>
      </c>
      <c r="L248" s="77" t="s">
        <v>51</v>
      </c>
      <c r="M248" s="77" t="s">
        <v>52</v>
      </c>
      <c r="N248" s="21"/>
      <c r="O248" s="21"/>
      <c r="P248" s="21"/>
    </row>
    <row r="249" spans="1:16" x14ac:dyDescent="0.2">
      <c r="A249" s="61" t="s">
        <v>118</v>
      </c>
      <c r="B249" s="62">
        <v>155</v>
      </c>
      <c r="C249" s="62">
        <v>155</v>
      </c>
      <c r="D249" s="62">
        <v>153</v>
      </c>
      <c r="E249" s="62">
        <v>157</v>
      </c>
      <c r="F249" s="62">
        <v>165</v>
      </c>
      <c r="G249" s="62">
        <v>166</v>
      </c>
      <c r="H249" s="62">
        <v>165</v>
      </c>
      <c r="I249" s="62">
        <v>166</v>
      </c>
      <c r="J249" s="62">
        <v>164</v>
      </c>
      <c r="K249" s="62">
        <v>164</v>
      </c>
      <c r="L249" s="62">
        <v>165</v>
      </c>
      <c r="M249" s="62">
        <v>166</v>
      </c>
      <c r="N249" s="21"/>
      <c r="O249" s="21"/>
      <c r="P249" s="21"/>
    </row>
    <row r="250" spans="1:16" ht="22.5" x14ac:dyDescent="0.2">
      <c r="A250" s="61" t="s">
        <v>119</v>
      </c>
      <c r="B250" s="62">
        <v>3843</v>
      </c>
      <c r="C250" s="62">
        <v>3843</v>
      </c>
      <c r="D250" s="62">
        <v>3805</v>
      </c>
      <c r="E250" s="62">
        <v>3735</v>
      </c>
      <c r="F250" s="62">
        <v>3793</v>
      </c>
      <c r="G250" s="62">
        <v>3718</v>
      </c>
      <c r="H250" s="62">
        <v>3710</v>
      </c>
      <c r="I250" s="62">
        <v>3844</v>
      </c>
      <c r="J250" s="62">
        <v>3946</v>
      </c>
      <c r="K250" s="62">
        <v>3948</v>
      </c>
      <c r="L250" s="62">
        <v>3869</v>
      </c>
      <c r="M250" s="62">
        <v>3746</v>
      </c>
      <c r="N250" s="21"/>
      <c r="O250" s="21"/>
      <c r="P250" s="21"/>
    </row>
    <row r="251" spans="1:16" ht="22.5" x14ac:dyDescent="0.2">
      <c r="A251" s="61" t="s">
        <v>120</v>
      </c>
      <c r="B251" s="62">
        <v>1402</v>
      </c>
      <c r="C251" s="62">
        <v>1430</v>
      </c>
      <c r="D251" s="62">
        <v>1439</v>
      </c>
      <c r="E251" s="62">
        <v>1436</v>
      </c>
      <c r="F251" s="62">
        <v>1453</v>
      </c>
      <c r="G251" s="62">
        <v>1475</v>
      </c>
      <c r="H251" s="62">
        <v>1477</v>
      </c>
      <c r="I251" s="62">
        <v>1432</v>
      </c>
      <c r="J251" s="62">
        <v>1435</v>
      </c>
      <c r="K251" s="62">
        <v>1419</v>
      </c>
      <c r="L251" s="62">
        <v>1375</v>
      </c>
      <c r="M251" s="62">
        <v>1363</v>
      </c>
      <c r="N251" s="21"/>
      <c r="O251" s="21"/>
      <c r="P251" s="21"/>
    </row>
    <row r="252" spans="1:16" ht="22.5" x14ac:dyDescent="0.2">
      <c r="A252" s="61" t="s">
        <v>121</v>
      </c>
      <c r="B252" s="62">
        <v>83</v>
      </c>
      <c r="C252" s="62">
        <v>84</v>
      </c>
      <c r="D252" s="62">
        <v>81</v>
      </c>
      <c r="E252" s="62">
        <v>88</v>
      </c>
      <c r="F252" s="62">
        <v>85</v>
      </c>
      <c r="G252" s="62">
        <v>76</v>
      </c>
      <c r="H252" s="62">
        <v>91</v>
      </c>
      <c r="I252" s="62">
        <v>125</v>
      </c>
      <c r="J252" s="62">
        <v>146</v>
      </c>
      <c r="K252" s="62">
        <v>119</v>
      </c>
      <c r="L252" s="62">
        <v>129</v>
      </c>
      <c r="M252" s="62">
        <v>100</v>
      </c>
      <c r="N252" s="21"/>
      <c r="O252" s="21"/>
      <c r="P252" s="21"/>
    </row>
    <row r="253" spans="1:16" ht="22.5" x14ac:dyDescent="0.2">
      <c r="A253" s="61" t="s">
        <v>122</v>
      </c>
      <c r="B253" s="62">
        <v>1449</v>
      </c>
      <c r="C253" s="62">
        <v>1382</v>
      </c>
      <c r="D253" s="62">
        <v>1395</v>
      </c>
      <c r="E253" s="62">
        <v>1315</v>
      </c>
      <c r="F253" s="62">
        <v>1329</v>
      </c>
      <c r="G253" s="62">
        <v>1322</v>
      </c>
      <c r="H253" s="62">
        <v>1333</v>
      </c>
      <c r="I253" s="62">
        <v>1354</v>
      </c>
      <c r="J253" s="62">
        <v>1381</v>
      </c>
      <c r="K253" s="62">
        <v>1408</v>
      </c>
      <c r="L253" s="62">
        <v>1430</v>
      </c>
      <c r="M253" s="62">
        <v>1392</v>
      </c>
      <c r="N253" s="21"/>
      <c r="O253" s="21"/>
      <c r="P253" s="21"/>
    </row>
    <row r="254" spans="1:16" x14ac:dyDescent="0.2">
      <c r="A254" s="61" t="s">
        <v>123</v>
      </c>
      <c r="B254" s="62">
        <v>362</v>
      </c>
      <c r="C254" s="62">
        <v>365</v>
      </c>
      <c r="D254" s="62">
        <v>367</v>
      </c>
      <c r="E254" s="62">
        <v>363</v>
      </c>
      <c r="F254" s="62">
        <v>349</v>
      </c>
      <c r="G254" s="62">
        <v>351</v>
      </c>
      <c r="H254" s="62">
        <v>347</v>
      </c>
      <c r="I254" s="62">
        <v>343</v>
      </c>
      <c r="J254" s="62">
        <v>341</v>
      </c>
      <c r="K254" s="62">
        <v>341</v>
      </c>
      <c r="L254" s="62">
        <v>337</v>
      </c>
      <c r="M254" s="62">
        <v>334</v>
      </c>
      <c r="N254" s="21"/>
      <c r="O254" s="21"/>
      <c r="P254" s="21"/>
    </row>
    <row r="255" spans="1:16" x14ac:dyDescent="0.2">
      <c r="A255" s="61" t="s">
        <v>124</v>
      </c>
      <c r="B255" s="62">
        <v>1115</v>
      </c>
      <c r="C255" s="62">
        <v>1121</v>
      </c>
      <c r="D255" s="62">
        <v>1076</v>
      </c>
      <c r="E255" s="62">
        <v>1093</v>
      </c>
      <c r="F255" s="62">
        <v>1090</v>
      </c>
      <c r="G255" s="62">
        <v>1095</v>
      </c>
      <c r="H255" s="62">
        <v>1128</v>
      </c>
      <c r="I255" s="62">
        <v>1115</v>
      </c>
      <c r="J255" s="62">
        <v>1134</v>
      </c>
      <c r="K255" s="62">
        <v>1123</v>
      </c>
      <c r="L255" s="62">
        <v>1147</v>
      </c>
      <c r="M255" s="62">
        <v>1066</v>
      </c>
      <c r="N255" s="21"/>
      <c r="O255" s="21"/>
      <c r="P255" s="21"/>
    </row>
    <row r="256" spans="1:16" ht="13.5" customHeight="1" x14ac:dyDescent="0.2">
      <c r="A256" s="63" t="s">
        <v>56</v>
      </c>
      <c r="B256" s="64">
        <f>#N/A</f>
        <v>8409</v>
      </c>
      <c r="C256" s="64">
        <f>#N/A</f>
        <v>8380</v>
      </c>
      <c r="D256" s="64">
        <f>#N/A</f>
        <v>8316</v>
      </c>
      <c r="E256" s="64">
        <f>#N/A</f>
        <v>8187</v>
      </c>
      <c r="F256" s="64">
        <f>#N/A</f>
        <v>8264</v>
      </c>
      <c r="G256" s="64">
        <f>#N/A</f>
        <v>8203</v>
      </c>
      <c r="H256" s="64">
        <f>#N/A</f>
        <v>8251</v>
      </c>
      <c r="I256" s="64">
        <f>#N/A</f>
        <v>8379</v>
      </c>
      <c r="J256" s="64">
        <f>#N/A</f>
        <v>8547</v>
      </c>
      <c r="K256" s="64">
        <f>#N/A</f>
        <v>8522</v>
      </c>
      <c r="L256" s="64">
        <f>#N/A</f>
        <v>8452</v>
      </c>
      <c r="M256" s="64">
        <f>#N/A</f>
        <v>8167</v>
      </c>
      <c r="N256" s="21"/>
      <c r="O256" s="21"/>
      <c r="P256" s="21"/>
    </row>
    <row r="257" spans="1:16" s="33" customFormat="1" x14ac:dyDescent="0.2">
      <c r="A257" s="30"/>
      <c r="B257" s="31"/>
      <c r="C257" s="31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2"/>
      <c r="O257" s="32"/>
      <c r="P257" s="32"/>
    </row>
    <row r="258" spans="1:16" s="33" customFormat="1" x14ac:dyDescent="0.2">
      <c r="A258" s="30"/>
      <c r="B258" s="31"/>
      <c r="C258" s="31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2"/>
      <c r="O258" s="32"/>
      <c r="P258" s="32"/>
    </row>
    <row r="259" spans="1:16" s="33" customFormat="1" x14ac:dyDescent="0.2">
      <c r="A259" s="30"/>
      <c r="B259" s="31"/>
      <c r="C259" s="31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2"/>
      <c r="O259" s="32"/>
      <c r="P259" s="32"/>
    </row>
    <row r="260" spans="1:16" s="33" customFormat="1" x14ac:dyDescent="0.2">
      <c r="A260" s="30"/>
      <c r="B260" s="31"/>
      <c r="C260" s="31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2"/>
      <c r="O260" s="32"/>
      <c r="P260" s="32"/>
    </row>
    <row r="261" spans="1:16" s="33" customFormat="1" x14ac:dyDescent="0.2">
      <c r="A261" s="30"/>
      <c r="B261" s="31"/>
      <c r="C261" s="31"/>
      <c r="D261" s="31"/>
      <c r="E261" s="31"/>
      <c r="F261" s="31"/>
      <c r="G261" s="31"/>
      <c r="H261" s="31"/>
      <c r="I261" s="31"/>
      <c r="J261" s="31"/>
      <c r="K261" s="31"/>
      <c r="L261" s="31"/>
      <c r="M261" s="31"/>
      <c r="N261" s="32"/>
      <c r="O261" s="32"/>
      <c r="P261" s="32"/>
    </row>
    <row r="262" spans="1:16" s="33" customFormat="1" x14ac:dyDescent="0.2">
      <c r="A262" s="30"/>
      <c r="B262" s="31"/>
      <c r="C262" s="31"/>
      <c r="D262" s="31"/>
      <c r="E262" s="31"/>
      <c r="F262" s="31"/>
      <c r="G262" s="31"/>
      <c r="H262" s="31"/>
      <c r="I262" s="31"/>
      <c r="J262" s="31"/>
      <c r="K262" s="31"/>
      <c r="L262" s="31"/>
      <c r="M262" s="31"/>
      <c r="N262" s="32"/>
      <c r="O262" s="32"/>
      <c r="P262" s="32"/>
    </row>
    <row r="263" spans="1:16" s="33" customFormat="1" x14ac:dyDescent="0.2">
      <c r="A263" s="30"/>
      <c r="B263" s="31"/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2"/>
      <c r="O263" s="32"/>
      <c r="P263" s="32"/>
    </row>
    <row r="264" spans="1:16" s="33" customFormat="1" x14ac:dyDescent="0.2">
      <c r="A264" s="30"/>
      <c r="B264" s="31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2"/>
      <c r="O264" s="32"/>
      <c r="P264" s="32"/>
    </row>
    <row r="265" spans="1:16" s="33" customFormat="1" ht="20.25" x14ac:dyDescent="0.2">
      <c r="A265" s="44" t="s">
        <v>183</v>
      </c>
      <c r="B265" s="35"/>
      <c r="C265" s="35"/>
      <c r="D265" s="35"/>
      <c r="E265" s="35"/>
      <c r="F265" s="35"/>
      <c r="G265" s="35"/>
      <c r="H265" s="35"/>
      <c r="I265" s="35"/>
      <c r="J265" s="35"/>
      <c r="K265" s="35"/>
      <c r="L265" s="35"/>
    </row>
    <row r="266" spans="1:16" ht="12" customHeight="1" x14ac:dyDescent="0.2">
      <c r="A266" s="43" t="s">
        <v>165</v>
      </c>
      <c r="B266" s="43"/>
      <c r="C266" s="43"/>
      <c r="D266" s="43"/>
      <c r="E266" s="43"/>
      <c r="F266" s="43"/>
      <c r="G266" s="43"/>
      <c r="H266" s="43"/>
      <c r="I266" s="43"/>
      <c r="J266" s="43"/>
      <c r="K266" s="43"/>
      <c r="L266" s="43"/>
      <c r="M266" s="43"/>
      <c r="N266" s="22"/>
      <c r="O266" s="21"/>
      <c r="P266" s="21"/>
    </row>
    <row r="267" spans="1:16" ht="12" customHeight="1" x14ac:dyDescent="0.2">
      <c r="A267" s="43" t="s">
        <v>54</v>
      </c>
      <c r="B267" s="43"/>
      <c r="C267" s="43"/>
      <c r="D267" s="43"/>
      <c r="E267" s="43"/>
      <c r="F267" s="43"/>
      <c r="G267" s="43"/>
      <c r="H267" s="43"/>
      <c r="I267" s="43"/>
      <c r="J267" s="43"/>
      <c r="K267" s="43"/>
      <c r="L267" s="43"/>
      <c r="M267" s="43"/>
      <c r="N267" s="22"/>
      <c r="O267" s="21"/>
      <c r="P267" s="21"/>
    </row>
    <row r="268" spans="1:16" ht="12" customHeight="1" x14ac:dyDescent="0.2">
      <c r="A268" s="43" t="s">
        <v>53</v>
      </c>
      <c r="B268" s="43"/>
      <c r="C268" s="43"/>
      <c r="D268" s="43"/>
      <c r="E268" s="43"/>
      <c r="F268" s="43"/>
      <c r="G268" s="43"/>
      <c r="H268" s="43"/>
      <c r="I268" s="43"/>
      <c r="J268" s="43"/>
      <c r="K268" s="43"/>
      <c r="L268" s="43"/>
      <c r="M268" s="43"/>
      <c r="N268" s="22"/>
      <c r="O268" s="21"/>
      <c r="P268" s="21"/>
    </row>
    <row r="269" spans="1:16" ht="12.75" x14ac:dyDescent="0.2">
      <c r="A269" s="43">
        <v>2005</v>
      </c>
      <c r="B269" s="43"/>
      <c r="C269" s="43"/>
      <c r="D269" s="43"/>
      <c r="E269" s="43"/>
      <c r="F269" s="43"/>
      <c r="G269" s="43"/>
      <c r="H269" s="43"/>
      <c r="I269" s="43"/>
      <c r="J269" s="43"/>
      <c r="K269" s="43"/>
      <c r="L269" s="43"/>
      <c r="M269" s="43"/>
      <c r="N269" s="21"/>
      <c r="O269" s="21"/>
      <c r="P269" s="21"/>
    </row>
    <row r="270" spans="1:16" ht="7.5" customHeight="1" x14ac:dyDescent="0.2">
      <c r="A270" s="21"/>
      <c r="B270" s="21"/>
      <c r="C270" s="21"/>
      <c r="D270" s="21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</row>
    <row r="271" spans="1:16" ht="7.5" customHeight="1" x14ac:dyDescent="0.2"/>
    <row r="272" spans="1:16" ht="7.5" customHeight="1" x14ac:dyDescent="0.2"/>
    <row r="273" spans="1:16" ht="13.5" customHeight="1" x14ac:dyDescent="0.2">
      <c r="A273" s="218" t="s">
        <v>137</v>
      </c>
      <c r="B273" s="220">
        <v>2005</v>
      </c>
      <c r="C273" s="220"/>
      <c r="D273" s="220"/>
      <c r="E273" s="220"/>
      <c r="F273" s="220"/>
      <c r="G273" s="220"/>
      <c r="H273" s="220"/>
      <c r="I273" s="220"/>
      <c r="J273" s="220"/>
      <c r="K273" s="220"/>
      <c r="L273" s="220"/>
      <c r="M273" s="220"/>
      <c r="N273" s="21"/>
      <c r="O273" s="21"/>
      <c r="P273" s="21"/>
    </row>
    <row r="274" spans="1:16" ht="13.5" customHeight="1" x14ac:dyDescent="0.2">
      <c r="A274" s="219"/>
      <c r="B274" s="77" t="s">
        <v>41</v>
      </c>
      <c r="C274" s="77" t="s">
        <v>42</v>
      </c>
      <c r="D274" s="77" t="s">
        <v>43</v>
      </c>
      <c r="E274" s="77" t="s">
        <v>44</v>
      </c>
      <c r="F274" s="77" t="s">
        <v>45</v>
      </c>
      <c r="G274" s="77" t="s">
        <v>46</v>
      </c>
      <c r="H274" s="77" t="s">
        <v>47</v>
      </c>
      <c r="I274" s="77" t="s">
        <v>48</v>
      </c>
      <c r="J274" s="77" t="s">
        <v>49</v>
      </c>
      <c r="K274" s="77" t="s">
        <v>50</v>
      </c>
      <c r="L274" s="77" t="s">
        <v>51</v>
      </c>
      <c r="M274" s="77" t="s">
        <v>52</v>
      </c>
      <c r="N274" s="21"/>
      <c r="O274" s="21"/>
      <c r="P274" s="21"/>
    </row>
    <row r="275" spans="1:16" x14ac:dyDescent="0.2">
      <c r="A275" s="61" t="s">
        <v>125</v>
      </c>
      <c r="B275" s="62">
        <v>399</v>
      </c>
      <c r="C275" s="62">
        <v>394</v>
      </c>
      <c r="D275" s="62">
        <v>430</v>
      </c>
      <c r="E275" s="62">
        <v>447</v>
      </c>
      <c r="F275" s="62">
        <v>427</v>
      </c>
      <c r="G275" s="62">
        <v>413</v>
      </c>
      <c r="H275" s="62">
        <v>410</v>
      </c>
      <c r="I275" s="62">
        <v>391</v>
      </c>
      <c r="J275" s="62">
        <v>386</v>
      </c>
      <c r="K275" s="62">
        <v>403</v>
      </c>
      <c r="L275" s="62">
        <v>410</v>
      </c>
      <c r="M275" s="62">
        <v>408</v>
      </c>
      <c r="N275" s="21"/>
      <c r="O275" s="21"/>
      <c r="P275" s="21"/>
    </row>
    <row r="276" spans="1:16" x14ac:dyDescent="0.2">
      <c r="A276" s="61" t="s">
        <v>126</v>
      </c>
      <c r="B276" s="62">
        <v>628</v>
      </c>
      <c r="C276" s="62">
        <v>639</v>
      </c>
      <c r="D276" s="62">
        <v>648</v>
      </c>
      <c r="E276" s="62">
        <v>637</v>
      </c>
      <c r="F276" s="62">
        <v>629</v>
      </c>
      <c r="G276" s="62">
        <v>676</v>
      </c>
      <c r="H276" s="62">
        <v>680</v>
      </c>
      <c r="I276" s="62">
        <v>686</v>
      </c>
      <c r="J276" s="62">
        <v>712</v>
      </c>
      <c r="K276" s="62">
        <v>729</v>
      </c>
      <c r="L276" s="62">
        <v>723</v>
      </c>
      <c r="M276" s="62">
        <v>681</v>
      </c>
      <c r="N276" s="21"/>
      <c r="O276" s="21"/>
      <c r="P276" s="21"/>
    </row>
    <row r="277" spans="1:16" x14ac:dyDescent="0.2">
      <c r="A277" s="61" t="s">
        <v>127</v>
      </c>
      <c r="B277" s="62">
        <v>3</v>
      </c>
      <c r="C277" s="62">
        <v>3</v>
      </c>
      <c r="D277" s="62">
        <v>3</v>
      </c>
      <c r="E277" s="62">
        <v>3</v>
      </c>
      <c r="F277" s="62">
        <v>3</v>
      </c>
      <c r="G277" s="62">
        <v>3</v>
      </c>
      <c r="H277" s="62">
        <v>3</v>
      </c>
      <c r="I277" s="62">
        <v>3</v>
      </c>
      <c r="J277" s="62">
        <v>3</v>
      </c>
      <c r="K277" s="62">
        <v>2</v>
      </c>
      <c r="L277" s="62">
        <v>2</v>
      </c>
      <c r="M277" s="62">
        <v>2</v>
      </c>
      <c r="N277" s="21"/>
      <c r="O277" s="21"/>
      <c r="P277" s="21"/>
    </row>
    <row r="278" spans="1:16" x14ac:dyDescent="0.2">
      <c r="A278" s="61" t="s">
        <v>128</v>
      </c>
      <c r="B278" s="62">
        <v>42</v>
      </c>
      <c r="C278" s="62">
        <v>42</v>
      </c>
      <c r="D278" s="62">
        <v>41</v>
      </c>
      <c r="E278" s="62">
        <v>41</v>
      </c>
      <c r="F278" s="62">
        <v>42</v>
      </c>
      <c r="G278" s="62">
        <v>44</v>
      </c>
      <c r="H278" s="62">
        <v>44</v>
      </c>
      <c r="I278" s="62">
        <v>44</v>
      </c>
      <c r="J278" s="62">
        <v>44</v>
      </c>
      <c r="K278" s="62">
        <v>46</v>
      </c>
      <c r="L278" s="62">
        <v>46</v>
      </c>
      <c r="M278" s="62">
        <v>45</v>
      </c>
      <c r="N278" s="21"/>
      <c r="O278" s="21"/>
      <c r="P278" s="21"/>
    </row>
    <row r="279" spans="1:16" ht="22.5" x14ac:dyDescent="0.2">
      <c r="A279" s="61" t="s">
        <v>129</v>
      </c>
      <c r="B279" s="62">
        <v>1218</v>
      </c>
      <c r="C279" s="62">
        <v>1150</v>
      </c>
      <c r="D279" s="62">
        <v>1185</v>
      </c>
      <c r="E279" s="62">
        <v>1245</v>
      </c>
      <c r="F279" s="62">
        <v>1202</v>
      </c>
      <c r="G279" s="62">
        <v>1262</v>
      </c>
      <c r="H279" s="62">
        <v>926</v>
      </c>
      <c r="I279" s="62">
        <v>854</v>
      </c>
      <c r="J279" s="62">
        <v>843</v>
      </c>
      <c r="K279" s="62">
        <v>778</v>
      </c>
      <c r="L279" s="62">
        <v>829</v>
      </c>
      <c r="M279" s="62">
        <v>695</v>
      </c>
      <c r="N279" s="21"/>
      <c r="O279" s="21"/>
      <c r="P279" s="21"/>
    </row>
    <row r="280" spans="1:16" ht="22.5" x14ac:dyDescent="0.2">
      <c r="A280" s="61" t="s">
        <v>130</v>
      </c>
      <c r="B280" s="62">
        <v>10861</v>
      </c>
      <c r="C280" s="62">
        <v>11195</v>
      </c>
      <c r="D280" s="62">
        <v>11215</v>
      </c>
      <c r="E280" s="62">
        <v>10900</v>
      </c>
      <c r="F280" s="62">
        <v>11093</v>
      </c>
      <c r="G280" s="62">
        <v>11254</v>
      </c>
      <c r="H280" s="62">
        <v>11361</v>
      </c>
      <c r="I280" s="62">
        <v>11280</v>
      </c>
      <c r="J280" s="62">
        <v>11725</v>
      </c>
      <c r="K280" s="62">
        <v>12075</v>
      </c>
      <c r="L280" s="62">
        <v>12513</v>
      </c>
      <c r="M280" s="62">
        <v>11117</v>
      </c>
      <c r="N280" s="21"/>
      <c r="O280" s="21"/>
      <c r="P280" s="21"/>
    </row>
    <row r="281" spans="1:16" x14ac:dyDescent="0.2">
      <c r="A281" s="61" t="s">
        <v>131</v>
      </c>
      <c r="B281" s="62">
        <v>12031</v>
      </c>
      <c r="C281" s="62">
        <v>12413</v>
      </c>
      <c r="D281" s="62">
        <v>12179</v>
      </c>
      <c r="E281" s="62">
        <v>11702</v>
      </c>
      <c r="F281" s="62">
        <v>12622</v>
      </c>
      <c r="G281" s="62">
        <v>12376</v>
      </c>
      <c r="H281" s="62">
        <v>11950</v>
      </c>
      <c r="I281" s="62">
        <v>11887</v>
      </c>
      <c r="J281" s="62">
        <v>12417</v>
      </c>
      <c r="K281" s="62">
        <v>13213</v>
      </c>
      <c r="L281" s="62">
        <v>14076</v>
      </c>
      <c r="M281" s="62">
        <v>14081</v>
      </c>
      <c r="N281" s="21"/>
      <c r="O281" s="21"/>
      <c r="P281" s="21"/>
    </row>
    <row r="282" spans="1:16" ht="22.5" x14ac:dyDescent="0.2">
      <c r="A282" s="61" t="s">
        <v>132</v>
      </c>
      <c r="B282" s="62">
        <v>75</v>
      </c>
      <c r="C282" s="62">
        <v>69</v>
      </c>
      <c r="D282" s="62">
        <v>66</v>
      </c>
      <c r="E282" s="62">
        <v>65</v>
      </c>
      <c r="F282" s="62">
        <v>64</v>
      </c>
      <c r="G282" s="62">
        <v>65</v>
      </c>
      <c r="H282" s="62">
        <v>65</v>
      </c>
      <c r="I282" s="62">
        <v>65</v>
      </c>
      <c r="J282" s="62">
        <v>67</v>
      </c>
      <c r="K282" s="62">
        <v>66</v>
      </c>
      <c r="L282" s="62">
        <v>66</v>
      </c>
      <c r="M282" s="62">
        <v>66</v>
      </c>
      <c r="N282" s="21"/>
      <c r="O282" s="21"/>
      <c r="P282" s="21"/>
    </row>
    <row r="283" spans="1:16" ht="22.5" x14ac:dyDescent="0.2">
      <c r="A283" s="61" t="s">
        <v>133</v>
      </c>
      <c r="B283" s="62">
        <v>1803</v>
      </c>
      <c r="C283" s="62">
        <v>1833</v>
      </c>
      <c r="D283" s="62">
        <v>1845</v>
      </c>
      <c r="E283" s="62">
        <v>1909</v>
      </c>
      <c r="F283" s="62">
        <v>1913</v>
      </c>
      <c r="G283" s="62">
        <v>1856</v>
      </c>
      <c r="H283" s="62">
        <v>1850</v>
      </c>
      <c r="I283" s="62">
        <v>1852</v>
      </c>
      <c r="J283" s="62">
        <v>1845</v>
      </c>
      <c r="K283" s="62">
        <v>1868</v>
      </c>
      <c r="L283" s="62">
        <v>1876</v>
      </c>
      <c r="M283" s="62">
        <v>1856</v>
      </c>
      <c r="N283" s="21"/>
      <c r="O283" s="21"/>
      <c r="P283" s="21"/>
    </row>
    <row r="284" spans="1:16" ht="22.5" x14ac:dyDescent="0.2">
      <c r="A284" s="61" t="s">
        <v>134</v>
      </c>
      <c r="B284" s="62">
        <v>1814</v>
      </c>
      <c r="C284" s="62">
        <v>1798</v>
      </c>
      <c r="D284" s="62">
        <v>1780</v>
      </c>
      <c r="E284" s="62">
        <v>1797</v>
      </c>
      <c r="F284" s="62">
        <v>1785</v>
      </c>
      <c r="G284" s="62">
        <v>1770</v>
      </c>
      <c r="H284" s="62">
        <v>1800</v>
      </c>
      <c r="I284" s="62">
        <v>1807</v>
      </c>
      <c r="J284" s="62">
        <v>1797</v>
      </c>
      <c r="K284" s="62">
        <v>1825</v>
      </c>
      <c r="L284" s="62">
        <v>1830</v>
      </c>
      <c r="M284" s="62">
        <v>1833</v>
      </c>
      <c r="N284" s="21"/>
      <c r="O284" s="21"/>
      <c r="P284" s="21"/>
    </row>
    <row r="285" spans="1:16" ht="22.5" x14ac:dyDescent="0.2">
      <c r="A285" s="61" t="s">
        <v>135</v>
      </c>
      <c r="B285" s="62">
        <v>25</v>
      </c>
      <c r="C285" s="62">
        <v>25</v>
      </c>
      <c r="D285" s="62">
        <v>24</v>
      </c>
      <c r="E285" s="62">
        <v>24</v>
      </c>
      <c r="F285" s="62">
        <v>23</v>
      </c>
      <c r="G285" s="62">
        <v>22</v>
      </c>
      <c r="H285" s="62">
        <v>19</v>
      </c>
      <c r="I285" s="62">
        <v>21</v>
      </c>
      <c r="J285" s="62">
        <v>22</v>
      </c>
      <c r="K285" s="62">
        <v>23</v>
      </c>
      <c r="L285" s="62">
        <v>23</v>
      </c>
      <c r="M285" s="62">
        <v>22</v>
      </c>
      <c r="N285" s="21"/>
      <c r="O285" s="21"/>
      <c r="P285" s="21"/>
    </row>
    <row r="286" spans="1:16" ht="22.5" x14ac:dyDescent="0.2">
      <c r="A286" s="61" t="s">
        <v>136</v>
      </c>
      <c r="B286" s="62">
        <v>112</v>
      </c>
      <c r="C286" s="62">
        <v>116</v>
      </c>
      <c r="D286" s="62">
        <v>115</v>
      </c>
      <c r="E286" s="62">
        <v>117</v>
      </c>
      <c r="F286" s="62">
        <v>118</v>
      </c>
      <c r="G286" s="62">
        <v>113</v>
      </c>
      <c r="H286" s="62">
        <v>111</v>
      </c>
      <c r="I286" s="62">
        <v>112</v>
      </c>
      <c r="J286" s="62">
        <v>116</v>
      </c>
      <c r="K286" s="62">
        <v>115</v>
      </c>
      <c r="L286" s="62">
        <v>112</v>
      </c>
      <c r="M286" s="62">
        <v>112</v>
      </c>
      <c r="N286" s="21"/>
      <c r="O286" s="21"/>
      <c r="P286" s="21"/>
    </row>
    <row r="287" spans="1:16" ht="13.5" customHeight="1" x14ac:dyDescent="0.2">
      <c r="A287" s="63" t="s">
        <v>56</v>
      </c>
      <c r="B287" s="64">
        <f>#N/A</f>
        <v>29011</v>
      </c>
      <c r="C287" s="64">
        <f>#N/A</f>
        <v>29677</v>
      </c>
      <c r="D287" s="64">
        <f>#N/A</f>
        <v>29531</v>
      </c>
      <c r="E287" s="64">
        <f>#N/A</f>
        <v>28887</v>
      </c>
      <c r="F287" s="64">
        <f>#N/A</f>
        <v>29921</v>
      </c>
      <c r="G287" s="64">
        <f>#N/A</f>
        <v>29854</v>
      </c>
      <c r="H287" s="64">
        <f>#N/A</f>
        <v>29219</v>
      </c>
      <c r="I287" s="64">
        <f>#N/A</f>
        <v>29002</v>
      </c>
      <c r="J287" s="64">
        <f>#N/A</f>
        <v>29977</v>
      </c>
      <c r="K287" s="64">
        <f>#N/A</f>
        <v>31143</v>
      </c>
      <c r="L287" s="64">
        <f>#N/A</f>
        <v>32506</v>
      </c>
      <c r="M287" s="64">
        <f>#N/A</f>
        <v>30918</v>
      </c>
      <c r="N287" s="21"/>
      <c r="O287" s="21"/>
      <c r="P287" s="21"/>
    </row>
    <row r="288" spans="1:16" ht="7.5" customHeight="1" x14ac:dyDescent="0.2"/>
    <row r="289" spans="1:16" ht="7.5" customHeight="1" x14ac:dyDescent="0.2"/>
    <row r="290" spans="1:16" ht="11.25" customHeight="1" x14ac:dyDescent="0.2">
      <c r="A290" s="218" t="s">
        <v>148</v>
      </c>
      <c r="B290" s="220">
        <v>2005</v>
      </c>
      <c r="C290" s="220"/>
      <c r="D290" s="220"/>
      <c r="E290" s="220"/>
      <c r="F290" s="220"/>
      <c r="G290" s="220"/>
      <c r="H290" s="220"/>
      <c r="I290" s="220"/>
      <c r="J290" s="220"/>
      <c r="K290" s="220"/>
      <c r="L290" s="220"/>
      <c r="M290" s="220"/>
      <c r="N290" s="21"/>
      <c r="O290" s="21"/>
      <c r="P290" s="21"/>
    </row>
    <row r="291" spans="1:16" x14ac:dyDescent="0.2">
      <c r="A291" s="219"/>
      <c r="B291" s="77" t="s">
        <v>41</v>
      </c>
      <c r="C291" s="77" t="s">
        <v>42</v>
      </c>
      <c r="D291" s="77" t="s">
        <v>43</v>
      </c>
      <c r="E291" s="77" t="s">
        <v>44</v>
      </c>
      <c r="F291" s="77" t="s">
        <v>45</v>
      </c>
      <c r="G291" s="77" t="s">
        <v>46</v>
      </c>
      <c r="H291" s="77" t="s">
        <v>47</v>
      </c>
      <c r="I291" s="77" t="s">
        <v>48</v>
      </c>
      <c r="J291" s="77" t="s">
        <v>49</v>
      </c>
      <c r="K291" s="77" t="s">
        <v>50</v>
      </c>
      <c r="L291" s="77" t="s">
        <v>51</v>
      </c>
      <c r="M291" s="77" t="s">
        <v>52</v>
      </c>
      <c r="N291" s="21"/>
      <c r="O291" s="21"/>
      <c r="P291" s="21"/>
    </row>
    <row r="292" spans="1:16" ht="22.5" x14ac:dyDescent="0.2">
      <c r="A292" s="61" t="s">
        <v>138</v>
      </c>
      <c r="B292" s="62">
        <v>858</v>
      </c>
      <c r="C292" s="62">
        <v>850</v>
      </c>
      <c r="D292" s="62">
        <v>852</v>
      </c>
      <c r="E292" s="62">
        <v>874</v>
      </c>
      <c r="F292" s="62">
        <v>879</v>
      </c>
      <c r="G292" s="62">
        <v>880</v>
      </c>
      <c r="H292" s="62">
        <v>879</v>
      </c>
      <c r="I292" s="62">
        <v>754</v>
      </c>
      <c r="J292" s="62">
        <v>737</v>
      </c>
      <c r="K292" s="62">
        <v>724</v>
      </c>
      <c r="L292" s="62">
        <v>727</v>
      </c>
      <c r="M292" s="62">
        <v>696</v>
      </c>
      <c r="N292" s="21"/>
      <c r="O292" s="21"/>
      <c r="P292" s="21"/>
    </row>
    <row r="293" spans="1:16" x14ac:dyDescent="0.2">
      <c r="A293" s="61" t="s">
        <v>139</v>
      </c>
      <c r="B293" s="62">
        <v>118</v>
      </c>
      <c r="C293" s="62">
        <v>99</v>
      </c>
      <c r="D293" s="62">
        <v>91</v>
      </c>
      <c r="E293" s="62">
        <v>88</v>
      </c>
      <c r="F293" s="62">
        <v>87</v>
      </c>
      <c r="G293" s="62">
        <v>104</v>
      </c>
      <c r="H293" s="62">
        <v>103</v>
      </c>
      <c r="I293" s="62">
        <v>202</v>
      </c>
      <c r="J293" s="62">
        <v>291</v>
      </c>
      <c r="K293" s="62">
        <v>282</v>
      </c>
      <c r="L293" s="62">
        <v>262</v>
      </c>
      <c r="M293" s="62">
        <v>135</v>
      </c>
      <c r="N293" s="21"/>
      <c r="O293" s="21"/>
      <c r="P293" s="21"/>
    </row>
    <row r="294" spans="1:16" x14ac:dyDescent="0.2">
      <c r="A294" s="61" t="s">
        <v>140</v>
      </c>
      <c r="B294" s="62">
        <v>1311</v>
      </c>
      <c r="C294" s="62">
        <v>1331</v>
      </c>
      <c r="D294" s="62">
        <v>1330</v>
      </c>
      <c r="E294" s="62">
        <v>1333</v>
      </c>
      <c r="F294" s="62">
        <v>1349</v>
      </c>
      <c r="G294" s="62">
        <v>1368</v>
      </c>
      <c r="H294" s="62">
        <v>1374</v>
      </c>
      <c r="I294" s="62">
        <v>1368</v>
      </c>
      <c r="J294" s="62">
        <v>1362</v>
      </c>
      <c r="K294" s="62">
        <v>1381</v>
      </c>
      <c r="L294" s="62">
        <v>1377</v>
      </c>
      <c r="M294" s="62">
        <v>1375</v>
      </c>
      <c r="N294" s="21"/>
      <c r="O294" s="21"/>
      <c r="P294" s="21"/>
    </row>
    <row r="295" spans="1:16" x14ac:dyDescent="0.2">
      <c r="A295" s="61" t="s">
        <v>141</v>
      </c>
      <c r="B295" s="62">
        <v>0</v>
      </c>
      <c r="C295" s="62">
        <v>0</v>
      </c>
      <c r="D295" s="62">
        <v>0</v>
      </c>
      <c r="E295" s="62">
        <v>0</v>
      </c>
      <c r="F295" s="62">
        <v>0</v>
      </c>
      <c r="G295" s="62">
        <v>0</v>
      </c>
      <c r="H295" s="62">
        <v>4</v>
      </c>
      <c r="I295" s="62">
        <v>7</v>
      </c>
      <c r="J295" s="62">
        <v>7</v>
      </c>
      <c r="K295" s="62">
        <v>7</v>
      </c>
      <c r="L295" s="62">
        <v>7</v>
      </c>
      <c r="M295" s="62">
        <v>8</v>
      </c>
      <c r="N295" s="21"/>
      <c r="O295" s="21"/>
      <c r="P295" s="21"/>
    </row>
    <row r="296" spans="1:16" x14ac:dyDescent="0.2">
      <c r="A296" s="61" t="s">
        <v>142</v>
      </c>
      <c r="B296" s="62">
        <v>1023</v>
      </c>
      <c r="C296" s="62">
        <v>1023</v>
      </c>
      <c r="D296" s="62">
        <v>1033</v>
      </c>
      <c r="E296" s="62">
        <v>1035</v>
      </c>
      <c r="F296" s="62">
        <v>1054</v>
      </c>
      <c r="G296" s="62">
        <v>1031</v>
      </c>
      <c r="H296" s="62">
        <v>1043</v>
      </c>
      <c r="I296" s="62">
        <v>1063</v>
      </c>
      <c r="J296" s="62">
        <v>1029</v>
      </c>
      <c r="K296" s="62">
        <v>1045</v>
      </c>
      <c r="L296" s="62">
        <v>1013</v>
      </c>
      <c r="M296" s="62">
        <v>1018</v>
      </c>
      <c r="N296" s="21"/>
      <c r="O296" s="21"/>
      <c r="P296" s="21"/>
    </row>
    <row r="297" spans="1:16" x14ac:dyDescent="0.2">
      <c r="A297" s="61" t="s">
        <v>143</v>
      </c>
      <c r="B297" s="62">
        <v>3</v>
      </c>
      <c r="C297" s="62">
        <v>7</v>
      </c>
      <c r="D297" s="62">
        <v>6</v>
      </c>
      <c r="E297" s="62">
        <v>13</v>
      </c>
      <c r="F297" s="62">
        <v>5</v>
      </c>
      <c r="G297" s="62">
        <v>10</v>
      </c>
      <c r="H297" s="62">
        <v>6</v>
      </c>
      <c r="I297" s="62">
        <v>12</v>
      </c>
      <c r="J297" s="62">
        <v>8</v>
      </c>
      <c r="K297" s="62">
        <v>9</v>
      </c>
      <c r="L297" s="62">
        <v>17</v>
      </c>
      <c r="M297" s="62">
        <v>12</v>
      </c>
      <c r="N297" s="21"/>
      <c r="O297" s="21"/>
      <c r="P297" s="21"/>
    </row>
    <row r="298" spans="1:16" ht="22.5" x14ac:dyDescent="0.2">
      <c r="A298" s="61" t="s">
        <v>144</v>
      </c>
      <c r="B298" s="62">
        <v>3817</v>
      </c>
      <c r="C298" s="62">
        <v>3723</v>
      </c>
      <c r="D298" s="62">
        <v>3742</v>
      </c>
      <c r="E298" s="62">
        <v>3798</v>
      </c>
      <c r="F298" s="62">
        <v>3717</v>
      </c>
      <c r="G298" s="62">
        <v>3667</v>
      </c>
      <c r="H298" s="62">
        <v>3618</v>
      </c>
      <c r="I298" s="62">
        <v>3731</v>
      </c>
      <c r="J298" s="62">
        <v>3667</v>
      </c>
      <c r="K298" s="62">
        <v>3742</v>
      </c>
      <c r="L298" s="62">
        <v>3679</v>
      </c>
      <c r="M298" s="62">
        <v>3677</v>
      </c>
      <c r="N298" s="21"/>
      <c r="O298" s="21"/>
      <c r="P298" s="21"/>
    </row>
    <row r="299" spans="1:16" ht="22.5" x14ac:dyDescent="0.2">
      <c r="A299" s="61" t="s">
        <v>145</v>
      </c>
      <c r="B299" s="62">
        <v>2484</v>
      </c>
      <c r="C299" s="62">
        <v>2612</v>
      </c>
      <c r="D299" s="62">
        <v>2727</v>
      </c>
      <c r="E299" s="62">
        <v>2720</v>
      </c>
      <c r="F299" s="62">
        <v>2804</v>
      </c>
      <c r="G299" s="62">
        <v>2860</v>
      </c>
      <c r="H299" s="62">
        <v>2889</v>
      </c>
      <c r="I299" s="62">
        <v>2947</v>
      </c>
      <c r="J299" s="62">
        <v>2977</v>
      </c>
      <c r="K299" s="62">
        <v>2942</v>
      </c>
      <c r="L299" s="62">
        <v>2947</v>
      </c>
      <c r="M299" s="62">
        <v>2895</v>
      </c>
      <c r="N299" s="21"/>
      <c r="O299" s="21"/>
      <c r="P299" s="21"/>
    </row>
    <row r="300" spans="1:16" ht="21.75" customHeight="1" x14ac:dyDescent="0.2">
      <c r="A300" s="61" t="s">
        <v>146</v>
      </c>
      <c r="B300" s="62">
        <v>88</v>
      </c>
      <c r="C300" s="62">
        <v>90</v>
      </c>
      <c r="D300" s="62">
        <v>91</v>
      </c>
      <c r="E300" s="62">
        <v>90</v>
      </c>
      <c r="F300" s="62">
        <v>91</v>
      </c>
      <c r="G300" s="62">
        <v>88</v>
      </c>
      <c r="H300" s="62">
        <v>96</v>
      </c>
      <c r="I300" s="62">
        <v>98</v>
      </c>
      <c r="J300" s="62">
        <v>100</v>
      </c>
      <c r="K300" s="62">
        <v>101</v>
      </c>
      <c r="L300" s="62">
        <v>99</v>
      </c>
      <c r="M300" s="62">
        <v>101</v>
      </c>
      <c r="N300" s="21"/>
      <c r="O300" s="21"/>
      <c r="P300" s="21"/>
    </row>
    <row r="301" spans="1:16" x14ac:dyDescent="0.2">
      <c r="A301" s="61" t="s">
        <v>147</v>
      </c>
      <c r="B301" s="62">
        <v>13</v>
      </c>
      <c r="C301" s="62">
        <v>13</v>
      </c>
      <c r="D301" s="62">
        <v>13</v>
      </c>
      <c r="E301" s="62">
        <v>13</v>
      </c>
      <c r="F301" s="62">
        <v>10</v>
      </c>
      <c r="G301" s="62">
        <v>10</v>
      </c>
      <c r="H301" s="62">
        <v>10</v>
      </c>
      <c r="I301" s="62">
        <v>4</v>
      </c>
      <c r="J301" s="62">
        <v>0</v>
      </c>
      <c r="K301" s="62">
        <v>1</v>
      </c>
      <c r="L301" s="62">
        <v>13</v>
      </c>
      <c r="M301" s="62">
        <v>13</v>
      </c>
      <c r="N301" s="21"/>
      <c r="O301" s="21"/>
      <c r="P301" s="21"/>
    </row>
    <row r="302" spans="1:16" ht="13.5" customHeight="1" x14ac:dyDescent="0.2">
      <c r="A302" s="63" t="s">
        <v>56</v>
      </c>
      <c r="B302" s="64">
        <f>#N/A</f>
        <v>9715</v>
      </c>
      <c r="C302" s="64">
        <f>#N/A</f>
        <v>9748</v>
      </c>
      <c r="D302" s="64">
        <f>#N/A</f>
        <v>9885</v>
      </c>
      <c r="E302" s="64">
        <f>#N/A</f>
        <v>9964</v>
      </c>
      <c r="F302" s="64">
        <f>#N/A</f>
        <v>9996</v>
      </c>
      <c r="G302" s="64">
        <f>#N/A</f>
        <v>10018</v>
      </c>
      <c r="H302" s="64">
        <f>#N/A</f>
        <v>10022</v>
      </c>
      <c r="I302" s="64">
        <f>#N/A</f>
        <v>10186</v>
      </c>
      <c r="J302" s="64">
        <f>#N/A</f>
        <v>10178</v>
      </c>
      <c r="K302" s="64">
        <f>#N/A</f>
        <v>10234</v>
      </c>
      <c r="L302" s="64">
        <f>#N/A</f>
        <v>10141</v>
      </c>
      <c r="M302" s="64">
        <f>#N/A</f>
        <v>9930</v>
      </c>
      <c r="N302" s="21"/>
      <c r="O302" s="21"/>
      <c r="P302" s="21"/>
    </row>
    <row r="303" spans="1:16" ht="21" customHeight="1" x14ac:dyDescent="0.2"/>
    <row r="304" spans="1:16" s="33" customFormat="1" ht="20.25" x14ac:dyDescent="0.2">
      <c r="A304" s="44" t="s">
        <v>183</v>
      </c>
      <c r="B304" s="35"/>
      <c r="C304" s="35"/>
      <c r="D304" s="35"/>
      <c r="E304" s="35"/>
      <c r="F304" s="35"/>
      <c r="G304" s="35"/>
      <c r="H304" s="35"/>
      <c r="I304" s="35"/>
      <c r="J304" s="35"/>
      <c r="K304" s="35"/>
      <c r="L304" s="35"/>
    </row>
    <row r="305" spans="1:16" ht="15.75" customHeight="1" x14ac:dyDescent="0.2">
      <c r="A305" s="43" t="s">
        <v>165</v>
      </c>
      <c r="B305" s="43"/>
      <c r="C305" s="43"/>
      <c r="D305" s="43"/>
      <c r="E305" s="43"/>
      <c r="F305" s="43"/>
      <c r="G305" s="43"/>
      <c r="H305" s="43"/>
      <c r="I305" s="43"/>
      <c r="J305" s="43"/>
      <c r="K305" s="43"/>
      <c r="L305" s="43"/>
      <c r="M305" s="43"/>
      <c r="N305" s="22"/>
      <c r="O305" s="21"/>
      <c r="P305" s="21"/>
    </row>
    <row r="306" spans="1:16" ht="15.75" customHeight="1" x14ac:dyDescent="0.2">
      <c r="A306" s="43" t="s">
        <v>54</v>
      </c>
      <c r="B306" s="43"/>
      <c r="C306" s="43"/>
      <c r="D306" s="43"/>
      <c r="E306" s="43"/>
      <c r="F306" s="43"/>
      <c r="G306" s="43"/>
      <c r="H306" s="43"/>
      <c r="I306" s="43"/>
      <c r="J306" s="43"/>
      <c r="K306" s="43"/>
      <c r="L306" s="43"/>
      <c r="M306" s="43"/>
      <c r="N306" s="22"/>
      <c r="O306" s="21"/>
      <c r="P306" s="21"/>
    </row>
    <row r="307" spans="1:16" ht="12.75" x14ac:dyDescent="0.2">
      <c r="A307" s="43" t="s">
        <v>53</v>
      </c>
      <c r="B307" s="43"/>
      <c r="C307" s="43"/>
      <c r="D307" s="43"/>
      <c r="E307" s="43"/>
      <c r="F307" s="43"/>
      <c r="G307" s="43"/>
      <c r="H307" s="43"/>
      <c r="I307" s="43"/>
      <c r="J307" s="43"/>
      <c r="K307" s="43"/>
      <c r="L307" s="43"/>
      <c r="M307" s="43"/>
      <c r="N307" s="22"/>
      <c r="O307" s="21"/>
      <c r="P307" s="21"/>
    </row>
    <row r="308" spans="1:16" ht="12.75" x14ac:dyDescent="0.2">
      <c r="A308" s="43">
        <v>2005</v>
      </c>
      <c r="B308" s="43"/>
      <c r="C308" s="43"/>
      <c r="D308" s="43"/>
      <c r="E308" s="43"/>
      <c r="F308" s="43"/>
      <c r="G308" s="43"/>
      <c r="H308" s="43"/>
      <c r="I308" s="43"/>
      <c r="J308" s="43"/>
      <c r="K308" s="43"/>
      <c r="L308" s="43"/>
      <c r="M308" s="43"/>
      <c r="N308" s="21"/>
      <c r="O308" s="21"/>
      <c r="P308" s="21"/>
    </row>
    <row r="309" spans="1:16" x14ac:dyDescent="0.2">
      <c r="A309" s="21"/>
      <c r="B309" s="21"/>
      <c r="C309" s="21"/>
      <c r="D309" s="21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</row>
    <row r="312" spans="1:16" x14ac:dyDescent="0.2">
      <c r="A312" s="218" t="s">
        <v>10</v>
      </c>
      <c r="B312" s="220">
        <v>2005</v>
      </c>
      <c r="C312" s="220"/>
      <c r="D312" s="220"/>
      <c r="E312" s="220"/>
      <c r="F312" s="220"/>
      <c r="G312" s="220"/>
      <c r="H312" s="220"/>
      <c r="I312" s="220"/>
      <c r="J312" s="220"/>
      <c r="K312" s="220"/>
      <c r="L312" s="220"/>
      <c r="M312" s="220"/>
      <c r="N312" s="21"/>
      <c r="O312" s="21"/>
      <c r="P312" s="21"/>
    </row>
    <row r="313" spans="1:16" x14ac:dyDescent="0.2">
      <c r="A313" s="219"/>
      <c r="B313" s="77" t="s">
        <v>41</v>
      </c>
      <c r="C313" s="77" t="s">
        <v>42</v>
      </c>
      <c r="D313" s="77" t="s">
        <v>43</v>
      </c>
      <c r="E313" s="77" t="s">
        <v>44</v>
      </c>
      <c r="F313" s="77" t="s">
        <v>45</v>
      </c>
      <c r="G313" s="77" t="s">
        <v>46</v>
      </c>
      <c r="H313" s="77" t="s">
        <v>47</v>
      </c>
      <c r="I313" s="77" t="s">
        <v>48</v>
      </c>
      <c r="J313" s="77" t="s">
        <v>49</v>
      </c>
      <c r="K313" s="77" t="s">
        <v>50</v>
      </c>
      <c r="L313" s="77" t="s">
        <v>51</v>
      </c>
      <c r="M313" s="77" t="s">
        <v>52</v>
      </c>
      <c r="N313" s="21"/>
      <c r="O313" s="21"/>
      <c r="P313" s="21"/>
    </row>
    <row r="314" spans="1:16" x14ac:dyDescent="0.2">
      <c r="A314" s="61" t="s">
        <v>149</v>
      </c>
      <c r="B314" s="62">
        <v>0</v>
      </c>
      <c r="C314" s="62">
        <v>0</v>
      </c>
      <c r="D314" s="62">
        <v>0</v>
      </c>
      <c r="E314" s="62">
        <v>0</v>
      </c>
      <c r="F314" s="62">
        <v>0</v>
      </c>
      <c r="G314" s="62">
        <v>0</v>
      </c>
      <c r="H314" s="62">
        <v>0</v>
      </c>
      <c r="I314" s="62">
        <v>0</v>
      </c>
      <c r="J314" s="62">
        <v>0</v>
      </c>
      <c r="K314" s="62">
        <v>0</v>
      </c>
      <c r="L314" s="62">
        <v>0</v>
      </c>
      <c r="M314" s="62">
        <v>0</v>
      </c>
      <c r="N314" s="21"/>
      <c r="O314" s="21"/>
      <c r="P314" s="21"/>
    </row>
    <row r="315" spans="1:16" ht="22.5" x14ac:dyDescent="0.2">
      <c r="A315" s="61" t="s">
        <v>150</v>
      </c>
      <c r="B315" s="62">
        <v>15</v>
      </c>
      <c r="C315" s="62">
        <v>15</v>
      </c>
      <c r="D315" s="62">
        <v>15</v>
      </c>
      <c r="E315" s="62">
        <v>15</v>
      </c>
      <c r="F315" s="62">
        <v>15</v>
      </c>
      <c r="G315" s="62">
        <v>14</v>
      </c>
      <c r="H315" s="62">
        <v>14</v>
      </c>
      <c r="I315" s="62">
        <v>15</v>
      </c>
      <c r="J315" s="62">
        <v>14</v>
      </c>
      <c r="K315" s="62">
        <v>14</v>
      </c>
      <c r="L315" s="62">
        <v>14</v>
      </c>
      <c r="M315" s="62">
        <v>14</v>
      </c>
      <c r="N315" s="21"/>
      <c r="O315" s="21"/>
      <c r="P315" s="21"/>
    </row>
    <row r="316" spans="1:16" ht="22.5" x14ac:dyDescent="0.2">
      <c r="A316" s="61" t="s">
        <v>151</v>
      </c>
      <c r="B316" s="62">
        <v>127</v>
      </c>
      <c r="C316" s="62">
        <v>119</v>
      </c>
      <c r="D316" s="62">
        <v>113</v>
      </c>
      <c r="E316" s="62">
        <v>110</v>
      </c>
      <c r="F316" s="62">
        <v>114</v>
      </c>
      <c r="G316" s="62">
        <v>116</v>
      </c>
      <c r="H316" s="62">
        <v>118</v>
      </c>
      <c r="I316" s="62">
        <v>118</v>
      </c>
      <c r="J316" s="62">
        <v>121</v>
      </c>
      <c r="K316" s="62">
        <v>123</v>
      </c>
      <c r="L316" s="62">
        <v>122</v>
      </c>
      <c r="M316" s="62">
        <v>126</v>
      </c>
      <c r="N316" s="21"/>
      <c r="O316" s="21"/>
      <c r="P316" s="21"/>
    </row>
    <row r="317" spans="1:16" ht="22.5" x14ac:dyDescent="0.2">
      <c r="A317" s="61" t="s">
        <v>152</v>
      </c>
      <c r="B317" s="62">
        <v>20</v>
      </c>
      <c r="C317" s="62">
        <v>20</v>
      </c>
      <c r="D317" s="62">
        <v>19</v>
      </c>
      <c r="E317" s="62">
        <v>19</v>
      </c>
      <c r="F317" s="62">
        <v>19</v>
      </c>
      <c r="G317" s="62">
        <v>19</v>
      </c>
      <c r="H317" s="62">
        <v>19</v>
      </c>
      <c r="I317" s="62">
        <v>19</v>
      </c>
      <c r="J317" s="62">
        <v>25</v>
      </c>
      <c r="K317" s="62">
        <v>25</v>
      </c>
      <c r="L317" s="62">
        <v>25</v>
      </c>
      <c r="M317" s="62">
        <v>24</v>
      </c>
      <c r="N317" s="21"/>
      <c r="O317" s="21"/>
      <c r="P317" s="21"/>
    </row>
    <row r="318" spans="1:16" ht="22.5" x14ac:dyDescent="0.2">
      <c r="A318" s="61" t="s">
        <v>153</v>
      </c>
      <c r="B318" s="62">
        <v>4099</v>
      </c>
      <c r="C318" s="62">
        <v>4069</v>
      </c>
      <c r="D318" s="62">
        <v>4052</v>
      </c>
      <c r="E318" s="62">
        <v>4040</v>
      </c>
      <c r="F318" s="62">
        <v>4012</v>
      </c>
      <c r="G318" s="62">
        <v>3981</v>
      </c>
      <c r="H318" s="62">
        <v>3976</v>
      </c>
      <c r="I318" s="62">
        <v>4024</v>
      </c>
      <c r="J318" s="62">
        <v>4030</v>
      </c>
      <c r="K318" s="62">
        <v>3971</v>
      </c>
      <c r="L318" s="62">
        <v>3875</v>
      </c>
      <c r="M318" s="62">
        <v>3837</v>
      </c>
      <c r="N318" s="21"/>
      <c r="O318" s="21"/>
      <c r="P318" s="21"/>
    </row>
    <row r="319" spans="1:16" ht="22.5" x14ac:dyDescent="0.2">
      <c r="A319" s="61" t="s">
        <v>154</v>
      </c>
      <c r="B319" s="62">
        <v>452</v>
      </c>
      <c r="C319" s="62">
        <v>537</v>
      </c>
      <c r="D319" s="62">
        <v>525</v>
      </c>
      <c r="E319" s="62">
        <v>490</v>
      </c>
      <c r="F319" s="62">
        <v>477</v>
      </c>
      <c r="G319" s="62">
        <v>431</v>
      </c>
      <c r="H319" s="62">
        <v>382</v>
      </c>
      <c r="I319" s="62">
        <v>354</v>
      </c>
      <c r="J319" s="62">
        <v>334</v>
      </c>
      <c r="K319" s="62">
        <v>392</v>
      </c>
      <c r="L319" s="62">
        <v>401</v>
      </c>
      <c r="M319" s="62">
        <v>378</v>
      </c>
      <c r="N319" s="21"/>
      <c r="O319" s="21"/>
      <c r="P319" s="21"/>
    </row>
    <row r="320" spans="1:16" ht="22.5" x14ac:dyDescent="0.2">
      <c r="A320" s="61" t="s">
        <v>155</v>
      </c>
      <c r="B320" s="62">
        <v>2035</v>
      </c>
      <c r="C320" s="62">
        <v>2018</v>
      </c>
      <c r="D320" s="62">
        <v>2059</v>
      </c>
      <c r="E320" s="62">
        <v>2049</v>
      </c>
      <c r="F320" s="62">
        <v>2057</v>
      </c>
      <c r="G320" s="62">
        <v>2040</v>
      </c>
      <c r="H320" s="62">
        <v>1960</v>
      </c>
      <c r="I320" s="62">
        <v>2019</v>
      </c>
      <c r="J320" s="62">
        <v>2001</v>
      </c>
      <c r="K320" s="62">
        <v>2020</v>
      </c>
      <c r="L320" s="62">
        <v>2060</v>
      </c>
      <c r="M320" s="62">
        <v>2050</v>
      </c>
      <c r="N320" s="21"/>
      <c r="O320" s="21"/>
      <c r="P320" s="21"/>
    </row>
    <row r="321" spans="1:16" ht="22.5" x14ac:dyDescent="0.2">
      <c r="A321" s="61" t="s">
        <v>156</v>
      </c>
      <c r="B321" s="62">
        <v>7697</v>
      </c>
      <c r="C321" s="62">
        <v>7897</v>
      </c>
      <c r="D321" s="62">
        <v>7847</v>
      </c>
      <c r="E321" s="62">
        <v>8064</v>
      </c>
      <c r="F321" s="62">
        <v>8399</v>
      </c>
      <c r="G321" s="62">
        <v>8860</v>
      </c>
      <c r="H321" s="62">
        <v>8752</v>
      </c>
      <c r="I321" s="62">
        <v>8997</v>
      </c>
      <c r="J321" s="62">
        <v>9494</v>
      </c>
      <c r="K321" s="62">
        <v>9717</v>
      </c>
      <c r="L321" s="62">
        <v>9726</v>
      </c>
      <c r="M321" s="62">
        <v>9371</v>
      </c>
      <c r="N321" s="21"/>
      <c r="O321" s="21"/>
      <c r="P321" s="21"/>
    </row>
    <row r="322" spans="1:16" ht="22.5" x14ac:dyDescent="0.2">
      <c r="A322" s="61" t="s">
        <v>157</v>
      </c>
      <c r="B322" s="62">
        <v>2777</v>
      </c>
      <c r="C322" s="62">
        <v>2808</v>
      </c>
      <c r="D322" s="62">
        <v>2836</v>
      </c>
      <c r="E322" s="62">
        <v>2779</v>
      </c>
      <c r="F322" s="62">
        <v>2768</v>
      </c>
      <c r="G322" s="62">
        <v>2798</v>
      </c>
      <c r="H322" s="62">
        <v>2804</v>
      </c>
      <c r="I322" s="62">
        <v>2803</v>
      </c>
      <c r="J322" s="62">
        <v>2811</v>
      </c>
      <c r="K322" s="62">
        <v>2788</v>
      </c>
      <c r="L322" s="62">
        <v>2756</v>
      </c>
      <c r="M322" s="62">
        <v>2734</v>
      </c>
      <c r="N322" s="21"/>
      <c r="O322" s="21"/>
      <c r="P322" s="21"/>
    </row>
    <row r="323" spans="1:16" x14ac:dyDescent="0.2">
      <c r="A323" s="61" t="s">
        <v>158</v>
      </c>
      <c r="B323" s="62">
        <v>563</v>
      </c>
      <c r="C323" s="62">
        <v>562</v>
      </c>
      <c r="D323" s="62">
        <v>558</v>
      </c>
      <c r="E323" s="62">
        <v>552</v>
      </c>
      <c r="F323" s="62">
        <v>542</v>
      </c>
      <c r="G323" s="62">
        <v>532</v>
      </c>
      <c r="H323" s="62">
        <v>517</v>
      </c>
      <c r="I323" s="62">
        <v>526</v>
      </c>
      <c r="J323" s="62">
        <v>524</v>
      </c>
      <c r="K323" s="62">
        <v>521</v>
      </c>
      <c r="L323" s="62">
        <v>526</v>
      </c>
      <c r="M323" s="62">
        <v>518</v>
      </c>
      <c r="N323" s="21"/>
      <c r="O323" s="21"/>
      <c r="P323" s="21"/>
    </row>
    <row r="324" spans="1:16" ht="13.5" customHeight="1" x14ac:dyDescent="0.2">
      <c r="A324" s="63" t="s">
        <v>56</v>
      </c>
      <c r="B324" s="64">
        <f>#N/A</f>
        <v>17785</v>
      </c>
      <c r="C324" s="64">
        <f>#N/A</f>
        <v>18045</v>
      </c>
      <c r="D324" s="64">
        <f>#N/A</f>
        <v>18024</v>
      </c>
      <c r="E324" s="64">
        <f>#N/A</f>
        <v>18118</v>
      </c>
      <c r="F324" s="64">
        <f>#N/A</f>
        <v>18403</v>
      </c>
      <c r="G324" s="64">
        <f>#N/A</f>
        <v>18791</v>
      </c>
      <c r="H324" s="64">
        <f>#N/A</f>
        <v>18542</v>
      </c>
      <c r="I324" s="64">
        <f>#N/A</f>
        <v>18875</v>
      </c>
      <c r="J324" s="64">
        <f>#N/A</f>
        <v>19354</v>
      </c>
      <c r="K324" s="64">
        <f>#N/A</f>
        <v>19571</v>
      </c>
      <c r="L324" s="64">
        <f>#N/A</f>
        <v>19505</v>
      </c>
      <c r="M324" s="64">
        <f>#N/A</f>
        <v>19052</v>
      </c>
      <c r="N324" s="21"/>
      <c r="O324" s="21"/>
      <c r="P324" s="21"/>
    </row>
    <row r="326" spans="1:16" s="27" customFormat="1" x14ac:dyDescent="0.2">
      <c r="A326" s="78" t="s">
        <v>178</v>
      </c>
      <c r="B326" s="78">
        <f>#N/A</f>
        <v>302435</v>
      </c>
      <c r="C326" s="78">
        <f>#N/A</f>
        <v>303930</v>
      </c>
      <c r="D326" s="78">
        <f>#N/A</f>
        <v>302251</v>
      </c>
      <c r="E326" s="78">
        <f>#N/A</f>
        <v>301429</v>
      </c>
      <c r="F326" s="78">
        <f>#N/A</f>
        <v>302249</v>
      </c>
      <c r="G326" s="78">
        <f>#N/A</f>
        <v>300954</v>
      </c>
      <c r="H326" s="78">
        <f>#N/A</f>
        <v>299551</v>
      </c>
      <c r="I326" s="78">
        <f>#N/A</f>
        <v>300809</v>
      </c>
      <c r="J326" s="78">
        <f>#N/A</f>
        <v>304486</v>
      </c>
      <c r="K326" s="78">
        <f>#N/A</f>
        <v>306717</v>
      </c>
      <c r="L326" s="78">
        <f>#N/A</f>
        <v>309757</v>
      </c>
      <c r="M326" s="78">
        <f>#N/A</f>
        <v>302535</v>
      </c>
    </row>
    <row r="330" spans="1:16" x14ac:dyDescent="0.2">
      <c r="A330" s="79" t="s">
        <v>199</v>
      </c>
    </row>
    <row r="332" spans="1:16" x14ac:dyDescent="0.2">
      <c r="A332" s="28"/>
    </row>
  </sheetData>
  <mergeCells count="40">
    <mergeCell ref="A273:A274"/>
    <mergeCell ref="B273:M273"/>
    <mergeCell ref="A290:A291"/>
    <mergeCell ref="B290:M290"/>
    <mergeCell ref="A312:A313"/>
    <mergeCell ref="B312:M312"/>
    <mergeCell ref="A206:A207"/>
    <mergeCell ref="B206:M206"/>
    <mergeCell ref="A231:A232"/>
    <mergeCell ref="B231:M231"/>
    <mergeCell ref="A247:A248"/>
    <mergeCell ref="B247:M247"/>
    <mergeCell ref="A8:A9"/>
    <mergeCell ref="B8:M8"/>
    <mergeCell ref="A169:A170"/>
    <mergeCell ref="B169:M169"/>
    <mergeCell ref="A187:A188"/>
    <mergeCell ref="B187:M187"/>
    <mergeCell ref="A53:A54"/>
    <mergeCell ref="B53:M53"/>
    <mergeCell ref="A64:A65"/>
    <mergeCell ref="B64:M64"/>
    <mergeCell ref="A29:A30"/>
    <mergeCell ref="B29:M29"/>
    <mergeCell ref="A37:A38"/>
    <mergeCell ref="B37:M37"/>
    <mergeCell ref="A104:A105"/>
    <mergeCell ref="B104:M104"/>
    <mergeCell ref="A110:A111"/>
    <mergeCell ref="B110:M110"/>
    <mergeCell ref="A72:A73"/>
    <mergeCell ref="B72:M72"/>
    <mergeCell ref="A95:A96"/>
    <mergeCell ref="B95:M95"/>
    <mergeCell ref="A161:A162"/>
    <mergeCell ref="B161:M161"/>
    <mergeCell ref="A117:A118"/>
    <mergeCell ref="B117:M117"/>
    <mergeCell ref="A143:A144"/>
    <mergeCell ref="B143:M143"/>
  </mergeCells>
  <phoneticPr fontId="19" type="noConversion"/>
  <printOptions horizontalCentered="1"/>
  <pageMargins left="0.39370078740157483" right="0.19685039370078741" top="0.31496062992125984" bottom="0.31496062992125984" header="0" footer="0"/>
  <pageSetup orientation="landscape" r:id="rId1"/>
  <headerFooter alignWithMargins="0">
    <oddFooter>&amp;L&amp;G&amp;Cwww.iieg.gob.mx&amp;R&amp;G</oddFooter>
  </headerFooter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332"/>
  <sheetViews>
    <sheetView workbookViewId="0"/>
  </sheetViews>
  <sheetFormatPr baseColWidth="10" defaultColWidth="7.5703125" defaultRowHeight="11.25" x14ac:dyDescent="0.2"/>
  <cols>
    <col min="1" max="1" width="55.28515625" style="20" customWidth="1"/>
    <col min="2" max="13" width="6.42578125" style="20" customWidth="1"/>
    <col min="14" max="14" width="7.5703125" style="20"/>
    <col min="15" max="15" width="7.5703125" style="20" customWidth="1"/>
    <col min="16" max="16384" width="7.5703125" style="20"/>
  </cols>
  <sheetData>
    <row r="1" spans="1:46" ht="20.25" x14ac:dyDescent="0.2">
      <c r="A1" s="44" t="s">
        <v>183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3"/>
    </row>
    <row r="2" spans="1:46" ht="12" customHeight="1" x14ac:dyDescent="0.2">
      <c r="A2" s="43" t="s">
        <v>165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22"/>
      <c r="O2" s="22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</row>
    <row r="3" spans="1:46" ht="12" customHeight="1" x14ac:dyDescent="0.2">
      <c r="A3" s="43" t="s">
        <v>54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22"/>
      <c r="O3" s="22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</row>
    <row r="4" spans="1:46" ht="12" customHeight="1" x14ac:dyDescent="0.2">
      <c r="A4" s="43" t="s">
        <v>53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22"/>
      <c r="O4" s="22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</row>
    <row r="5" spans="1:46" ht="12" customHeight="1" x14ac:dyDescent="0.2">
      <c r="A5" s="43">
        <v>2006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</row>
    <row r="6" spans="1:46" x14ac:dyDescent="0.2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</row>
    <row r="7" spans="1:46" x14ac:dyDescent="0.2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</row>
    <row r="8" spans="1:46" x14ac:dyDescent="0.2">
      <c r="A8" s="218" t="s">
        <v>0</v>
      </c>
      <c r="B8" s="220">
        <v>2006</v>
      </c>
      <c r="C8" s="220"/>
      <c r="D8" s="220"/>
      <c r="E8" s="220"/>
      <c r="F8" s="220"/>
      <c r="G8" s="220"/>
      <c r="H8" s="220"/>
      <c r="I8" s="220"/>
      <c r="J8" s="220"/>
      <c r="K8" s="220"/>
      <c r="L8" s="220"/>
      <c r="M8" s="220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</row>
    <row r="9" spans="1:46" x14ac:dyDescent="0.2">
      <c r="A9" s="219"/>
      <c r="B9" s="77" t="s">
        <v>41</v>
      </c>
      <c r="C9" s="77" t="s">
        <v>42</v>
      </c>
      <c r="D9" s="77" t="s">
        <v>43</v>
      </c>
      <c r="E9" s="77" t="s">
        <v>44</v>
      </c>
      <c r="F9" s="77" t="s">
        <v>45</v>
      </c>
      <c r="G9" s="77" t="s">
        <v>46</v>
      </c>
      <c r="H9" s="77" t="s">
        <v>47</v>
      </c>
      <c r="I9" s="77" t="s">
        <v>48</v>
      </c>
      <c r="J9" s="77" t="s">
        <v>49</v>
      </c>
      <c r="K9" s="77" t="s">
        <v>50</v>
      </c>
      <c r="L9" s="77" t="s">
        <v>51</v>
      </c>
      <c r="M9" s="77" t="s">
        <v>52</v>
      </c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</row>
    <row r="10" spans="1:46" x14ac:dyDescent="0.2">
      <c r="A10" s="61" t="s">
        <v>57</v>
      </c>
      <c r="B10" s="62">
        <v>1923</v>
      </c>
      <c r="C10" s="62">
        <v>1914</v>
      </c>
      <c r="D10" s="62">
        <v>1988</v>
      </c>
      <c r="E10" s="62">
        <v>2002</v>
      </c>
      <c r="F10" s="62">
        <v>1984</v>
      </c>
      <c r="G10" s="62">
        <v>1914</v>
      </c>
      <c r="H10" s="62">
        <v>1917</v>
      </c>
      <c r="I10" s="62">
        <v>2042</v>
      </c>
      <c r="J10" s="62">
        <v>2069</v>
      </c>
      <c r="K10" s="62">
        <v>2043</v>
      </c>
      <c r="L10" s="62">
        <v>1992</v>
      </c>
      <c r="M10" s="62">
        <v>1904</v>
      </c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</row>
    <row r="11" spans="1:46" x14ac:dyDescent="0.2">
      <c r="A11" s="61" t="s">
        <v>58</v>
      </c>
      <c r="B11" s="62">
        <v>5429</v>
      </c>
      <c r="C11" s="62">
        <v>5475</v>
      </c>
      <c r="D11" s="62">
        <v>5455</v>
      </c>
      <c r="E11" s="62">
        <v>5477</v>
      </c>
      <c r="F11" s="62">
        <v>5567</v>
      </c>
      <c r="G11" s="62">
        <v>5610</v>
      </c>
      <c r="H11" s="62">
        <v>5654</v>
      </c>
      <c r="I11" s="62">
        <v>5645</v>
      </c>
      <c r="J11" s="62">
        <v>5593</v>
      </c>
      <c r="K11" s="62">
        <v>5576</v>
      </c>
      <c r="L11" s="62">
        <v>5606</v>
      </c>
      <c r="M11" s="62">
        <v>5527</v>
      </c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</row>
    <row r="12" spans="1:46" ht="22.5" x14ac:dyDescent="0.2">
      <c r="A12" s="61" t="s">
        <v>59</v>
      </c>
      <c r="B12" s="62">
        <v>10562</v>
      </c>
      <c r="C12" s="62">
        <v>10467</v>
      </c>
      <c r="D12" s="62">
        <v>10194</v>
      </c>
      <c r="E12" s="62">
        <v>10398</v>
      </c>
      <c r="F12" s="62">
        <v>10467</v>
      </c>
      <c r="G12" s="62">
        <v>10997</v>
      </c>
      <c r="H12" s="62">
        <v>11293</v>
      </c>
      <c r="I12" s="62">
        <v>11663</v>
      </c>
      <c r="J12" s="62">
        <v>11756</v>
      </c>
      <c r="K12" s="62">
        <v>11529</v>
      </c>
      <c r="L12" s="62">
        <v>11390</v>
      </c>
      <c r="M12" s="62">
        <v>10824</v>
      </c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</row>
    <row r="13" spans="1:46" x14ac:dyDescent="0.2">
      <c r="A13" s="61" t="s">
        <v>60</v>
      </c>
      <c r="B13" s="62">
        <v>13699</v>
      </c>
      <c r="C13" s="62">
        <v>13696</v>
      </c>
      <c r="D13" s="62">
        <v>13659</v>
      </c>
      <c r="E13" s="62">
        <v>13647</v>
      </c>
      <c r="F13" s="62">
        <v>13629</v>
      </c>
      <c r="G13" s="62">
        <v>13698</v>
      </c>
      <c r="H13" s="62">
        <v>13712</v>
      </c>
      <c r="I13" s="62">
        <v>13724</v>
      </c>
      <c r="J13" s="62">
        <v>13904</v>
      </c>
      <c r="K13" s="62">
        <v>13977</v>
      </c>
      <c r="L13" s="62">
        <v>14106</v>
      </c>
      <c r="M13" s="62">
        <v>13952</v>
      </c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</row>
    <row r="14" spans="1:46" ht="22.5" x14ac:dyDescent="0.2">
      <c r="A14" s="61" t="s">
        <v>61</v>
      </c>
      <c r="B14" s="62">
        <v>1927</v>
      </c>
      <c r="C14" s="62">
        <v>1907</v>
      </c>
      <c r="D14" s="62">
        <v>1884</v>
      </c>
      <c r="E14" s="62">
        <v>1874</v>
      </c>
      <c r="F14" s="62">
        <v>1939</v>
      </c>
      <c r="G14" s="62">
        <v>1931</v>
      </c>
      <c r="H14" s="62">
        <v>1945</v>
      </c>
      <c r="I14" s="62">
        <v>2033</v>
      </c>
      <c r="J14" s="62">
        <v>2019</v>
      </c>
      <c r="K14" s="62">
        <v>2082</v>
      </c>
      <c r="L14" s="62">
        <v>2168</v>
      </c>
      <c r="M14" s="62">
        <v>2128</v>
      </c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</row>
    <row r="15" spans="1:46" ht="22.5" x14ac:dyDescent="0.2">
      <c r="A15" s="61" t="s">
        <v>62</v>
      </c>
      <c r="B15" s="62">
        <v>2399</v>
      </c>
      <c r="C15" s="62">
        <v>2440</v>
      </c>
      <c r="D15" s="62">
        <v>2498</v>
      </c>
      <c r="E15" s="62">
        <v>2495</v>
      </c>
      <c r="F15" s="62">
        <v>2531</v>
      </c>
      <c r="G15" s="62">
        <v>2598</v>
      </c>
      <c r="H15" s="62">
        <v>2628</v>
      </c>
      <c r="I15" s="62">
        <v>2601</v>
      </c>
      <c r="J15" s="62">
        <v>2618</v>
      </c>
      <c r="K15" s="62">
        <v>2652</v>
      </c>
      <c r="L15" s="62">
        <v>2635</v>
      </c>
      <c r="M15" s="62">
        <v>2615</v>
      </c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</row>
    <row r="16" spans="1:46" ht="22.5" x14ac:dyDescent="0.2">
      <c r="A16" s="61" t="s">
        <v>63</v>
      </c>
      <c r="B16" s="62">
        <v>3785</v>
      </c>
      <c r="C16" s="62">
        <v>3826</v>
      </c>
      <c r="D16" s="62">
        <v>3819</v>
      </c>
      <c r="E16" s="62">
        <v>3825</v>
      </c>
      <c r="F16" s="62">
        <v>3842</v>
      </c>
      <c r="G16" s="62">
        <v>3861</v>
      </c>
      <c r="H16" s="62">
        <v>3879</v>
      </c>
      <c r="I16" s="62">
        <v>3918</v>
      </c>
      <c r="J16" s="62">
        <v>3986</v>
      </c>
      <c r="K16" s="62">
        <v>4031</v>
      </c>
      <c r="L16" s="62">
        <v>4079</v>
      </c>
      <c r="M16" s="62">
        <v>4066</v>
      </c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</row>
    <row r="17" spans="1:46" ht="22.5" x14ac:dyDescent="0.2">
      <c r="A17" s="61" t="s">
        <v>64</v>
      </c>
      <c r="B17" s="62">
        <v>6647</v>
      </c>
      <c r="C17" s="62">
        <v>6711</v>
      </c>
      <c r="D17" s="62">
        <v>6778</v>
      </c>
      <c r="E17" s="62">
        <v>6790</v>
      </c>
      <c r="F17" s="62">
        <v>6880</v>
      </c>
      <c r="G17" s="62">
        <v>6844</v>
      </c>
      <c r="H17" s="62">
        <v>6816</v>
      </c>
      <c r="I17" s="62">
        <v>6703</v>
      </c>
      <c r="J17" s="62">
        <v>6760</v>
      </c>
      <c r="K17" s="62">
        <v>6816</v>
      </c>
      <c r="L17" s="62">
        <v>6773</v>
      </c>
      <c r="M17" s="62">
        <v>6668</v>
      </c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</row>
    <row r="18" spans="1:46" ht="22.5" x14ac:dyDescent="0.2">
      <c r="A18" s="61" t="s">
        <v>65</v>
      </c>
      <c r="B18" s="62">
        <v>66</v>
      </c>
      <c r="C18" s="62">
        <v>67</v>
      </c>
      <c r="D18" s="62">
        <v>68</v>
      </c>
      <c r="E18" s="62">
        <v>67</v>
      </c>
      <c r="F18" s="62">
        <v>69</v>
      </c>
      <c r="G18" s="62">
        <v>77</v>
      </c>
      <c r="H18" s="62">
        <v>86</v>
      </c>
      <c r="I18" s="62">
        <v>80</v>
      </c>
      <c r="J18" s="62">
        <v>84</v>
      </c>
      <c r="K18" s="62">
        <v>92</v>
      </c>
      <c r="L18" s="62">
        <v>85</v>
      </c>
      <c r="M18" s="62">
        <v>94</v>
      </c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</row>
    <row r="19" spans="1:46" ht="22.5" x14ac:dyDescent="0.2">
      <c r="A19" s="61" t="s">
        <v>66</v>
      </c>
      <c r="B19" s="62">
        <v>580</v>
      </c>
      <c r="C19" s="62">
        <v>591</v>
      </c>
      <c r="D19" s="62">
        <v>598</v>
      </c>
      <c r="E19" s="62">
        <v>589</v>
      </c>
      <c r="F19" s="62">
        <v>599</v>
      </c>
      <c r="G19" s="62">
        <v>591</v>
      </c>
      <c r="H19" s="62">
        <v>599</v>
      </c>
      <c r="I19" s="62">
        <v>588</v>
      </c>
      <c r="J19" s="62">
        <v>593</v>
      </c>
      <c r="K19" s="62">
        <v>597</v>
      </c>
      <c r="L19" s="62">
        <v>594</v>
      </c>
      <c r="M19" s="62">
        <v>589</v>
      </c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</row>
    <row r="20" spans="1:46" x14ac:dyDescent="0.2">
      <c r="A20" s="61" t="s">
        <v>67</v>
      </c>
      <c r="B20" s="62">
        <v>2404</v>
      </c>
      <c r="C20" s="62">
        <v>2402</v>
      </c>
      <c r="D20" s="62">
        <v>2426</v>
      </c>
      <c r="E20" s="62">
        <v>2447</v>
      </c>
      <c r="F20" s="62">
        <v>2418</v>
      </c>
      <c r="G20" s="62">
        <v>1891</v>
      </c>
      <c r="H20" s="62">
        <v>1837</v>
      </c>
      <c r="I20" s="62">
        <v>1854</v>
      </c>
      <c r="J20" s="62">
        <v>1854</v>
      </c>
      <c r="K20" s="62">
        <v>1861</v>
      </c>
      <c r="L20" s="62">
        <v>1848</v>
      </c>
      <c r="M20" s="62">
        <v>1840</v>
      </c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</row>
    <row r="21" spans="1:46" x14ac:dyDescent="0.2">
      <c r="A21" s="61" t="s">
        <v>68</v>
      </c>
      <c r="B21" s="62">
        <v>1118</v>
      </c>
      <c r="C21" s="62">
        <v>1115</v>
      </c>
      <c r="D21" s="62">
        <v>1102</v>
      </c>
      <c r="E21" s="62">
        <v>1111</v>
      </c>
      <c r="F21" s="62">
        <v>1114</v>
      </c>
      <c r="G21" s="62">
        <v>1114</v>
      </c>
      <c r="H21" s="62">
        <v>1105</v>
      </c>
      <c r="I21" s="62">
        <v>1091</v>
      </c>
      <c r="J21" s="62">
        <v>1089</v>
      </c>
      <c r="K21" s="62">
        <v>1090</v>
      </c>
      <c r="L21" s="62">
        <v>1090</v>
      </c>
      <c r="M21" s="62">
        <v>1086</v>
      </c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</row>
    <row r="22" spans="1:46" ht="14.25" customHeight="1" x14ac:dyDescent="0.2">
      <c r="A22" s="61" t="s">
        <v>69</v>
      </c>
      <c r="B22" s="62">
        <v>857</v>
      </c>
      <c r="C22" s="62">
        <v>890</v>
      </c>
      <c r="D22" s="62">
        <v>876</v>
      </c>
      <c r="E22" s="62">
        <v>829</v>
      </c>
      <c r="F22" s="62">
        <v>804</v>
      </c>
      <c r="G22" s="62">
        <v>805</v>
      </c>
      <c r="H22" s="62">
        <v>805</v>
      </c>
      <c r="I22" s="62">
        <v>823</v>
      </c>
      <c r="J22" s="62">
        <v>825</v>
      </c>
      <c r="K22" s="62">
        <v>832</v>
      </c>
      <c r="L22" s="62">
        <v>851</v>
      </c>
      <c r="M22" s="62">
        <v>837</v>
      </c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</row>
    <row r="23" spans="1:46" ht="14.25" customHeight="1" x14ac:dyDescent="0.2">
      <c r="A23" s="61" t="s">
        <v>70</v>
      </c>
      <c r="B23" s="62">
        <v>416</v>
      </c>
      <c r="C23" s="62">
        <v>414</v>
      </c>
      <c r="D23" s="62">
        <v>431</v>
      </c>
      <c r="E23" s="62">
        <v>431</v>
      </c>
      <c r="F23" s="62">
        <v>420</v>
      </c>
      <c r="G23" s="62">
        <v>416</v>
      </c>
      <c r="H23" s="62">
        <v>426</v>
      </c>
      <c r="I23" s="62">
        <v>443</v>
      </c>
      <c r="J23" s="62">
        <v>459</v>
      </c>
      <c r="K23" s="62">
        <v>468</v>
      </c>
      <c r="L23" s="62">
        <v>472</v>
      </c>
      <c r="M23" s="62">
        <v>446</v>
      </c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</row>
    <row r="24" spans="1:46" x14ac:dyDescent="0.2">
      <c r="A24" s="61" t="s">
        <v>11</v>
      </c>
      <c r="B24" s="62">
        <v>2012</v>
      </c>
      <c r="C24" s="62">
        <v>2011</v>
      </c>
      <c r="D24" s="62">
        <v>2044</v>
      </c>
      <c r="E24" s="62">
        <v>2046</v>
      </c>
      <c r="F24" s="62">
        <v>2048</v>
      </c>
      <c r="G24" s="62">
        <v>2069</v>
      </c>
      <c r="H24" s="62">
        <v>2048</v>
      </c>
      <c r="I24" s="62">
        <v>2104</v>
      </c>
      <c r="J24" s="62">
        <v>2123</v>
      </c>
      <c r="K24" s="62">
        <v>2101</v>
      </c>
      <c r="L24" s="62">
        <v>2139</v>
      </c>
      <c r="M24" s="62">
        <v>2144</v>
      </c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</row>
    <row r="25" spans="1:46" x14ac:dyDescent="0.2">
      <c r="A25" s="61" t="s">
        <v>71</v>
      </c>
      <c r="B25" s="62">
        <v>3238</v>
      </c>
      <c r="C25" s="62">
        <v>3116</v>
      </c>
      <c r="D25" s="62">
        <v>3145</v>
      </c>
      <c r="E25" s="62">
        <v>3066</v>
      </c>
      <c r="F25" s="62">
        <v>2361</v>
      </c>
      <c r="G25" s="62">
        <v>2301</v>
      </c>
      <c r="H25" s="62">
        <v>2261</v>
      </c>
      <c r="I25" s="62">
        <v>2261</v>
      </c>
      <c r="J25" s="62">
        <v>2276</v>
      </c>
      <c r="K25" s="62">
        <v>2373</v>
      </c>
      <c r="L25" s="62">
        <v>2789</v>
      </c>
      <c r="M25" s="62">
        <v>3143</v>
      </c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</row>
    <row r="26" spans="1:46" ht="13.5" customHeight="1" x14ac:dyDescent="0.2">
      <c r="A26" s="63" t="s">
        <v>56</v>
      </c>
      <c r="B26" s="64">
        <f>#N/A</f>
        <v>57062</v>
      </c>
      <c r="C26" s="64">
        <f>#N/A</f>
        <v>57042</v>
      </c>
      <c r="D26" s="64">
        <f>#N/A</f>
        <v>56965</v>
      </c>
      <c r="E26" s="64">
        <f>#N/A</f>
        <v>57094</v>
      </c>
      <c r="F26" s="64">
        <f>#N/A</f>
        <v>56672</v>
      </c>
      <c r="G26" s="64">
        <f>#N/A</f>
        <v>56717</v>
      </c>
      <c r="H26" s="64">
        <f>#N/A</f>
        <v>57011</v>
      </c>
      <c r="I26" s="64">
        <f>#N/A</f>
        <v>57573</v>
      </c>
      <c r="J26" s="64">
        <f>#N/A</f>
        <v>58008</v>
      </c>
      <c r="K26" s="64">
        <f>#N/A</f>
        <v>58120</v>
      </c>
      <c r="L26" s="64">
        <f>#N/A</f>
        <v>58617</v>
      </c>
      <c r="M26" s="64">
        <f>#N/A</f>
        <v>57863</v>
      </c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</row>
    <row r="27" spans="1:46" x14ac:dyDescent="0.2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23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</row>
    <row r="28" spans="1:46" x14ac:dyDescent="0.2">
      <c r="A28" s="21"/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</row>
    <row r="29" spans="1:46" x14ac:dyDescent="0.2">
      <c r="A29" s="218" t="s">
        <v>1</v>
      </c>
      <c r="B29" s="220">
        <v>2006</v>
      </c>
      <c r="C29" s="220"/>
      <c r="D29" s="220"/>
      <c r="E29" s="220"/>
      <c r="F29" s="220"/>
      <c r="G29" s="220"/>
      <c r="H29" s="220"/>
      <c r="I29" s="220"/>
      <c r="J29" s="220"/>
      <c r="K29" s="220"/>
      <c r="L29" s="220"/>
      <c r="M29" s="220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</row>
    <row r="30" spans="1:46" x14ac:dyDescent="0.2">
      <c r="A30" s="219"/>
      <c r="B30" s="77" t="s">
        <v>41</v>
      </c>
      <c r="C30" s="77" t="s">
        <v>42</v>
      </c>
      <c r="D30" s="77" t="s">
        <v>43</v>
      </c>
      <c r="E30" s="77" t="s">
        <v>44</v>
      </c>
      <c r="F30" s="77" t="s">
        <v>45</v>
      </c>
      <c r="G30" s="77" t="s">
        <v>46</v>
      </c>
      <c r="H30" s="77" t="s">
        <v>47</v>
      </c>
      <c r="I30" s="77" t="s">
        <v>48</v>
      </c>
      <c r="J30" s="77" t="s">
        <v>49</v>
      </c>
      <c r="K30" s="77" t="s">
        <v>50</v>
      </c>
      <c r="L30" s="77" t="s">
        <v>51</v>
      </c>
      <c r="M30" s="77" t="s">
        <v>52</v>
      </c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</row>
    <row r="31" spans="1:46" ht="12.75" customHeight="1" x14ac:dyDescent="0.2">
      <c r="A31" s="61" t="s">
        <v>12</v>
      </c>
      <c r="B31" s="62">
        <v>2031</v>
      </c>
      <c r="C31" s="62">
        <v>2005</v>
      </c>
      <c r="D31" s="62">
        <v>1963</v>
      </c>
      <c r="E31" s="62">
        <v>1950</v>
      </c>
      <c r="F31" s="62">
        <v>1972</v>
      </c>
      <c r="G31" s="62">
        <v>2049</v>
      </c>
      <c r="H31" s="62">
        <v>1718</v>
      </c>
      <c r="I31" s="62">
        <v>1717</v>
      </c>
      <c r="J31" s="62">
        <v>1707</v>
      </c>
      <c r="K31" s="62">
        <v>1711</v>
      </c>
      <c r="L31" s="62">
        <v>1714</v>
      </c>
      <c r="M31" s="62">
        <v>1702</v>
      </c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</row>
    <row r="32" spans="1:46" x14ac:dyDescent="0.2">
      <c r="A32" s="61" t="s">
        <v>72</v>
      </c>
      <c r="B32" s="62">
        <v>9784</v>
      </c>
      <c r="C32" s="62">
        <v>10153</v>
      </c>
      <c r="D32" s="62">
        <v>10152</v>
      </c>
      <c r="E32" s="62">
        <v>10218</v>
      </c>
      <c r="F32" s="62">
        <v>10304</v>
      </c>
      <c r="G32" s="62">
        <v>10233</v>
      </c>
      <c r="H32" s="62">
        <v>10247</v>
      </c>
      <c r="I32" s="62">
        <v>10060</v>
      </c>
      <c r="J32" s="62">
        <v>10064</v>
      </c>
      <c r="K32" s="62">
        <v>10066</v>
      </c>
      <c r="L32" s="62">
        <v>10074</v>
      </c>
      <c r="M32" s="62">
        <v>10031</v>
      </c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</row>
    <row r="33" spans="1:46" ht="12.75" customHeight="1" x14ac:dyDescent="0.2">
      <c r="A33" s="61" t="s">
        <v>13</v>
      </c>
      <c r="B33" s="62">
        <v>5989</v>
      </c>
      <c r="C33" s="62">
        <v>6004</v>
      </c>
      <c r="D33" s="62">
        <v>6031</v>
      </c>
      <c r="E33" s="62">
        <v>6030</v>
      </c>
      <c r="F33" s="62">
        <v>6105</v>
      </c>
      <c r="G33" s="62">
        <v>6163</v>
      </c>
      <c r="H33" s="62">
        <v>6272</v>
      </c>
      <c r="I33" s="62">
        <v>6370</v>
      </c>
      <c r="J33" s="62">
        <v>6447</v>
      </c>
      <c r="K33" s="62">
        <v>6388</v>
      </c>
      <c r="L33" s="62">
        <v>6401</v>
      </c>
      <c r="M33" s="62">
        <v>6066</v>
      </c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</row>
    <row r="34" spans="1:46" ht="13.5" customHeight="1" x14ac:dyDescent="0.2">
      <c r="A34" s="63" t="s">
        <v>56</v>
      </c>
      <c r="B34" s="64">
        <f>#N/A</f>
        <v>17804</v>
      </c>
      <c r="C34" s="64">
        <f>#N/A</f>
        <v>18162</v>
      </c>
      <c r="D34" s="64">
        <f>#N/A</f>
        <v>18146</v>
      </c>
      <c r="E34" s="64">
        <f>#N/A</f>
        <v>18198</v>
      </c>
      <c r="F34" s="64">
        <f>#N/A</f>
        <v>18381</v>
      </c>
      <c r="G34" s="64">
        <f>#N/A</f>
        <v>18445</v>
      </c>
      <c r="H34" s="64">
        <f>#N/A</f>
        <v>18237</v>
      </c>
      <c r="I34" s="64">
        <f>#N/A</f>
        <v>18147</v>
      </c>
      <c r="J34" s="64">
        <f>#N/A</f>
        <v>18218</v>
      </c>
      <c r="K34" s="64">
        <f>#N/A</f>
        <v>18165</v>
      </c>
      <c r="L34" s="64">
        <f>#N/A</f>
        <v>18189</v>
      </c>
      <c r="M34" s="64">
        <f>#N/A</f>
        <v>17799</v>
      </c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</row>
    <row r="35" spans="1:46" x14ac:dyDescent="0.2">
      <c r="M35" s="24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</row>
    <row r="36" spans="1:46" x14ac:dyDescent="0.2">
      <c r="M36" s="24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</row>
    <row r="37" spans="1:46" x14ac:dyDescent="0.2">
      <c r="A37" s="218" t="s">
        <v>14</v>
      </c>
      <c r="B37" s="220">
        <v>2006</v>
      </c>
      <c r="C37" s="220"/>
      <c r="D37" s="220"/>
      <c r="E37" s="220"/>
      <c r="F37" s="220"/>
      <c r="G37" s="220"/>
      <c r="H37" s="220"/>
      <c r="I37" s="220"/>
      <c r="J37" s="220"/>
      <c r="K37" s="220"/>
      <c r="L37" s="220"/>
      <c r="M37" s="220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</row>
    <row r="38" spans="1:46" x14ac:dyDescent="0.2">
      <c r="A38" s="219"/>
      <c r="B38" s="77" t="s">
        <v>41</v>
      </c>
      <c r="C38" s="77" t="s">
        <v>42</v>
      </c>
      <c r="D38" s="77" t="s">
        <v>43</v>
      </c>
      <c r="E38" s="77" t="s">
        <v>44</v>
      </c>
      <c r="F38" s="77" t="s">
        <v>45</v>
      </c>
      <c r="G38" s="77" t="s">
        <v>46</v>
      </c>
      <c r="H38" s="77" t="s">
        <v>47</v>
      </c>
      <c r="I38" s="77" t="s">
        <v>48</v>
      </c>
      <c r="J38" s="77" t="s">
        <v>49</v>
      </c>
      <c r="K38" s="77" t="s">
        <v>50</v>
      </c>
      <c r="L38" s="77" t="s">
        <v>51</v>
      </c>
      <c r="M38" s="77" t="s">
        <v>52</v>
      </c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</row>
    <row r="39" spans="1:46" ht="12.75" customHeight="1" x14ac:dyDescent="0.2">
      <c r="A39" s="65" t="s">
        <v>14</v>
      </c>
      <c r="B39" s="68">
        <v>890</v>
      </c>
      <c r="C39" s="68">
        <v>869</v>
      </c>
      <c r="D39" s="68">
        <v>863</v>
      </c>
      <c r="E39" s="68">
        <v>840</v>
      </c>
      <c r="F39" s="68">
        <v>826</v>
      </c>
      <c r="G39" s="68">
        <v>824</v>
      </c>
      <c r="H39" s="68">
        <v>818</v>
      </c>
      <c r="I39" s="68">
        <v>817</v>
      </c>
      <c r="J39" s="68">
        <v>853</v>
      </c>
      <c r="K39" s="68">
        <v>877</v>
      </c>
      <c r="L39" s="68">
        <v>865</v>
      </c>
      <c r="M39" s="68">
        <v>854</v>
      </c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</row>
    <row r="40" spans="1:46" ht="13.5" customHeight="1" x14ac:dyDescent="0.2">
      <c r="A40" s="63" t="s">
        <v>56</v>
      </c>
      <c r="B40" s="64">
        <f>#N/A</f>
        <v>890</v>
      </c>
      <c r="C40" s="64">
        <f>#N/A</f>
        <v>869</v>
      </c>
      <c r="D40" s="64">
        <f>#N/A</f>
        <v>863</v>
      </c>
      <c r="E40" s="64">
        <f>#N/A</f>
        <v>840</v>
      </c>
      <c r="F40" s="64">
        <f>#N/A</f>
        <v>826</v>
      </c>
      <c r="G40" s="64">
        <f>#N/A</f>
        <v>824</v>
      </c>
      <c r="H40" s="64">
        <f>#N/A</f>
        <v>818</v>
      </c>
      <c r="I40" s="64">
        <f>#N/A</f>
        <v>817</v>
      </c>
      <c r="J40" s="64">
        <f>#N/A</f>
        <v>853</v>
      </c>
      <c r="K40" s="64">
        <f>#N/A</f>
        <v>877</v>
      </c>
      <c r="L40" s="64">
        <f>#N/A</f>
        <v>865</v>
      </c>
      <c r="M40" s="64">
        <f>#N/A</f>
        <v>854</v>
      </c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</row>
    <row r="41" spans="1:46" ht="21.75" customHeight="1" x14ac:dyDescent="0.2">
      <c r="M41" s="24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</row>
    <row r="42" spans="1:46" ht="20.25" x14ac:dyDescent="0.2">
      <c r="A42" s="44" t="s">
        <v>183</v>
      </c>
      <c r="M42" s="24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</row>
    <row r="43" spans="1:46" ht="12.75" x14ac:dyDescent="0.2">
      <c r="A43" s="43" t="s">
        <v>165</v>
      </c>
      <c r="M43" s="24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</row>
    <row r="44" spans="1:46" ht="12.75" x14ac:dyDescent="0.2">
      <c r="A44" s="43" t="s">
        <v>54</v>
      </c>
      <c r="M44" s="24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</row>
    <row r="45" spans="1:46" s="33" customFormat="1" ht="12.75" x14ac:dyDescent="0.2">
      <c r="A45" s="43" t="s">
        <v>53</v>
      </c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</row>
    <row r="46" spans="1:46" ht="15.75" customHeight="1" x14ac:dyDescent="0.2">
      <c r="A46" s="43">
        <v>2006</v>
      </c>
      <c r="B46" s="43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22"/>
      <c r="O46" s="22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</row>
    <row r="47" spans="1:46" ht="10.5" customHeight="1" x14ac:dyDescent="0.2">
      <c r="B47" s="43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22"/>
      <c r="O47" s="22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</row>
    <row r="48" spans="1:46" ht="10.5" customHeight="1" x14ac:dyDescent="0.2">
      <c r="B48" s="43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22"/>
      <c r="O48" s="22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</row>
    <row r="49" spans="1:46" ht="10.5" customHeight="1" x14ac:dyDescent="0.2"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</row>
    <row r="50" spans="1:46" ht="10.5" customHeight="1" x14ac:dyDescent="0.2">
      <c r="A50" s="21"/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</row>
    <row r="51" spans="1:46" s="26" customFormat="1" ht="10.5" customHeight="1" x14ac:dyDescent="0.2">
      <c r="A51" s="24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5"/>
      <c r="N51" s="25"/>
      <c r="O51" s="25"/>
    </row>
    <row r="52" spans="1:46" s="26" customFormat="1" ht="10.5" customHeight="1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</row>
    <row r="53" spans="1:46" x14ac:dyDescent="0.2">
      <c r="A53" s="218" t="s">
        <v>3</v>
      </c>
      <c r="B53" s="220">
        <v>2006</v>
      </c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</row>
    <row r="54" spans="1:46" x14ac:dyDescent="0.2">
      <c r="A54" s="219"/>
      <c r="B54" s="77" t="s">
        <v>41</v>
      </c>
      <c r="C54" s="77" t="s">
        <v>42</v>
      </c>
      <c r="D54" s="77" t="s">
        <v>43</v>
      </c>
      <c r="E54" s="77" t="s">
        <v>44</v>
      </c>
      <c r="F54" s="77" t="s">
        <v>45</v>
      </c>
      <c r="G54" s="77" t="s">
        <v>46</v>
      </c>
      <c r="H54" s="77" t="s">
        <v>47</v>
      </c>
      <c r="I54" s="77" t="s">
        <v>48</v>
      </c>
      <c r="J54" s="77" t="s">
        <v>49</v>
      </c>
      <c r="K54" s="77" t="s">
        <v>50</v>
      </c>
      <c r="L54" s="77" t="s">
        <v>51</v>
      </c>
      <c r="M54" s="77" t="s">
        <v>52</v>
      </c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</row>
    <row r="55" spans="1:46" x14ac:dyDescent="0.2">
      <c r="A55" s="61" t="s">
        <v>73</v>
      </c>
      <c r="B55" s="62">
        <v>1292</v>
      </c>
      <c r="C55" s="62">
        <v>1297</v>
      </c>
      <c r="D55" s="62">
        <v>1275</v>
      </c>
      <c r="E55" s="62">
        <v>1280</v>
      </c>
      <c r="F55" s="62">
        <v>1268</v>
      </c>
      <c r="G55" s="62">
        <v>1298</v>
      </c>
      <c r="H55" s="62">
        <v>1303</v>
      </c>
      <c r="I55" s="62">
        <v>1335</v>
      </c>
      <c r="J55" s="62">
        <v>1324</v>
      </c>
      <c r="K55" s="62">
        <v>1353</v>
      </c>
      <c r="L55" s="62">
        <v>1349</v>
      </c>
      <c r="M55" s="62">
        <v>1319</v>
      </c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</row>
    <row r="56" spans="1:46" x14ac:dyDescent="0.2">
      <c r="A56" s="61" t="s">
        <v>74</v>
      </c>
      <c r="B56" s="62">
        <v>7</v>
      </c>
      <c r="C56" s="62">
        <v>18</v>
      </c>
      <c r="D56" s="62">
        <v>60</v>
      </c>
      <c r="E56" s="62">
        <v>58</v>
      </c>
      <c r="F56" s="62">
        <v>59</v>
      </c>
      <c r="G56" s="62">
        <v>58</v>
      </c>
      <c r="H56" s="62">
        <v>61</v>
      </c>
      <c r="I56" s="62">
        <v>59</v>
      </c>
      <c r="J56" s="62">
        <v>59</v>
      </c>
      <c r="K56" s="62">
        <v>55</v>
      </c>
      <c r="L56" s="62">
        <v>55</v>
      </c>
      <c r="M56" s="62">
        <v>54</v>
      </c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</row>
    <row r="57" spans="1:46" ht="22.5" x14ac:dyDescent="0.2">
      <c r="A57" s="61" t="s">
        <v>75</v>
      </c>
      <c r="B57" s="62">
        <v>4030</v>
      </c>
      <c r="C57" s="62">
        <v>4086</v>
      </c>
      <c r="D57" s="62">
        <v>4088</v>
      </c>
      <c r="E57" s="62">
        <v>4080</v>
      </c>
      <c r="F57" s="62">
        <v>4125</v>
      </c>
      <c r="G57" s="62">
        <v>4141</v>
      </c>
      <c r="H57" s="62">
        <v>4173</v>
      </c>
      <c r="I57" s="62">
        <v>4152</v>
      </c>
      <c r="J57" s="62">
        <v>4159</v>
      </c>
      <c r="K57" s="62">
        <v>4150</v>
      </c>
      <c r="L57" s="62">
        <v>4122</v>
      </c>
      <c r="M57" s="62">
        <v>4006</v>
      </c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</row>
    <row r="58" spans="1:46" x14ac:dyDescent="0.2">
      <c r="A58" s="61" t="s">
        <v>15</v>
      </c>
      <c r="B58" s="62">
        <v>149</v>
      </c>
      <c r="C58" s="62">
        <v>144</v>
      </c>
      <c r="D58" s="62">
        <v>145</v>
      </c>
      <c r="E58" s="62">
        <v>143</v>
      </c>
      <c r="F58" s="62">
        <v>145</v>
      </c>
      <c r="G58" s="62">
        <v>141</v>
      </c>
      <c r="H58" s="62">
        <v>146</v>
      </c>
      <c r="I58" s="62">
        <v>146</v>
      </c>
      <c r="J58" s="62">
        <v>141</v>
      </c>
      <c r="K58" s="62">
        <v>143</v>
      </c>
      <c r="L58" s="62">
        <v>143</v>
      </c>
      <c r="M58" s="62">
        <v>139</v>
      </c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</row>
    <row r="59" spans="1:46" ht="12.75" customHeight="1" x14ac:dyDescent="0.2">
      <c r="A59" s="61" t="s">
        <v>76</v>
      </c>
      <c r="B59" s="62">
        <v>57</v>
      </c>
      <c r="C59" s="62">
        <v>56</v>
      </c>
      <c r="D59" s="62">
        <v>56</v>
      </c>
      <c r="E59" s="62">
        <v>56</v>
      </c>
      <c r="F59" s="62">
        <v>57</v>
      </c>
      <c r="G59" s="62">
        <v>58</v>
      </c>
      <c r="H59" s="62">
        <v>58</v>
      </c>
      <c r="I59" s="62">
        <v>57</v>
      </c>
      <c r="J59" s="62">
        <v>57</v>
      </c>
      <c r="K59" s="62">
        <v>57</v>
      </c>
      <c r="L59" s="62">
        <v>61</v>
      </c>
      <c r="M59" s="62">
        <v>56</v>
      </c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</row>
    <row r="60" spans="1:46" ht="22.5" x14ac:dyDescent="0.2">
      <c r="A60" s="61" t="s">
        <v>77</v>
      </c>
      <c r="B60" s="62">
        <v>404</v>
      </c>
      <c r="C60" s="62">
        <v>411</v>
      </c>
      <c r="D60" s="62">
        <v>405</v>
      </c>
      <c r="E60" s="62">
        <v>413</v>
      </c>
      <c r="F60" s="62">
        <v>438</v>
      </c>
      <c r="G60" s="62">
        <v>448</v>
      </c>
      <c r="H60" s="62">
        <v>437</v>
      </c>
      <c r="I60" s="62">
        <v>453</v>
      </c>
      <c r="J60" s="62">
        <v>453</v>
      </c>
      <c r="K60" s="62">
        <v>447</v>
      </c>
      <c r="L60" s="62">
        <v>430</v>
      </c>
      <c r="M60" s="62">
        <v>415</v>
      </c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</row>
    <row r="61" spans="1:46" ht="13.5" customHeight="1" x14ac:dyDescent="0.2">
      <c r="A61" s="63" t="s">
        <v>56</v>
      </c>
      <c r="B61" s="64">
        <f>#N/A</f>
        <v>5939</v>
      </c>
      <c r="C61" s="64">
        <f>#N/A</f>
        <v>6012</v>
      </c>
      <c r="D61" s="64">
        <f>#N/A</f>
        <v>6029</v>
      </c>
      <c r="E61" s="64">
        <f>#N/A</f>
        <v>6030</v>
      </c>
      <c r="F61" s="64">
        <f>#N/A</f>
        <v>6092</v>
      </c>
      <c r="G61" s="64">
        <f>#N/A</f>
        <v>6144</v>
      </c>
      <c r="H61" s="64">
        <f>#N/A</f>
        <v>6178</v>
      </c>
      <c r="I61" s="64">
        <f>#N/A</f>
        <v>6202</v>
      </c>
      <c r="J61" s="64">
        <f>#N/A</f>
        <v>6193</v>
      </c>
      <c r="K61" s="64">
        <f>#N/A</f>
        <v>6205</v>
      </c>
      <c r="L61" s="64">
        <f>#N/A</f>
        <v>6160</v>
      </c>
      <c r="M61" s="64">
        <f>#N/A</f>
        <v>5989</v>
      </c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</row>
    <row r="62" spans="1:46" x14ac:dyDescent="0.2">
      <c r="A62" s="21"/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</row>
    <row r="63" spans="1:46" x14ac:dyDescent="0.2"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</row>
    <row r="64" spans="1:46" ht="11.25" customHeight="1" x14ac:dyDescent="0.2">
      <c r="A64" s="218" t="s">
        <v>81</v>
      </c>
      <c r="B64" s="220">
        <v>2006</v>
      </c>
      <c r="C64" s="220"/>
      <c r="D64" s="220"/>
      <c r="E64" s="220"/>
      <c r="F64" s="220"/>
      <c r="G64" s="220"/>
      <c r="H64" s="220"/>
      <c r="I64" s="220"/>
      <c r="J64" s="220"/>
      <c r="K64" s="220"/>
      <c r="L64" s="220"/>
      <c r="M64" s="220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</row>
    <row r="65" spans="1:46" x14ac:dyDescent="0.2">
      <c r="A65" s="219"/>
      <c r="B65" s="77" t="s">
        <v>41</v>
      </c>
      <c r="C65" s="77" t="s">
        <v>42</v>
      </c>
      <c r="D65" s="77" t="s">
        <v>43</v>
      </c>
      <c r="E65" s="77" t="s">
        <v>44</v>
      </c>
      <c r="F65" s="77" t="s">
        <v>45</v>
      </c>
      <c r="G65" s="77" t="s">
        <v>46</v>
      </c>
      <c r="H65" s="77" t="s">
        <v>47</v>
      </c>
      <c r="I65" s="77" t="s">
        <v>48</v>
      </c>
      <c r="J65" s="77" t="s">
        <v>49</v>
      </c>
      <c r="K65" s="77" t="s">
        <v>50</v>
      </c>
      <c r="L65" s="77" t="s">
        <v>51</v>
      </c>
      <c r="M65" s="77" t="s">
        <v>52</v>
      </c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</row>
    <row r="66" spans="1:46" x14ac:dyDescent="0.2">
      <c r="A66" s="69" t="s">
        <v>78</v>
      </c>
      <c r="B66" s="68">
        <v>303</v>
      </c>
      <c r="C66" s="68">
        <v>305</v>
      </c>
      <c r="D66" s="68">
        <v>301</v>
      </c>
      <c r="E66" s="68">
        <v>297</v>
      </c>
      <c r="F66" s="68">
        <v>305</v>
      </c>
      <c r="G66" s="68">
        <v>303</v>
      </c>
      <c r="H66" s="68">
        <v>310</v>
      </c>
      <c r="I66" s="68">
        <v>321</v>
      </c>
      <c r="J66" s="68">
        <v>322</v>
      </c>
      <c r="K66" s="68">
        <v>322</v>
      </c>
      <c r="L66" s="68">
        <v>324</v>
      </c>
      <c r="M66" s="68">
        <v>312</v>
      </c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</row>
    <row r="67" spans="1:46" x14ac:dyDescent="0.2">
      <c r="A67" s="69" t="s">
        <v>79</v>
      </c>
      <c r="B67" s="68">
        <v>13516</v>
      </c>
      <c r="C67" s="68">
        <v>13591</v>
      </c>
      <c r="D67" s="68">
        <v>13708</v>
      </c>
      <c r="E67" s="68">
        <v>13586</v>
      </c>
      <c r="F67" s="68">
        <v>13493</v>
      </c>
      <c r="G67" s="68">
        <v>13447</v>
      </c>
      <c r="H67" s="68">
        <v>13388</v>
      </c>
      <c r="I67" s="68">
        <v>13379</v>
      </c>
      <c r="J67" s="68">
        <v>13503</v>
      </c>
      <c r="K67" s="68">
        <v>13379</v>
      </c>
      <c r="L67" s="68">
        <v>13439</v>
      </c>
      <c r="M67" s="68">
        <v>13212</v>
      </c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</row>
    <row r="68" spans="1:46" x14ac:dyDescent="0.2">
      <c r="A68" s="69" t="s">
        <v>80</v>
      </c>
      <c r="B68" s="68">
        <v>4642</v>
      </c>
      <c r="C68" s="68">
        <v>4662</v>
      </c>
      <c r="D68" s="68">
        <v>4543</v>
      </c>
      <c r="E68" s="68">
        <v>4406</v>
      </c>
      <c r="F68" s="68">
        <v>4377</v>
      </c>
      <c r="G68" s="68">
        <v>4430</v>
      </c>
      <c r="H68" s="68">
        <v>4589</v>
      </c>
      <c r="I68" s="68">
        <v>4609</v>
      </c>
      <c r="J68" s="68">
        <v>4634</v>
      </c>
      <c r="K68" s="68">
        <v>4622</v>
      </c>
      <c r="L68" s="68">
        <v>4694</v>
      </c>
      <c r="M68" s="68">
        <v>4767</v>
      </c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</row>
    <row r="69" spans="1:46" ht="13.5" customHeight="1" x14ac:dyDescent="0.2">
      <c r="A69" s="63" t="s">
        <v>56</v>
      </c>
      <c r="B69" s="64">
        <f>#N/A</f>
        <v>18461</v>
      </c>
      <c r="C69" s="64">
        <f>#N/A</f>
        <v>18558</v>
      </c>
      <c r="D69" s="64">
        <f>#N/A</f>
        <v>18552</v>
      </c>
      <c r="E69" s="64">
        <f>#N/A</f>
        <v>18289</v>
      </c>
      <c r="F69" s="64">
        <f>#N/A</f>
        <v>18175</v>
      </c>
      <c r="G69" s="64">
        <f>#N/A</f>
        <v>18180</v>
      </c>
      <c r="H69" s="64">
        <f>#N/A</f>
        <v>18287</v>
      </c>
      <c r="I69" s="64">
        <f>#N/A</f>
        <v>18309</v>
      </c>
      <c r="J69" s="64">
        <f>#N/A</f>
        <v>18459</v>
      </c>
      <c r="K69" s="64">
        <f>#N/A</f>
        <v>18323</v>
      </c>
      <c r="L69" s="64">
        <f>#N/A</f>
        <v>18457</v>
      </c>
      <c r="M69" s="64">
        <f>#N/A</f>
        <v>18291</v>
      </c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</row>
    <row r="70" spans="1:46" ht="12.75" customHeight="1" x14ac:dyDescent="0.2"/>
    <row r="71" spans="1:46" ht="12.75" customHeight="1" x14ac:dyDescent="0.2"/>
    <row r="72" spans="1:46" x14ac:dyDescent="0.2">
      <c r="A72" s="218" t="s">
        <v>164</v>
      </c>
      <c r="B72" s="220">
        <v>2006</v>
      </c>
      <c r="C72" s="220"/>
      <c r="D72" s="220"/>
      <c r="E72" s="220"/>
      <c r="F72" s="220"/>
      <c r="G72" s="220"/>
      <c r="H72" s="220"/>
      <c r="I72" s="220"/>
      <c r="J72" s="220"/>
      <c r="K72" s="220"/>
      <c r="L72" s="220"/>
      <c r="M72" s="220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</row>
    <row r="73" spans="1:46" x14ac:dyDescent="0.2">
      <c r="A73" s="219"/>
      <c r="B73" s="77" t="s">
        <v>41</v>
      </c>
      <c r="C73" s="77" t="s">
        <v>42</v>
      </c>
      <c r="D73" s="77" t="s">
        <v>43</v>
      </c>
      <c r="E73" s="77" t="s">
        <v>44</v>
      </c>
      <c r="F73" s="77" t="s">
        <v>45</v>
      </c>
      <c r="G73" s="77" t="s">
        <v>46</v>
      </c>
      <c r="H73" s="77" t="s">
        <v>47</v>
      </c>
      <c r="I73" s="77" t="s">
        <v>48</v>
      </c>
      <c r="J73" s="77" t="s">
        <v>49</v>
      </c>
      <c r="K73" s="77" t="s">
        <v>50</v>
      </c>
      <c r="L73" s="77" t="s">
        <v>51</v>
      </c>
      <c r="M73" s="77" t="s">
        <v>52</v>
      </c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</row>
    <row r="74" spans="1:46" x14ac:dyDescent="0.2">
      <c r="A74" s="61" t="s">
        <v>82</v>
      </c>
      <c r="B74" s="62">
        <v>807</v>
      </c>
      <c r="C74" s="62">
        <v>814</v>
      </c>
      <c r="D74" s="62">
        <v>817</v>
      </c>
      <c r="E74" s="62">
        <v>809</v>
      </c>
      <c r="F74" s="62">
        <v>814</v>
      </c>
      <c r="G74" s="62">
        <v>829</v>
      </c>
      <c r="H74" s="62">
        <v>826</v>
      </c>
      <c r="I74" s="62">
        <v>822</v>
      </c>
      <c r="J74" s="62">
        <v>835</v>
      </c>
      <c r="K74" s="62">
        <v>841</v>
      </c>
      <c r="L74" s="62">
        <v>840</v>
      </c>
      <c r="M74" s="62">
        <v>833</v>
      </c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</row>
    <row r="75" spans="1:46" ht="22.5" x14ac:dyDescent="0.2">
      <c r="A75" s="61" t="s">
        <v>83</v>
      </c>
      <c r="B75" s="62">
        <v>122</v>
      </c>
      <c r="C75" s="62">
        <v>121</v>
      </c>
      <c r="D75" s="62">
        <v>138</v>
      </c>
      <c r="E75" s="62">
        <v>149</v>
      </c>
      <c r="F75" s="62">
        <v>161</v>
      </c>
      <c r="G75" s="62">
        <v>168</v>
      </c>
      <c r="H75" s="62">
        <v>174</v>
      </c>
      <c r="I75" s="62">
        <v>180</v>
      </c>
      <c r="J75" s="62">
        <v>174</v>
      </c>
      <c r="K75" s="62">
        <v>174</v>
      </c>
      <c r="L75" s="62">
        <v>175</v>
      </c>
      <c r="M75" s="62">
        <v>177</v>
      </c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</row>
    <row r="76" spans="1:46" x14ac:dyDescent="0.2">
      <c r="A76" s="61" t="s">
        <v>84</v>
      </c>
      <c r="B76" s="62">
        <v>2196</v>
      </c>
      <c r="C76" s="62">
        <v>2203</v>
      </c>
      <c r="D76" s="62">
        <v>2147</v>
      </c>
      <c r="E76" s="62">
        <v>2149</v>
      </c>
      <c r="F76" s="62">
        <v>2159</v>
      </c>
      <c r="G76" s="62">
        <v>2103</v>
      </c>
      <c r="H76" s="62">
        <v>2071</v>
      </c>
      <c r="I76" s="62">
        <v>1979</v>
      </c>
      <c r="J76" s="62">
        <v>1974</v>
      </c>
      <c r="K76" s="62">
        <v>1984</v>
      </c>
      <c r="L76" s="62">
        <v>2012</v>
      </c>
      <c r="M76" s="62">
        <v>1953</v>
      </c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</row>
    <row r="77" spans="1:46" x14ac:dyDescent="0.2">
      <c r="A77" s="61" t="s">
        <v>85</v>
      </c>
      <c r="B77" s="62">
        <v>14208</v>
      </c>
      <c r="C77" s="62">
        <v>14781</v>
      </c>
      <c r="D77" s="62">
        <v>14979</v>
      </c>
      <c r="E77" s="62">
        <v>14974</v>
      </c>
      <c r="F77" s="62">
        <v>15069</v>
      </c>
      <c r="G77" s="62">
        <v>15203</v>
      </c>
      <c r="H77" s="62">
        <v>14959</v>
      </c>
      <c r="I77" s="62">
        <v>15284</v>
      </c>
      <c r="J77" s="62">
        <v>15289</v>
      </c>
      <c r="K77" s="62">
        <v>15315</v>
      </c>
      <c r="L77" s="62">
        <v>15347</v>
      </c>
      <c r="M77" s="62">
        <v>15042</v>
      </c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</row>
    <row r="78" spans="1:46" x14ac:dyDescent="0.2">
      <c r="A78" s="61" t="s">
        <v>86</v>
      </c>
      <c r="B78" s="62">
        <v>34</v>
      </c>
      <c r="C78" s="62">
        <v>32</v>
      </c>
      <c r="D78" s="62">
        <v>41</v>
      </c>
      <c r="E78" s="62">
        <v>50</v>
      </c>
      <c r="F78" s="62">
        <v>53</v>
      </c>
      <c r="G78" s="62">
        <v>57</v>
      </c>
      <c r="H78" s="62">
        <v>54</v>
      </c>
      <c r="I78" s="62">
        <v>53</v>
      </c>
      <c r="J78" s="62">
        <v>53</v>
      </c>
      <c r="K78" s="62">
        <v>51</v>
      </c>
      <c r="L78" s="62">
        <v>50</v>
      </c>
      <c r="M78" s="62">
        <v>50</v>
      </c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</row>
    <row r="79" spans="1:46" x14ac:dyDescent="0.2">
      <c r="A79" s="61" t="s">
        <v>87</v>
      </c>
      <c r="B79" s="62">
        <v>46</v>
      </c>
      <c r="C79" s="62">
        <v>45</v>
      </c>
      <c r="D79" s="62">
        <v>46</v>
      </c>
      <c r="E79" s="62">
        <v>46</v>
      </c>
      <c r="F79" s="62">
        <v>46</v>
      </c>
      <c r="G79" s="62">
        <v>48</v>
      </c>
      <c r="H79" s="62">
        <v>48</v>
      </c>
      <c r="I79" s="62">
        <v>49</v>
      </c>
      <c r="J79" s="62">
        <v>47</v>
      </c>
      <c r="K79" s="62">
        <v>47</v>
      </c>
      <c r="L79" s="62">
        <v>46</v>
      </c>
      <c r="M79" s="62">
        <v>47</v>
      </c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</row>
    <row r="80" spans="1:46" ht="13.5" customHeight="1" x14ac:dyDescent="0.2">
      <c r="A80" s="63" t="s">
        <v>56</v>
      </c>
      <c r="B80" s="64">
        <f>#N/A</f>
        <v>17413</v>
      </c>
      <c r="C80" s="64">
        <f>#N/A</f>
        <v>17996</v>
      </c>
      <c r="D80" s="64">
        <f>#N/A</f>
        <v>18168</v>
      </c>
      <c r="E80" s="64">
        <f>#N/A</f>
        <v>18177</v>
      </c>
      <c r="F80" s="64">
        <f>#N/A</f>
        <v>18302</v>
      </c>
      <c r="G80" s="64">
        <f>#N/A</f>
        <v>18408</v>
      </c>
      <c r="H80" s="64">
        <f>#N/A</f>
        <v>18132</v>
      </c>
      <c r="I80" s="64">
        <f>#N/A</f>
        <v>18367</v>
      </c>
      <c r="J80" s="64">
        <f>#N/A</f>
        <v>18372</v>
      </c>
      <c r="K80" s="64">
        <f>#N/A</f>
        <v>18412</v>
      </c>
      <c r="L80" s="64">
        <f>#N/A</f>
        <v>18470</v>
      </c>
      <c r="M80" s="64">
        <f>#N/A</f>
        <v>18102</v>
      </c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</row>
    <row r="81" spans="1:46" ht="12.75" customHeight="1" x14ac:dyDescent="0.2"/>
    <row r="82" spans="1:46" ht="12.75" customHeight="1" x14ac:dyDescent="0.2"/>
    <row r="83" spans="1:46" ht="12.75" customHeight="1" x14ac:dyDescent="0.2"/>
    <row r="84" spans="1:46" ht="12.75" customHeight="1" x14ac:dyDescent="0.2"/>
    <row r="85" spans="1:46" ht="12.75" customHeight="1" x14ac:dyDescent="0.2"/>
    <row r="86" spans="1:46" ht="12.75" customHeight="1" x14ac:dyDescent="0.2"/>
    <row r="87" spans="1:46" s="33" customFormat="1" ht="20.25" x14ac:dyDescent="0.2">
      <c r="A87" s="44" t="s">
        <v>183</v>
      </c>
      <c r="B87" s="35"/>
      <c r="C87" s="35"/>
      <c r="D87" s="35"/>
      <c r="E87" s="35"/>
      <c r="F87" s="35"/>
      <c r="G87" s="35"/>
      <c r="H87" s="35"/>
      <c r="I87" s="35"/>
      <c r="J87" s="35"/>
      <c r="K87" s="35"/>
      <c r="L87" s="35"/>
    </row>
    <row r="88" spans="1:46" ht="15.75" customHeight="1" x14ac:dyDescent="0.2">
      <c r="A88" s="43" t="s">
        <v>165</v>
      </c>
      <c r="B88" s="43"/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3"/>
      <c r="N88" s="22"/>
      <c r="O88" s="22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</row>
    <row r="89" spans="1:46" ht="15.75" customHeight="1" x14ac:dyDescent="0.2">
      <c r="A89" s="43" t="s">
        <v>54</v>
      </c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22"/>
      <c r="O89" s="22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</row>
    <row r="90" spans="1:46" ht="12.75" x14ac:dyDescent="0.2">
      <c r="A90" s="43" t="s">
        <v>53</v>
      </c>
      <c r="B90" s="43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22"/>
      <c r="O90" s="22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</row>
    <row r="91" spans="1:46" ht="12.75" x14ac:dyDescent="0.2">
      <c r="A91" s="43">
        <v>2006</v>
      </c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</row>
    <row r="92" spans="1:46" ht="13.5" customHeight="1" x14ac:dyDescent="0.2">
      <c r="A92" s="21"/>
      <c r="B92" s="21"/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</row>
    <row r="93" spans="1:46" ht="13.5" customHeight="1" x14ac:dyDescent="0.2"/>
    <row r="94" spans="1:46" ht="13.5" customHeight="1" x14ac:dyDescent="0.2"/>
    <row r="95" spans="1:46" ht="11.25" customHeight="1" x14ac:dyDescent="0.2">
      <c r="A95" s="218" t="s">
        <v>4</v>
      </c>
      <c r="B95" s="220">
        <v>2006</v>
      </c>
      <c r="C95" s="220"/>
      <c r="D95" s="220"/>
      <c r="E95" s="220"/>
      <c r="F95" s="220"/>
      <c r="G95" s="220"/>
      <c r="H95" s="220"/>
      <c r="I95" s="220"/>
      <c r="J95" s="220"/>
      <c r="K95" s="220"/>
      <c r="L95" s="220"/>
      <c r="M95" s="220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  <c r="AS95" s="21"/>
      <c r="AT95" s="21"/>
    </row>
    <row r="96" spans="1:46" x14ac:dyDescent="0.2">
      <c r="A96" s="219"/>
      <c r="B96" s="77" t="s">
        <v>41</v>
      </c>
      <c r="C96" s="77" t="s">
        <v>42</v>
      </c>
      <c r="D96" s="77" t="s">
        <v>43</v>
      </c>
      <c r="E96" s="77" t="s">
        <v>44</v>
      </c>
      <c r="F96" s="77" t="s">
        <v>45</v>
      </c>
      <c r="G96" s="77" t="s">
        <v>46</v>
      </c>
      <c r="H96" s="77" t="s">
        <v>47</v>
      </c>
      <c r="I96" s="77" t="s">
        <v>48</v>
      </c>
      <c r="J96" s="77" t="s">
        <v>49</v>
      </c>
      <c r="K96" s="77" t="s">
        <v>50</v>
      </c>
      <c r="L96" s="77" t="s">
        <v>51</v>
      </c>
      <c r="M96" s="77" t="s">
        <v>52</v>
      </c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  <c r="AS96" s="21"/>
      <c r="AT96" s="21"/>
    </row>
    <row r="97" spans="1:46" x14ac:dyDescent="0.2">
      <c r="A97" s="69" t="s">
        <v>88</v>
      </c>
      <c r="B97" s="68">
        <v>210</v>
      </c>
      <c r="C97" s="68">
        <v>202</v>
      </c>
      <c r="D97" s="68">
        <v>205</v>
      </c>
      <c r="E97" s="68">
        <v>203</v>
      </c>
      <c r="F97" s="68">
        <v>200</v>
      </c>
      <c r="G97" s="68">
        <v>202</v>
      </c>
      <c r="H97" s="68">
        <v>206</v>
      </c>
      <c r="I97" s="68">
        <v>208</v>
      </c>
      <c r="J97" s="68">
        <v>208</v>
      </c>
      <c r="K97" s="68">
        <v>207</v>
      </c>
      <c r="L97" s="68">
        <v>211</v>
      </c>
      <c r="M97" s="68">
        <v>211</v>
      </c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  <c r="AQ97" s="21"/>
      <c r="AR97" s="21"/>
      <c r="AS97" s="21"/>
      <c r="AT97" s="21"/>
    </row>
    <row r="98" spans="1:46" x14ac:dyDescent="0.2">
      <c r="A98" s="69" t="s">
        <v>89</v>
      </c>
      <c r="B98" s="68">
        <v>1652</v>
      </c>
      <c r="C98" s="68">
        <v>1669</v>
      </c>
      <c r="D98" s="68">
        <v>1632</v>
      </c>
      <c r="E98" s="68">
        <v>1624</v>
      </c>
      <c r="F98" s="68">
        <v>1615</v>
      </c>
      <c r="G98" s="68">
        <v>1663</v>
      </c>
      <c r="H98" s="68">
        <v>1694</v>
      </c>
      <c r="I98" s="68">
        <v>1691</v>
      </c>
      <c r="J98" s="68">
        <v>1704</v>
      </c>
      <c r="K98" s="68">
        <v>1756</v>
      </c>
      <c r="L98" s="68">
        <v>1786</v>
      </c>
      <c r="M98" s="68">
        <v>1700</v>
      </c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  <c r="AT98" s="21"/>
    </row>
    <row r="99" spans="1:46" x14ac:dyDescent="0.2">
      <c r="A99" s="69" t="s">
        <v>90</v>
      </c>
      <c r="B99" s="68">
        <v>1015</v>
      </c>
      <c r="C99" s="68">
        <v>1114</v>
      </c>
      <c r="D99" s="68">
        <v>1109</v>
      </c>
      <c r="E99" s="68">
        <v>1058</v>
      </c>
      <c r="F99" s="68">
        <v>1186</v>
      </c>
      <c r="G99" s="68">
        <v>1153</v>
      </c>
      <c r="H99" s="68">
        <v>1084</v>
      </c>
      <c r="I99" s="68">
        <v>1018</v>
      </c>
      <c r="J99" s="68">
        <v>1006</v>
      </c>
      <c r="K99" s="68">
        <v>991</v>
      </c>
      <c r="L99" s="68">
        <v>1118</v>
      </c>
      <c r="M99" s="68">
        <v>1084</v>
      </c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</row>
    <row r="100" spans="1:46" x14ac:dyDescent="0.2">
      <c r="A100" s="69" t="s">
        <v>91</v>
      </c>
      <c r="B100" s="68">
        <v>43</v>
      </c>
      <c r="C100" s="68">
        <v>43</v>
      </c>
      <c r="D100" s="68">
        <v>42</v>
      </c>
      <c r="E100" s="68">
        <v>43</v>
      </c>
      <c r="F100" s="68">
        <v>36</v>
      </c>
      <c r="G100" s="68">
        <v>38</v>
      </c>
      <c r="H100" s="68">
        <v>32</v>
      </c>
      <c r="I100" s="68">
        <v>32</v>
      </c>
      <c r="J100" s="68">
        <v>36</v>
      </c>
      <c r="K100" s="68">
        <v>35</v>
      </c>
      <c r="L100" s="68">
        <v>35</v>
      </c>
      <c r="M100" s="68">
        <v>34</v>
      </c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</row>
    <row r="101" spans="1:46" ht="13.5" customHeight="1" x14ac:dyDescent="0.2">
      <c r="A101" s="63" t="s">
        <v>56</v>
      </c>
      <c r="B101" s="64">
        <f>#N/A</f>
        <v>2920</v>
      </c>
      <c r="C101" s="64">
        <f>#N/A</f>
        <v>3028</v>
      </c>
      <c r="D101" s="64">
        <f>#N/A</f>
        <v>2988</v>
      </c>
      <c r="E101" s="64">
        <f>#N/A</f>
        <v>2928</v>
      </c>
      <c r="F101" s="64">
        <f>#N/A</f>
        <v>3037</v>
      </c>
      <c r="G101" s="64">
        <f>#N/A</f>
        <v>3056</v>
      </c>
      <c r="H101" s="64">
        <f>#N/A</f>
        <v>3016</v>
      </c>
      <c r="I101" s="64">
        <f>#N/A</f>
        <v>2949</v>
      </c>
      <c r="J101" s="64">
        <f>#N/A</f>
        <v>2954</v>
      </c>
      <c r="K101" s="64">
        <f>#N/A</f>
        <v>2989</v>
      </c>
      <c r="L101" s="64">
        <f>#N/A</f>
        <v>3150</v>
      </c>
      <c r="M101" s="64">
        <f>#N/A</f>
        <v>3029</v>
      </c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</row>
    <row r="104" spans="1:46" ht="11.25" customHeight="1" x14ac:dyDescent="0.2">
      <c r="A104" s="218" t="s">
        <v>5</v>
      </c>
      <c r="B104" s="220">
        <v>2006</v>
      </c>
      <c r="C104" s="220"/>
      <c r="D104" s="220"/>
      <c r="E104" s="220"/>
      <c r="F104" s="220"/>
      <c r="G104" s="220"/>
      <c r="H104" s="220"/>
      <c r="I104" s="220"/>
      <c r="J104" s="220"/>
      <c r="K104" s="220"/>
      <c r="L104" s="220"/>
      <c r="M104" s="220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</row>
    <row r="105" spans="1:46" x14ac:dyDescent="0.2">
      <c r="A105" s="219"/>
      <c r="B105" s="77" t="s">
        <v>41</v>
      </c>
      <c r="C105" s="77" t="s">
        <v>42</v>
      </c>
      <c r="D105" s="77" t="s">
        <v>43</v>
      </c>
      <c r="E105" s="77" t="s">
        <v>44</v>
      </c>
      <c r="F105" s="77" t="s">
        <v>45</v>
      </c>
      <c r="G105" s="77" t="s">
        <v>46</v>
      </c>
      <c r="H105" s="77" t="s">
        <v>47</v>
      </c>
      <c r="I105" s="77" t="s">
        <v>48</v>
      </c>
      <c r="J105" s="77" t="s">
        <v>49</v>
      </c>
      <c r="K105" s="77" t="s">
        <v>50</v>
      </c>
      <c r="L105" s="77" t="s">
        <v>51</v>
      </c>
      <c r="M105" s="77" t="s">
        <v>52</v>
      </c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</row>
    <row r="106" spans="1:46" x14ac:dyDescent="0.2">
      <c r="A106" s="69" t="s">
        <v>38</v>
      </c>
      <c r="B106" s="68">
        <v>15267</v>
      </c>
      <c r="C106" s="68">
        <v>15238</v>
      </c>
      <c r="D106" s="68">
        <v>15310</v>
      </c>
      <c r="E106" s="68">
        <v>15379</v>
      </c>
      <c r="F106" s="68">
        <v>15530</v>
      </c>
      <c r="G106" s="68">
        <v>15604</v>
      </c>
      <c r="H106" s="68">
        <v>15565</v>
      </c>
      <c r="I106" s="68">
        <v>15869</v>
      </c>
      <c r="J106" s="68">
        <v>16164</v>
      </c>
      <c r="K106" s="68">
        <v>16437</v>
      </c>
      <c r="L106" s="68">
        <v>16510</v>
      </c>
      <c r="M106" s="68">
        <v>16117</v>
      </c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</row>
    <row r="107" spans="1:46" ht="13.5" customHeight="1" x14ac:dyDescent="0.2">
      <c r="A107" s="63" t="s">
        <v>56</v>
      </c>
      <c r="B107" s="64">
        <f>#N/A</f>
        <v>15267</v>
      </c>
      <c r="C107" s="64">
        <f>#N/A</f>
        <v>15238</v>
      </c>
      <c r="D107" s="64">
        <f>#N/A</f>
        <v>15310</v>
      </c>
      <c r="E107" s="64">
        <f>#N/A</f>
        <v>15379</v>
      </c>
      <c r="F107" s="64">
        <f>#N/A</f>
        <v>15530</v>
      </c>
      <c r="G107" s="64">
        <f>#N/A</f>
        <v>15604</v>
      </c>
      <c r="H107" s="64">
        <f>#N/A</f>
        <v>15565</v>
      </c>
      <c r="I107" s="64">
        <f>#N/A</f>
        <v>15869</v>
      </c>
      <c r="J107" s="64">
        <f>#N/A</f>
        <v>16164</v>
      </c>
      <c r="K107" s="64">
        <f>#N/A</f>
        <v>16437</v>
      </c>
      <c r="L107" s="64">
        <f>#N/A</f>
        <v>16510</v>
      </c>
      <c r="M107" s="64">
        <f>#N/A</f>
        <v>16117</v>
      </c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</row>
    <row r="110" spans="1:46" x14ac:dyDescent="0.2">
      <c r="A110" s="218" t="s">
        <v>6</v>
      </c>
      <c r="B110" s="220">
        <v>2006</v>
      </c>
      <c r="C110" s="220"/>
      <c r="D110" s="220"/>
      <c r="E110" s="220"/>
      <c r="F110" s="220"/>
      <c r="G110" s="220"/>
      <c r="H110" s="220"/>
      <c r="I110" s="220"/>
      <c r="J110" s="220"/>
      <c r="K110" s="220"/>
      <c r="L110" s="220"/>
      <c r="M110" s="220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</row>
    <row r="111" spans="1:46" x14ac:dyDescent="0.2">
      <c r="A111" s="219"/>
      <c r="B111" s="77" t="s">
        <v>41</v>
      </c>
      <c r="C111" s="77" t="s">
        <v>42</v>
      </c>
      <c r="D111" s="77" t="s">
        <v>43</v>
      </c>
      <c r="E111" s="77" t="s">
        <v>44</v>
      </c>
      <c r="F111" s="77" t="s">
        <v>45</v>
      </c>
      <c r="G111" s="77" t="s">
        <v>46</v>
      </c>
      <c r="H111" s="77" t="s">
        <v>47</v>
      </c>
      <c r="I111" s="77" t="s">
        <v>48</v>
      </c>
      <c r="J111" s="77" t="s">
        <v>49</v>
      </c>
      <c r="K111" s="77" t="s">
        <v>50</v>
      </c>
      <c r="L111" s="77" t="s">
        <v>51</v>
      </c>
      <c r="M111" s="77" t="s">
        <v>52</v>
      </c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</row>
    <row r="112" spans="1:46" x14ac:dyDescent="0.2">
      <c r="A112" s="69" t="s">
        <v>92</v>
      </c>
      <c r="B112" s="68">
        <v>3555</v>
      </c>
      <c r="C112" s="68">
        <v>3548</v>
      </c>
      <c r="D112" s="68">
        <v>3536</v>
      </c>
      <c r="E112" s="68">
        <v>3482</v>
      </c>
      <c r="F112" s="68">
        <v>3446</v>
      </c>
      <c r="G112" s="68">
        <v>3482</v>
      </c>
      <c r="H112" s="68">
        <v>3564</v>
      </c>
      <c r="I112" s="68">
        <v>3564</v>
      </c>
      <c r="J112" s="68">
        <v>3609</v>
      </c>
      <c r="K112" s="68">
        <v>3609</v>
      </c>
      <c r="L112" s="68">
        <v>3650</v>
      </c>
      <c r="M112" s="68">
        <v>3577</v>
      </c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</row>
    <row r="113" spans="1:46" x14ac:dyDescent="0.2">
      <c r="A113" s="69" t="s">
        <v>93</v>
      </c>
      <c r="B113" s="68">
        <v>1918</v>
      </c>
      <c r="C113" s="68">
        <v>1939</v>
      </c>
      <c r="D113" s="68">
        <v>1945</v>
      </c>
      <c r="E113" s="68">
        <v>1964</v>
      </c>
      <c r="F113" s="68">
        <v>1980</v>
      </c>
      <c r="G113" s="68">
        <v>2032</v>
      </c>
      <c r="H113" s="68">
        <v>2104</v>
      </c>
      <c r="I113" s="68">
        <v>2078</v>
      </c>
      <c r="J113" s="68">
        <v>2064</v>
      </c>
      <c r="K113" s="68">
        <v>2042</v>
      </c>
      <c r="L113" s="68">
        <v>2022</v>
      </c>
      <c r="M113" s="68">
        <v>1985</v>
      </c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</row>
    <row r="114" spans="1:46" ht="13.5" customHeight="1" x14ac:dyDescent="0.2">
      <c r="A114" s="63" t="s">
        <v>56</v>
      </c>
      <c r="B114" s="64">
        <f>#N/A</f>
        <v>5473</v>
      </c>
      <c r="C114" s="64">
        <f>#N/A</f>
        <v>5487</v>
      </c>
      <c r="D114" s="64">
        <f>#N/A</f>
        <v>5481</v>
      </c>
      <c r="E114" s="64">
        <f>#N/A</f>
        <v>5446</v>
      </c>
      <c r="F114" s="64">
        <f>#N/A</f>
        <v>5426</v>
      </c>
      <c r="G114" s="64">
        <f>#N/A</f>
        <v>5514</v>
      </c>
      <c r="H114" s="64">
        <f>#N/A</f>
        <v>5668</v>
      </c>
      <c r="I114" s="64">
        <f>#N/A</f>
        <v>5642</v>
      </c>
      <c r="J114" s="64">
        <f>#N/A</f>
        <v>5673</v>
      </c>
      <c r="K114" s="64">
        <f>#N/A</f>
        <v>5651</v>
      </c>
      <c r="L114" s="64">
        <f>#N/A</f>
        <v>5672</v>
      </c>
      <c r="M114" s="64">
        <f>#N/A</f>
        <v>5562</v>
      </c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</row>
    <row r="117" spans="1:46" x14ac:dyDescent="0.2">
      <c r="A117" s="218" t="s">
        <v>163</v>
      </c>
      <c r="B117" s="220">
        <v>2006</v>
      </c>
      <c r="C117" s="220"/>
      <c r="D117" s="220"/>
      <c r="E117" s="220"/>
      <c r="F117" s="220"/>
      <c r="G117" s="220"/>
      <c r="H117" s="220"/>
      <c r="I117" s="220"/>
      <c r="J117" s="220"/>
      <c r="K117" s="220"/>
      <c r="L117" s="220"/>
      <c r="M117" s="220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</row>
    <row r="118" spans="1:46" x14ac:dyDescent="0.2">
      <c r="A118" s="219"/>
      <c r="B118" s="77" t="s">
        <v>41</v>
      </c>
      <c r="C118" s="77" t="s">
        <v>42</v>
      </c>
      <c r="D118" s="77" t="s">
        <v>43</v>
      </c>
      <c r="E118" s="77" t="s">
        <v>44</v>
      </c>
      <c r="F118" s="77" t="s">
        <v>45</v>
      </c>
      <c r="G118" s="77" t="s">
        <v>46</v>
      </c>
      <c r="H118" s="77" t="s">
        <v>47</v>
      </c>
      <c r="I118" s="77" t="s">
        <v>48</v>
      </c>
      <c r="J118" s="77" t="s">
        <v>49</v>
      </c>
      <c r="K118" s="77" t="s">
        <v>50</v>
      </c>
      <c r="L118" s="77" t="s">
        <v>51</v>
      </c>
      <c r="M118" s="77" t="s">
        <v>52</v>
      </c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</row>
    <row r="119" spans="1:46" x14ac:dyDescent="0.2">
      <c r="A119" s="69" t="s">
        <v>94</v>
      </c>
      <c r="B119" s="68">
        <v>11397</v>
      </c>
      <c r="C119" s="68">
        <v>11361</v>
      </c>
      <c r="D119" s="68">
        <v>11376</v>
      </c>
      <c r="E119" s="68">
        <v>11359</v>
      </c>
      <c r="F119" s="68">
        <v>11514</v>
      </c>
      <c r="G119" s="68">
        <v>11372</v>
      </c>
      <c r="H119" s="68">
        <v>11548</v>
      </c>
      <c r="I119" s="68">
        <v>11452</v>
      </c>
      <c r="J119" s="68">
        <v>11395</v>
      </c>
      <c r="K119" s="68">
        <v>11443</v>
      </c>
      <c r="L119" s="68">
        <v>11365</v>
      </c>
      <c r="M119" s="68">
        <v>11248</v>
      </c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</row>
    <row r="120" spans="1:46" ht="13.5" customHeight="1" x14ac:dyDescent="0.2">
      <c r="A120" s="63" t="s">
        <v>56</v>
      </c>
      <c r="B120" s="64">
        <f>#N/A</f>
        <v>11397</v>
      </c>
      <c r="C120" s="64">
        <f>#N/A</f>
        <v>11361</v>
      </c>
      <c r="D120" s="64">
        <f>#N/A</f>
        <v>11376</v>
      </c>
      <c r="E120" s="64">
        <f>#N/A</f>
        <v>11359</v>
      </c>
      <c r="F120" s="64">
        <f>#N/A</f>
        <v>11514</v>
      </c>
      <c r="G120" s="64">
        <f>#N/A</f>
        <v>11372</v>
      </c>
      <c r="H120" s="64">
        <f>#N/A</f>
        <v>11548</v>
      </c>
      <c r="I120" s="64">
        <f>#N/A</f>
        <v>11452</v>
      </c>
      <c r="J120" s="64">
        <f>#N/A</f>
        <v>11395</v>
      </c>
      <c r="K120" s="64">
        <f>#N/A</f>
        <v>11443</v>
      </c>
      <c r="L120" s="64">
        <f>#N/A</f>
        <v>11365</v>
      </c>
      <c r="M120" s="64">
        <f>#N/A</f>
        <v>11248</v>
      </c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</row>
    <row r="134" spans="1:46" s="33" customFormat="1" ht="20.25" x14ac:dyDescent="0.2">
      <c r="A134" s="44" t="s">
        <v>183</v>
      </c>
      <c r="B134" s="35"/>
      <c r="C134" s="35"/>
      <c r="D134" s="35"/>
      <c r="E134" s="35"/>
      <c r="F134" s="35"/>
      <c r="G134" s="35"/>
      <c r="H134" s="35"/>
      <c r="I134" s="35"/>
      <c r="J134" s="35"/>
      <c r="K134" s="35"/>
      <c r="L134" s="35"/>
    </row>
    <row r="135" spans="1:46" ht="15.75" customHeight="1" x14ac:dyDescent="0.2">
      <c r="A135" s="43" t="s">
        <v>165</v>
      </c>
      <c r="B135" s="43"/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3"/>
      <c r="N135" s="22"/>
      <c r="O135" s="22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</row>
    <row r="136" spans="1:46" ht="15.75" customHeight="1" x14ac:dyDescent="0.2">
      <c r="A136" s="43" t="s">
        <v>54</v>
      </c>
      <c r="B136" s="43"/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22"/>
      <c r="O136" s="22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</row>
    <row r="137" spans="1:46" ht="12.75" x14ac:dyDescent="0.2">
      <c r="A137" s="43" t="s">
        <v>53</v>
      </c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22"/>
      <c r="O137" s="22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</row>
    <row r="138" spans="1:46" ht="12.75" x14ac:dyDescent="0.2">
      <c r="A138" s="43">
        <v>2006</v>
      </c>
      <c r="B138" s="43"/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</row>
    <row r="139" spans="1:46" ht="12.75" customHeight="1" x14ac:dyDescent="0.2">
      <c r="A139" s="21"/>
      <c r="B139" s="21"/>
      <c r="C139" s="21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</row>
    <row r="140" spans="1:46" ht="12.75" customHeight="1" x14ac:dyDescent="0.2">
      <c r="A140" s="21"/>
      <c r="B140" s="21"/>
      <c r="C140" s="21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</row>
    <row r="141" spans="1:46" ht="12.75" customHeight="1" x14ac:dyDescent="0.2"/>
    <row r="142" spans="1:46" ht="12.75" customHeight="1" x14ac:dyDescent="0.2"/>
    <row r="143" spans="1:46" x14ac:dyDescent="0.2">
      <c r="A143" s="218" t="s">
        <v>7</v>
      </c>
      <c r="B143" s="220">
        <v>2006</v>
      </c>
      <c r="C143" s="220"/>
      <c r="D143" s="220"/>
      <c r="E143" s="220"/>
      <c r="F143" s="220"/>
      <c r="G143" s="220"/>
      <c r="H143" s="220"/>
      <c r="I143" s="220"/>
      <c r="J143" s="220"/>
      <c r="K143" s="220"/>
      <c r="L143" s="220"/>
      <c r="M143" s="220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</row>
    <row r="144" spans="1:46" x14ac:dyDescent="0.2">
      <c r="A144" s="219"/>
      <c r="B144" s="77" t="s">
        <v>41</v>
      </c>
      <c r="C144" s="77" t="s">
        <v>42</v>
      </c>
      <c r="D144" s="77" t="s">
        <v>43</v>
      </c>
      <c r="E144" s="77" t="s">
        <v>44</v>
      </c>
      <c r="F144" s="77" t="s">
        <v>45</v>
      </c>
      <c r="G144" s="77" t="s">
        <v>46</v>
      </c>
      <c r="H144" s="77" t="s">
        <v>47</v>
      </c>
      <c r="I144" s="77" t="s">
        <v>48</v>
      </c>
      <c r="J144" s="77" t="s">
        <v>49</v>
      </c>
      <c r="K144" s="77" t="s">
        <v>50</v>
      </c>
      <c r="L144" s="77" t="s">
        <v>51</v>
      </c>
      <c r="M144" s="77" t="s">
        <v>52</v>
      </c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</row>
    <row r="145" spans="1:46" ht="17.25" customHeight="1" x14ac:dyDescent="0.2">
      <c r="A145" s="61" t="s">
        <v>95</v>
      </c>
      <c r="B145" s="62">
        <v>172</v>
      </c>
      <c r="C145" s="62">
        <v>179</v>
      </c>
      <c r="D145" s="62">
        <v>178</v>
      </c>
      <c r="E145" s="62">
        <v>180</v>
      </c>
      <c r="F145" s="62">
        <v>182</v>
      </c>
      <c r="G145" s="62">
        <v>186</v>
      </c>
      <c r="H145" s="62">
        <v>190</v>
      </c>
      <c r="I145" s="62">
        <v>190</v>
      </c>
      <c r="J145" s="62">
        <v>190</v>
      </c>
      <c r="K145" s="62">
        <v>196</v>
      </c>
      <c r="L145" s="62">
        <v>197</v>
      </c>
      <c r="M145" s="62">
        <v>197</v>
      </c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</row>
    <row r="146" spans="1:46" x14ac:dyDescent="0.2">
      <c r="A146" s="61" t="s">
        <v>16</v>
      </c>
      <c r="B146" s="62">
        <v>696</v>
      </c>
      <c r="C146" s="62">
        <v>704</v>
      </c>
      <c r="D146" s="62">
        <v>709</v>
      </c>
      <c r="E146" s="62">
        <v>691</v>
      </c>
      <c r="F146" s="62">
        <v>662</v>
      </c>
      <c r="G146" s="62">
        <v>653</v>
      </c>
      <c r="H146" s="62">
        <v>652</v>
      </c>
      <c r="I146" s="62">
        <v>621</v>
      </c>
      <c r="J146" s="62">
        <v>626</v>
      </c>
      <c r="K146" s="62">
        <v>633</v>
      </c>
      <c r="L146" s="62">
        <v>639</v>
      </c>
      <c r="M146" s="62">
        <v>629</v>
      </c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</row>
    <row r="147" spans="1:46" x14ac:dyDescent="0.2">
      <c r="A147" s="61" t="s">
        <v>20</v>
      </c>
      <c r="B147" s="62">
        <v>32</v>
      </c>
      <c r="C147" s="62">
        <v>31</v>
      </c>
      <c r="D147" s="62">
        <v>31</v>
      </c>
      <c r="E147" s="62">
        <v>31</v>
      </c>
      <c r="F147" s="62">
        <v>31</v>
      </c>
      <c r="G147" s="62">
        <v>32</v>
      </c>
      <c r="H147" s="62">
        <v>33</v>
      </c>
      <c r="I147" s="62">
        <v>36</v>
      </c>
      <c r="J147" s="62">
        <v>36</v>
      </c>
      <c r="K147" s="62">
        <v>37</v>
      </c>
      <c r="L147" s="62">
        <v>38</v>
      </c>
      <c r="M147" s="62">
        <v>39</v>
      </c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</row>
    <row r="148" spans="1:46" x14ac:dyDescent="0.2">
      <c r="A148" s="61" t="s">
        <v>21</v>
      </c>
      <c r="B148" s="62">
        <v>150</v>
      </c>
      <c r="C148" s="62">
        <v>154</v>
      </c>
      <c r="D148" s="62">
        <v>159</v>
      </c>
      <c r="E148" s="62">
        <v>163</v>
      </c>
      <c r="F148" s="62">
        <v>160</v>
      </c>
      <c r="G148" s="62">
        <v>159</v>
      </c>
      <c r="H148" s="62">
        <v>166</v>
      </c>
      <c r="I148" s="62">
        <v>166</v>
      </c>
      <c r="J148" s="62">
        <v>167</v>
      </c>
      <c r="K148" s="62">
        <v>166</v>
      </c>
      <c r="L148" s="62">
        <v>164</v>
      </c>
      <c r="M148" s="62">
        <v>175</v>
      </c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</row>
    <row r="149" spans="1:46" x14ac:dyDescent="0.2">
      <c r="A149" s="61" t="s">
        <v>23</v>
      </c>
      <c r="B149" s="62">
        <v>1140</v>
      </c>
      <c r="C149" s="62">
        <v>975</v>
      </c>
      <c r="D149" s="62">
        <v>877</v>
      </c>
      <c r="E149" s="62">
        <v>829</v>
      </c>
      <c r="F149" s="62">
        <v>812</v>
      </c>
      <c r="G149" s="62">
        <v>807</v>
      </c>
      <c r="H149" s="62">
        <v>782</v>
      </c>
      <c r="I149" s="62">
        <v>762</v>
      </c>
      <c r="J149" s="62">
        <v>756</v>
      </c>
      <c r="K149" s="62">
        <v>759</v>
      </c>
      <c r="L149" s="62">
        <v>751</v>
      </c>
      <c r="M149" s="62">
        <v>754</v>
      </c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</row>
    <row r="150" spans="1:46" x14ac:dyDescent="0.2">
      <c r="A150" s="61" t="s">
        <v>18</v>
      </c>
      <c r="B150" s="62">
        <v>496</v>
      </c>
      <c r="C150" s="62">
        <v>501</v>
      </c>
      <c r="D150" s="62">
        <v>498</v>
      </c>
      <c r="E150" s="62">
        <v>539</v>
      </c>
      <c r="F150" s="62">
        <v>577</v>
      </c>
      <c r="G150" s="62">
        <v>577</v>
      </c>
      <c r="H150" s="62">
        <v>572</v>
      </c>
      <c r="I150" s="62">
        <v>570</v>
      </c>
      <c r="J150" s="62">
        <v>579</v>
      </c>
      <c r="K150" s="62">
        <v>611</v>
      </c>
      <c r="L150" s="62">
        <v>666</v>
      </c>
      <c r="M150" s="62">
        <v>642</v>
      </c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</row>
    <row r="151" spans="1:46" x14ac:dyDescent="0.2">
      <c r="A151" s="61" t="s">
        <v>96</v>
      </c>
      <c r="B151" s="62">
        <v>1096</v>
      </c>
      <c r="C151" s="62">
        <v>1101</v>
      </c>
      <c r="D151" s="62">
        <v>1121</v>
      </c>
      <c r="E151" s="62">
        <v>1148</v>
      </c>
      <c r="F151" s="62">
        <v>1175</v>
      </c>
      <c r="G151" s="62">
        <v>1198</v>
      </c>
      <c r="H151" s="62">
        <v>1214</v>
      </c>
      <c r="I151" s="62">
        <v>1170</v>
      </c>
      <c r="J151" s="62">
        <v>1168</v>
      </c>
      <c r="K151" s="62">
        <v>1163</v>
      </c>
      <c r="L151" s="62">
        <v>1190</v>
      </c>
      <c r="M151" s="62">
        <v>1191</v>
      </c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</row>
    <row r="152" spans="1:46" x14ac:dyDescent="0.2">
      <c r="A152" s="61" t="s">
        <v>19</v>
      </c>
      <c r="B152" s="62">
        <v>858</v>
      </c>
      <c r="C152" s="62">
        <v>779</v>
      </c>
      <c r="D152" s="62">
        <v>772</v>
      </c>
      <c r="E152" s="62">
        <v>880</v>
      </c>
      <c r="F152" s="62">
        <v>919</v>
      </c>
      <c r="G152" s="62">
        <v>921</v>
      </c>
      <c r="H152" s="62">
        <v>1041</v>
      </c>
      <c r="I152" s="62">
        <v>934</v>
      </c>
      <c r="J152" s="62">
        <v>902</v>
      </c>
      <c r="K152" s="62">
        <v>910</v>
      </c>
      <c r="L152" s="62">
        <v>852</v>
      </c>
      <c r="M152" s="62">
        <v>855</v>
      </c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</row>
    <row r="153" spans="1:46" x14ac:dyDescent="0.2">
      <c r="A153" s="61" t="s">
        <v>97</v>
      </c>
      <c r="B153" s="62">
        <v>1593</v>
      </c>
      <c r="C153" s="62">
        <v>1611</v>
      </c>
      <c r="D153" s="62">
        <v>1644</v>
      </c>
      <c r="E153" s="62">
        <v>1650</v>
      </c>
      <c r="F153" s="62">
        <v>1743</v>
      </c>
      <c r="G153" s="62">
        <v>1603</v>
      </c>
      <c r="H153" s="62">
        <v>1481</v>
      </c>
      <c r="I153" s="62">
        <v>1491</v>
      </c>
      <c r="J153" s="62">
        <v>1514</v>
      </c>
      <c r="K153" s="62">
        <v>1528</v>
      </c>
      <c r="L153" s="62">
        <v>1528</v>
      </c>
      <c r="M153" s="62">
        <v>1519</v>
      </c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</row>
    <row r="154" spans="1:46" x14ac:dyDescent="0.2">
      <c r="A154" s="61" t="s">
        <v>98</v>
      </c>
      <c r="B154" s="62">
        <v>1152</v>
      </c>
      <c r="C154" s="62">
        <v>1140</v>
      </c>
      <c r="D154" s="62">
        <v>1167</v>
      </c>
      <c r="E154" s="62">
        <v>1175</v>
      </c>
      <c r="F154" s="62">
        <v>1195</v>
      </c>
      <c r="G154" s="62">
        <v>1177</v>
      </c>
      <c r="H154" s="62">
        <v>1233</v>
      </c>
      <c r="I154" s="62">
        <v>1233</v>
      </c>
      <c r="J154" s="62">
        <v>1244</v>
      </c>
      <c r="K154" s="62">
        <v>1248</v>
      </c>
      <c r="L154" s="62">
        <v>1222</v>
      </c>
      <c r="M154" s="62">
        <v>1219</v>
      </c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</row>
    <row r="155" spans="1:46" x14ac:dyDescent="0.2">
      <c r="A155" s="61" t="s">
        <v>17</v>
      </c>
      <c r="B155" s="62">
        <v>1963</v>
      </c>
      <c r="C155" s="62">
        <v>1956</v>
      </c>
      <c r="D155" s="62">
        <v>1961</v>
      </c>
      <c r="E155" s="62">
        <v>1958</v>
      </c>
      <c r="F155" s="62">
        <v>1964</v>
      </c>
      <c r="G155" s="62">
        <v>1983</v>
      </c>
      <c r="H155" s="62">
        <v>1985</v>
      </c>
      <c r="I155" s="62">
        <v>1973</v>
      </c>
      <c r="J155" s="62">
        <v>1985</v>
      </c>
      <c r="K155" s="62">
        <v>1950</v>
      </c>
      <c r="L155" s="62">
        <v>1962</v>
      </c>
      <c r="M155" s="62">
        <v>1951</v>
      </c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</row>
    <row r="156" spans="1:46" x14ac:dyDescent="0.2">
      <c r="A156" s="61" t="s">
        <v>99</v>
      </c>
      <c r="B156" s="62">
        <v>8800</v>
      </c>
      <c r="C156" s="62">
        <v>8886</v>
      </c>
      <c r="D156" s="62">
        <v>8930</v>
      </c>
      <c r="E156" s="62">
        <v>8980</v>
      </c>
      <c r="F156" s="62">
        <v>8943</v>
      </c>
      <c r="G156" s="62">
        <v>9039</v>
      </c>
      <c r="H156" s="62">
        <v>9146</v>
      </c>
      <c r="I156" s="62">
        <v>9395</v>
      </c>
      <c r="J156" s="62">
        <v>9284</v>
      </c>
      <c r="K156" s="62">
        <v>9427</v>
      </c>
      <c r="L156" s="62">
        <v>9550</v>
      </c>
      <c r="M156" s="62">
        <v>9460</v>
      </c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</row>
    <row r="157" spans="1:46" x14ac:dyDescent="0.2">
      <c r="A157" s="61" t="s">
        <v>22</v>
      </c>
      <c r="B157" s="62">
        <v>1022</v>
      </c>
      <c r="C157" s="62">
        <v>1024</v>
      </c>
      <c r="D157" s="62">
        <v>1012</v>
      </c>
      <c r="E157" s="62">
        <v>1007</v>
      </c>
      <c r="F157" s="62">
        <v>999</v>
      </c>
      <c r="G157" s="62">
        <v>1008</v>
      </c>
      <c r="H157" s="62">
        <v>1025</v>
      </c>
      <c r="I157" s="62">
        <v>1020</v>
      </c>
      <c r="J157" s="62">
        <v>1017</v>
      </c>
      <c r="K157" s="62">
        <v>1031</v>
      </c>
      <c r="L157" s="62">
        <v>1048</v>
      </c>
      <c r="M157" s="62">
        <v>1029</v>
      </c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</row>
    <row r="158" spans="1:46" ht="13.5" customHeight="1" x14ac:dyDescent="0.2">
      <c r="A158" s="63" t="s">
        <v>56</v>
      </c>
      <c r="B158" s="64">
        <f>#N/A</f>
        <v>19170</v>
      </c>
      <c r="C158" s="64">
        <f>#N/A</f>
        <v>19041</v>
      </c>
      <c r="D158" s="64">
        <f>#N/A</f>
        <v>19059</v>
      </c>
      <c r="E158" s="64">
        <f>#N/A</f>
        <v>19231</v>
      </c>
      <c r="F158" s="64">
        <f>#N/A</f>
        <v>19362</v>
      </c>
      <c r="G158" s="64">
        <f>#N/A</f>
        <v>19343</v>
      </c>
      <c r="H158" s="64">
        <f>#N/A</f>
        <v>19520</v>
      </c>
      <c r="I158" s="64">
        <f>#N/A</f>
        <v>19561</v>
      </c>
      <c r="J158" s="64">
        <f>#N/A</f>
        <v>19468</v>
      </c>
      <c r="K158" s="64">
        <f>#N/A</f>
        <v>19659</v>
      </c>
      <c r="L158" s="64">
        <f>#N/A</f>
        <v>19807</v>
      </c>
      <c r="M158" s="64">
        <f>#N/A</f>
        <v>19660</v>
      </c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</row>
    <row r="159" spans="1:46" ht="12.75" customHeight="1" x14ac:dyDescent="0.2"/>
    <row r="160" spans="1:46" ht="12.75" customHeight="1" x14ac:dyDescent="0.2"/>
    <row r="161" spans="1:46" x14ac:dyDescent="0.2">
      <c r="A161" s="218" t="s">
        <v>8</v>
      </c>
      <c r="B161" s="220">
        <v>2006</v>
      </c>
      <c r="C161" s="220"/>
      <c r="D161" s="220"/>
      <c r="E161" s="220"/>
      <c r="F161" s="220"/>
      <c r="G161" s="220"/>
      <c r="H161" s="220"/>
      <c r="I161" s="220"/>
      <c r="J161" s="220"/>
      <c r="K161" s="220"/>
      <c r="L161" s="220"/>
      <c r="M161" s="220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</row>
    <row r="162" spans="1:46" x14ac:dyDescent="0.2">
      <c r="A162" s="219"/>
      <c r="B162" s="77" t="s">
        <v>41</v>
      </c>
      <c r="C162" s="77" t="s">
        <v>42</v>
      </c>
      <c r="D162" s="77" t="s">
        <v>43</v>
      </c>
      <c r="E162" s="77" t="s">
        <v>44</v>
      </c>
      <c r="F162" s="77" t="s">
        <v>45</v>
      </c>
      <c r="G162" s="77" t="s">
        <v>46</v>
      </c>
      <c r="H162" s="77" t="s">
        <v>47</v>
      </c>
      <c r="I162" s="77" t="s">
        <v>48</v>
      </c>
      <c r="J162" s="77" t="s">
        <v>49</v>
      </c>
      <c r="K162" s="77" t="s">
        <v>50</v>
      </c>
      <c r="L162" s="77" t="s">
        <v>51</v>
      </c>
      <c r="M162" s="77" t="s">
        <v>52</v>
      </c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</row>
    <row r="163" spans="1:46" x14ac:dyDescent="0.2">
      <c r="A163" s="69" t="s">
        <v>25</v>
      </c>
      <c r="B163" s="68">
        <v>727</v>
      </c>
      <c r="C163" s="68">
        <v>741</v>
      </c>
      <c r="D163" s="68">
        <v>733</v>
      </c>
      <c r="E163" s="68">
        <v>734</v>
      </c>
      <c r="F163" s="68">
        <v>742</v>
      </c>
      <c r="G163" s="68">
        <v>739</v>
      </c>
      <c r="H163" s="68">
        <v>739</v>
      </c>
      <c r="I163" s="68">
        <v>737</v>
      </c>
      <c r="J163" s="68">
        <v>734</v>
      </c>
      <c r="K163" s="68">
        <v>736</v>
      </c>
      <c r="L163" s="68">
        <v>743</v>
      </c>
      <c r="M163" s="68">
        <v>730</v>
      </c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</row>
    <row r="164" spans="1:46" x14ac:dyDescent="0.2">
      <c r="A164" s="69" t="s">
        <v>24</v>
      </c>
      <c r="B164" s="68">
        <v>46</v>
      </c>
      <c r="C164" s="68">
        <v>50</v>
      </c>
      <c r="D164" s="68">
        <v>50</v>
      </c>
      <c r="E164" s="68">
        <v>50</v>
      </c>
      <c r="F164" s="68">
        <v>53</v>
      </c>
      <c r="G164" s="68">
        <v>59</v>
      </c>
      <c r="H164" s="68">
        <v>57</v>
      </c>
      <c r="I164" s="68">
        <v>56</v>
      </c>
      <c r="J164" s="68">
        <v>52</v>
      </c>
      <c r="K164" s="68">
        <v>52</v>
      </c>
      <c r="L164" s="68">
        <v>50</v>
      </c>
      <c r="M164" s="68">
        <v>49</v>
      </c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</row>
    <row r="165" spans="1:46" x14ac:dyDescent="0.2">
      <c r="A165" s="69" t="s">
        <v>39</v>
      </c>
      <c r="B165" s="68">
        <v>1</v>
      </c>
      <c r="C165" s="68">
        <v>1</v>
      </c>
      <c r="D165" s="68">
        <v>1</v>
      </c>
      <c r="E165" s="68">
        <v>1</v>
      </c>
      <c r="F165" s="68">
        <v>1</v>
      </c>
      <c r="G165" s="68">
        <v>1</v>
      </c>
      <c r="H165" s="68">
        <v>1</v>
      </c>
      <c r="I165" s="68">
        <v>1</v>
      </c>
      <c r="J165" s="68">
        <v>0</v>
      </c>
      <c r="K165" s="68">
        <v>0</v>
      </c>
      <c r="L165" s="68">
        <v>0</v>
      </c>
      <c r="M165" s="68">
        <v>0</v>
      </c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</row>
    <row r="166" spans="1:46" ht="13.5" customHeight="1" x14ac:dyDescent="0.2">
      <c r="A166" s="63" t="s">
        <v>56</v>
      </c>
      <c r="B166" s="64">
        <f>#N/A</f>
        <v>774</v>
      </c>
      <c r="C166" s="64">
        <f>#N/A</f>
        <v>792</v>
      </c>
      <c r="D166" s="64">
        <f>#N/A</f>
        <v>784</v>
      </c>
      <c r="E166" s="64">
        <f>#N/A</f>
        <v>785</v>
      </c>
      <c r="F166" s="64">
        <f>#N/A</f>
        <v>796</v>
      </c>
      <c r="G166" s="64">
        <f>#N/A</f>
        <v>799</v>
      </c>
      <c r="H166" s="64">
        <f>#N/A</f>
        <v>797</v>
      </c>
      <c r="I166" s="64">
        <f>#N/A</f>
        <v>794</v>
      </c>
      <c r="J166" s="64">
        <f>#N/A</f>
        <v>786</v>
      </c>
      <c r="K166" s="64">
        <f>#N/A</f>
        <v>788</v>
      </c>
      <c r="L166" s="64">
        <f>#N/A</f>
        <v>793</v>
      </c>
      <c r="M166" s="64">
        <f>#N/A</f>
        <v>779</v>
      </c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</row>
    <row r="167" spans="1:46" ht="13.5" customHeight="1" x14ac:dyDescent="0.2"/>
    <row r="168" spans="1:46" ht="13.5" customHeight="1" x14ac:dyDescent="0.2"/>
    <row r="169" spans="1:46" x14ac:dyDescent="0.2">
      <c r="A169" s="218" t="s">
        <v>162</v>
      </c>
      <c r="B169" s="220">
        <v>2006</v>
      </c>
      <c r="C169" s="220"/>
      <c r="D169" s="220"/>
      <c r="E169" s="220"/>
      <c r="F169" s="220"/>
      <c r="G169" s="220"/>
      <c r="H169" s="220"/>
      <c r="I169" s="220"/>
      <c r="J169" s="220"/>
      <c r="K169" s="220"/>
      <c r="L169" s="220"/>
      <c r="M169" s="220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</row>
    <row r="170" spans="1:46" x14ac:dyDescent="0.2">
      <c r="A170" s="219"/>
      <c r="B170" s="77" t="s">
        <v>41</v>
      </c>
      <c r="C170" s="77" t="s">
        <v>42</v>
      </c>
      <c r="D170" s="77" t="s">
        <v>43</v>
      </c>
      <c r="E170" s="77" t="s">
        <v>44</v>
      </c>
      <c r="F170" s="77" t="s">
        <v>45</v>
      </c>
      <c r="G170" s="77" t="s">
        <v>46</v>
      </c>
      <c r="H170" s="77" t="s">
        <v>47</v>
      </c>
      <c r="I170" s="77" t="s">
        <v>48</v>
      </c>
      <c r="J170" s="77" t="s">
        <v>49</v>
      </c>
      <c r="K170" s="77" t="s">
        <v>50</v>
      </c>
      <c r="L170" s="77" t="s">
        <v>51</v>
      </c>
      <c r="M170" s="77" t="s">
        <v>52</v>
      </c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</row>
    <row r="171" spans="1:46" x14ac:dyDescent="0.2">
      <c r="A171" s="69" t="s">
        <v>26</v>
      </c>
      <c r="B171" s="68">
        <v>4037</v>
      </c>
      <c r="C171" s="68">
        <v>4052</v>
      </c>
      <c r="D171" s="68">
        <v>4202</v>
      </c>
      <c r="E171" s="68">
        <v>4298</v>
      </c>
      <c r="F171" s="68">
        <v>4323</v>
      </c>
      <c r="G171" s="68">
        <v>4387</v>
      </c>
      <c r="H171" s="68">
        <v>4375</v>
      </c>
      <c r="I171" s="68">
        <v>4349</v>
      </c>
      <c r="J171" s="68">
        <v>4365</v>
      </c>
      <c r="K171" s="68">
        <v>4369</v>
      </c>
      <c r="L171" s="68">
        <v>4367</v>
      </c>
      <c r="M171" s="68">
        <v>4247</v>
      </c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</row>
    <row r="172" spans="1:46" x14ac:dyDescent="0.2">
      <c r="A172" s="69" t="s">
        <v>100</v>
      </c>
      <c r="B172" s="68">
        <v>712</v>
      </c>
      <c r="C172" s="68">
        <v>709</v>
      </c>
      <c r="D172" s="68">
        <v>744</v>
      </c>
      <c r="E172" s="68">
        <v>719</v>
      </c>
      <c r="F172" s="68">
        <v>743</v>
      </c>
      <c r="G172" s="68">
        <v>730</v>
      </c>
      <c r="H172" s="68">
        <v>717</v>
      </c>
      <c r="I172" s="68">
        <v>724</v>
      </c>
      <c r="J172" s="68">
        <v>738</v>
      </c>
      <c r="K172" s="68">
        <v>736</v>
      </c>
      <c r="L172" s="68">
        <v>740</v>
      </c>
      <c r="M172" s="68">
        <v>750</v>
      </c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</row>
    <row r="173" spans="1:46" x14ac:dyDescent="0.2">
      <c r="A173" s="69" t="s">
        <v>27</v>
      </c>
      <c r="B173" s="68">
        <v>17777</v>
      </c>
      <c r="C173" s="68">
        <v>17892</v>
      </c>
      <c r="D173" s="68">
        <v>18132</v>
      </c>
      <c r="E173" s="68">
        <v>18151</v>
      </c>
      <c r="F173" s="68">
        <v>18187</v>
      </c>
      <c r="G173" s="68">
        <v>18184</v>
      </c>
      <c r="H173" s="68">
        <v>18300</v>
      </c>
      <c r="I173" s="68">
        <v>18164</v>
      </c>
      <c r="J173" s="68">
        <v>18234</v>
      </c>
      <c r="K173" s="68">
        <v>18986</v>
      </c>
      <c r="L173" s="68">
        <v>19099</v>
      </c>
      <c r="M173" s="68">
        <v>18670</v>
      </c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</row>
    <row r="174" spans="1:46" ht="13.5" customHeight="1" x14ac:dyDescent="0.2">
      <c r="A174" s="63" t="s">
        <v>56</v>
      </c>
      <c r="B174" s="64">
        <f>#N/A</f>
        <v>22526</v>
      </c>
      <c r="C174" s="64">
        <f>#N/A</f>
        <v>22653</v>
      </c>
      <c r="D174" s="64">
        <f>#N/A</f>
        <v>23078</v>
      </c>
      <c r="E174" s="64">
        <f>#N/A</f>
        <v>23168</v>
      </c>
      <c r="F174" s="64">
        <f>#N/A</f>
        <v>23253</v>
      </c>
      <c r="G174" s="64">
        <f>#N/A</f>
        <v>23301</v>
      </c>
      <c r="H174" s="64">
        <f>#N/A</f>
        <v>23392</v>
      </c>
      <c r="I174" s="64">
        <f>#N/A</f>
        <v>23237</v>
      </c>
      <c r="J174" s="64">
        <f>#N/A</f>
        <v>23337</v>
      </c>
      <c r="K174" s="64">
        <f>#N/A</f>
        <v>24091</v>
      </c>
      <c r="L174" s="64">
        <f>#N/A</f>
        <v>24206</v>
      </c>
      <c r="M174" s="64">
        <f>#N/A</f>
        <v>23667</v>
      </c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</row>
    <row r="175" spans="1:46" ht="15" customHeight="1" x14ac:dyDescent="0.2"/>
    <row r="176" spans="1:46" ht="15" customHeight="1" x14ac:dyDescent="0.2"/>
    <row r="177" spans="1:46" ht="15" customHeight="1" x14ac:dyDescent="0.2"/>
    <row r="178" spans="1:46" ht="15" customHeight="1" x14ac:dyDescent="0.2"/>
    <row r="179" spans="1:46" s="33" customFormat="1" ht="20.25" x14ac:dyDescent="0.2">
      <c r="A179" s="44" t="s">
        <v>183</v>
      </c>
      <c r="B179" s="35"/>
      <c r="C179" s="35"/>
      <c r="D179" s="35"/>
      <c r="E179" s="35"/>
      <c r="F179" s="35"/>
      <c r="G179" s="35"/>
      <c r="H179" s="35"/>
      <c r="I179" s="35"/>
      <c r="J179" s="35"/>
      <c r="K179" s="35"/>
      <c r="L179" s="35"/>
    </row>
    <row r="180" spans="1:46" ht="15.75" customHeight="1" x14ac:dyDescent="0.2">
      <c r="A180" s="43" t="s">
        <v>165</v>
      </c>
      <c r="B180" s="43"/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3"/>
      <c r="N180" s="22"/>
      <c r="O180" s="22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</row>
    <row r="181" spans="1:46" ht="15.75" customHeight="1" x14ac:dyDescent="0.2">
      <c r="A181" s="43" t="s">
        <v>54</v>
      </c>
      <c r="B181" s="43"/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3"/>
      <c r="N181" s="22"/>
      <c r="O181" s="22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</row>
    <row r="182" spans="1:46" ht="12.75" x14ac:dyDescent="0.2">
      <c r="A182" s="43" t="s">
        <v>53</v>
      </c>
      <c r="B182" s="43"/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3"/>
      <c r="N182" s="22"/>
      <c r="O182" s="22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</row>
    <row r="183" spans="1:46" ht="12.75" x14ac:dyDescent="0.2">
      <c r="A183" s="43">
        <v>2006</v>
      </c>
      <c r="B183" s="43"/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3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</row>
    <row r="184" spans="1:46" ht="15" customHeight="1" x14ac:dyDescent="0.2">
      <c r="A184" s="21"/>
      <c r="B184" s="21"/>
      <c r="C184" s="21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</row>
    <row r="185" spans="1:46" ht="15" customHeight="1" x14ac:dyDescent="0.2">
      <c r="A185" s="21"/>
      <c r="B185" s="21"/>
      <c r="C185" s="21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</row>
    <row r="186" spans="1:46" ht="15" customHeight="1" x14ac:dyDescent="0.2"/>
    <row r="187" spans="1:46" ht="11.25" customHeight="1" x14ac:dyDescent="0.2">
      <c r="A187" s="218" t="s">
        <v>161</v>
      </c>
      <c r="B187" s="220">
        <v>2006</v>
      </c>
      <c r="C187" s="220"/>
      <c r="D187" s="220"/>
      <c r="E187" s="220"/>
      <c r="F187" s="220"/>
      <c r="G187" s="220"/>
      <c r="H187" s="220"/>
      <c r="I187" s="220"/>
      <c r="J187" s="220"/>
      <c r="K187" s="220"/>
      <c r="L187" s="220"/>
      <c r="M187" s="220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</row>
    <row r="188" spans="1:46" x14ac:dyDescent="0.2">
      <c r="A188" s="219"/>
      <c r="B188" s="77" t="s">
        <v>41</v>
      </c>
      <c r="C188" s="77" t="s">
        <v>42</v>
      </c>
      <c r="D188" s="77" t="s">
        <v>43</v>
      </c>
      <c r="E188" s="77" t="s">
        <v>44</v>
      </c>
      <c r="F188" s="77" t="s">
        <v>45</v>
      </c>
      <c r="G188" s="77" t="s">
        <v>46</v>
      </c>
      <c r="H188" s="77" t="s">
        <v>47</v>
      </c>
      <c r="I188" s="77" t="s">
        <v>48</v>
      </c>
      <c r="J188" s="77" t="s">
        <v>49</v>
      </c>
      <c r="K188" s="77" t="s">
        <v>50</v>
      </c>
      <c r="L188" s="77" t="s">
        <v>51</v>
      </c>
      <c r="M188" s="77" t="s">
        <v>52</v>
      </c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</row>
    <row r="189" spans="1:46" x14ac:dyDescent="0.2">
      <c r="A189" s="61" t="s">
        <v>34</v>
      </c>
      <c r="B189" s="62">
        <v>0</v>
      </c>
      <c r="C189" s="62">
        <v>0</v>
      </c>
      <c r="D189" s="62">
        <v>0</v>
      </c>
      <c r="E189" s="62">
        <v>0</v>
      </c>
      <c r="F189" s="62">
        <v>0</v>
      </c>
      <c r="G189" s="62">
        <v>0</v>
      </c>
      <c r="H189" s="62">
        <v>0</v>
      </c>
      <c r="I189" s="62">
        <v>0</v>
      </c>
      <c r="J189" s="62">
        <v>0</v>
      </c>
      <c r="K189" s="62">
        <v>0</v>
      </c>
      <c r="L189" s="62">
        <v>1</v>
      </c>
      <c r="M189" s="62">
        <v>1</v>
      </c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</row>
    <row r="190" spans="1:46" x14ac:dyDescent="0.2">
      <c r="A190" s="61" t="s">
        <v>30</v>
      </c>
      <c r="B190" s="62">
        <v>577</v>
      </c>
      <c r="C190" s="62">
        <v>593</v>
      </c>
      <c r="D190" s="62">
        <v>593</v>
      </c>
      <c r="E190" s="62">
        <v>573</v>
      </c>
      <c r="F190" s="62">
        <v>570</v>
      </c>
      <c r="G190" s="62">
        <v>582</v>
      </c>
      <c r="H190" s="62">
        <v>539</v>
      </c>
      <c r="I190" s="62">
        <v>537</v>
      </c>
      <c r="J190" s="62">
        <v>538</v>
      </c>
      <c r="K190" s="62">
        <v>534</v>
      </c>
      <c r="L190" s="62">
        <v>544</v>
      </c>
      <c r="M190" s="62">
        <v>543</v>
      </c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</row>
    <row r="191" spans="1:46" x14ac:dyDescent="0.2">
      <c r="A191" s="61" t="s">
        <v>36</v>
      </c>
      <c r="B191" s="62">
        <v>522</v>
      </c>
      <c r="C191" s="62">
        <v>518</v>
      </c>
      <c r="D191" s="62">
        <v>523</v>
      </c>
      <c r="E191" s="62">
        <v>520</v>
      </c>
      <c r="F191" s="62">
        <v>544</v>
      </c>
      <c r="G191" s="62">
        <v>524</v>
      </c>
      <c r="H191" s="62">
        <v>519</v>
      </c>
      <c r="I191" s="62">
        <v>542</v>
      </c>
      <c r="J191" s="62">
        <v>527</v>
      </c>
      <c r="K191" s="62">
        <v>526</v>
      </c>
      <c r="L191" s="62">
        <v>537</v>
      </c>
      <c r="M191" s="62">
        <v>539</v>
      </c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</row>
    <row r="192" spans="1:46" x14ac:dyDescent="0.2">
      <c r="A192" s="61" t="s">
        <v>37</v>
      </c>
      <c r="B192" s="62">
        <v>750</v>
      </c>
      <c r="C192" s="62">
        <v>770</v>
      </c>
      <c r="D192" s="62">
        <v>754</v>
      </c>
      <c r="E192" s="62">
        <v>734</v>
      </c>
      <c r="F192" s="62">
        <v>741</v>
      </c>
      <c r="G192" s="62">
        <v>742</v>
      </c>
      <c r="H192" s="62">
        <v>745</v>
      </c>
      <c r="I192" s="62">
        <v>741</v>
      </c>
      <c r="J192" s="62">
        <v>772</v>
      </c>
      <c r="K192" s="62">
        <v>780</v>
      </c>
      <c r="L192" s="62">
        <v>785</v>
      </c>
      <c r="M192" s="62">
        <v>808</v>
      </c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</row>
    <row r="193" spans="1:46" x14ac:dyDescent="0.2">
      <c r="A193" s="61" t="s">
        <v>101</v>
      </c>
      <c r="B193" s="62">
        <v>904</v>
      </c>
      <c r="C193" s="62">
        <v>913</v>
      </c>
      <c r="D193" s="62">
        <v>915</v>
      </c>
      <c r="E193" s="62">
        <v>927</v>
      </c>
      <c r="F193" s="62">
        <v>990</v>
      </c>
      <c r="G193" s="62">
        <v>1026</v>
      </c>
      <c r="H193" s="62">
        <v>1024</v>
      </c>
      <c r="I193" s="62">
        <v>1049</v>
      </c>
      <c r="J193" s="62">
        <v>1053</v>
      </c>
      <c r="K193" s="62">
        <v>1068</v>
      </c>
      <c r="L193" s="62">
        <v>1053</v>
      </c>
      <c r="M193" s="62">
        <v>1013</v>
      </c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</row>
    <row r="194" spans="1:46" x14ac:dyDescent="0.2">
      <c r="A194" s="61" t="s">
        <v>102</v>
      </c>
      <c r="B194" s="62">
        <v>85</v>
      </c>
      <c r="C194" s="62">
        <v>82</v>
      </c>
      <c r="D194" s="62">
        <v>80</v>
      </c>
      <c r="E194" s="62">
        <v>76</v>
      </c>
      <c r="F194" s="62">
        <v>74</v>
      </c>
      <c r="G194" s="62">
        <v>73</v>
      </c>
      <c r="H194" s="62">
        <v>76</v>
      </c>
      <c r="I194" s="62">
        <v>77</v>
      </c>
      <c r="J194" s="62">
        <v>79</v>
      </c>
      <c r="K194" s="62">
        <v>76</v>
      </c>
      <c r="L194" s="62">
        <v>77</v>
      </c>
      <c r="M194" s="62">
        <v>78</v>
      </c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</row>
    <row r="195" spans="1:46" x14ac:dyDescent="0.2">
      <c r="A195" s="61" t="s">
        <v>31</v>
      </c>
      <c r="B195" s="62">
        <v>57</v>
      </c>
      <c r="C195" s="62">
        <v>56</v>
      </c>
      <c r="D195" s="62">
        <v>55</v>
      </c>
      <c r="E195" s="62">
        <v>68</v>
      </c>
      <c r="F195" s="62">
        <v>76</v>
      </c>
      <c r="G195" s="62">
        <v>77</v>
      </c>
      <c r="H195" s="62">
        <v>76</v>
      </c>
      <c r="I195" s="62">
        <v>79</v>
      </c>
      <c r="J195" s="62">
        <v>83</v>
      </c>
      <c r="K195" s="62">
        <v>84</v>
      </c>
      <c r="L195" s="62">
        <v>82</v>
      </c>
      <c r="M195" s="62">
        <v>81</v>
      </c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  <c r="AH195" s="21"/>
      <c r="AI195" s="21"/>
      <c r="AJ195" s="21"/>
      <c r="AK195" s="21"/>
      <c r="AL195" s="21"/>
      <c r="AM195" s="21"/>
      <c r="AN195" s="21"/>
      <c r="AO195" s="21"/>
      <c r="AP195" s="21"/>
      <c r="AQ195" s="21"/>
      <c r="AR195" s="21"/>
      <c r="AS195" s="21"/>
      <c r="AT195" s="21"/>
    </row>
    <row r="196" spans="1:46" x14ac:dyDescent="0.2">
      <c r="A196" s="61" t="s">
        <v>32</v>
      </c>
      <c r="B196" s="62">
        <v>16</v>
      </c>
      <c r="C196" s="62">
        <v>16</v>
      </c>
      <c r="D196" s="62">
        <v>16</v>
      </c>
      <c r="E196" s="62">
        <v>17</v>
      </c>
      <c r="F196" s="62">
        <v>17</v>
      </c>
      <c r="G196" s="62">
        <v>16</v>
      </c>
      <c r="H196" s="62">
        <v>6</v>
      </c>
      <c r="I196" s="62">
        <v>6</v>
      </c>
      <c r="J196" s="62">
        <v>6</v>
      </c>
      <c r="K196" s="62">
        <v>13</v>
      </c>
      <c r="L196" s="62">
        <v>14</v>
      </c>
      <c r="M196" s="62">
        <v>14</v>
      </c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  <c r="AH196" s="21"/>
      <c r="AI196" s="21"/>
      <c r="AJ196" s="21"/>
      <c r="AK196" s="21"/>
      <c r="AL196" s="21"/>
      <c r="AM196" s="21"/>
      <c r="AN196" s="21"/>
      <c r="AO196" s="21"/>
      <c r="AP196" s="21"/>
      <c r="AQ196" s="21"/>
      <c r="AR196" s="21"/>
      <c r="AS196" s="21"/>
      <c r="AT196" s="21"/>
    </row>
    <row r="197" spans="1:46" x14ac:dyDescent="0.2">
      <c r="A197" s="61" t="s">
        <v>103</v>
      </c>
      <c r="B197" s="62">
        <v>476</v>
      </c>
      <c r="C197" s="62">
        <v>470</v>
      </c>
      <c r="D197" s="62">
        <v>480</v>
      </c>
      <c r="E197" s="62">
        <v>478</v>
      </c>
      <c r="F197" s="62">
        <v>484</v>
      </c>
      <c r="G197" s="62">
        <v>509</v>
      </c>
      <c r="H197" s="62">
        <v>507</v>
      </c>
      <c r="I197" s="62">
        <v>518</v>
      </c>
      <c r="J197" s="62">
        <v>539</v>
      </c>
      <c r="K197" s="62">
        <v>527</v>
      </c>
      <c r="L197" s="62">
        <v>536</v>
      </c>
      <c r="M197" s="62">
        <v>510</v>
      </c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  <c r="AH197" s="21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  <c r="AS197" s="21"/>
      <c r="AT197" s="21"/>
    </row>
    <row r="198" spans="1:46" x14ac:dyDescent="0.2">
      <c r="A198" s="61" t="s">
        <v>35</v>
      </c>
      <c r="B198" s="62">
        <v>389</v>
      </c>
      <c r="C198" s="62">
        <v>404</v>
      </c>
      <c r="D198" s="62">
        <v>399</v>
      </c>
      <c r="E198" s="62">
        <v>390</v>
      </c>
      <c r="F198" s="62">
        <v>391</v>
      </c>
      <c r="G198" s="62">
        <v>401</v>
      </c>
      <c r="H198" s="62">
        <v>399</v>
      </c>
      <c r="I198" s="62">
        <v>403</v>
      </c>
      <c r="J198" s="62">
        <v>403</v>
      </c>
      <c r="K198" s="62">
        <v>404</v>
      </c>
      <c r="L198" s="62">
        <v>419</v>
      </c>
      <c r="M198" s="62">
        <v>408</v>
      </c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  <c r="AH198" s="21"/>
      <c r="AI198" s="21"/>
      <c r="AJ198" s="21"/>
      <c r="AK198" s="21"/>
      <c r="AL198" s="21"/>
      <c r="AM198" s="21"/>
      <c r="AN198" s="21"/>
      <c r="AO198" s="21"/>
      <c r="AP198" s="21"/>
      <c r="AQ198" s="21"/>
      <c r="AR198" s="21"/>
      <c r="AS198" s="21"/>
      <c r="AT198" s="21"/>
    </row>
    <row r="199" spans="1:46" x14ac:dyDescent="0.2">
      <c r="A199" s="61" t="s">
        <v>33</v>
      </c>
      <c r="B199" s="62">
        <v>1332</v>
      </c>
      <c r="C199" s="62">
        <v>1347</v>
      </c>
      <c r="D199" s="62">
        <v>1358</v>
      </c>
      <c r="E199" s="62">
        <v>1355</v>
      </c>
      <c r="F199" s="62">
        <v>1336</v>
      </c>
      <c r="G199" s="62">
        <v>1360</v>
      </c>
      <c r="H199" s="62">
        <v>1366</v>
      </c>
      <c r="I199" s="62">
        <v>1341</v>
      </c>
      <c r="J199" s="62">
        <v>1298</v>
      </c>
      <c r="K199" s="62">
        <v>1321</v>
      </c>
      <c r="L199" s="62">
        <v>1342</v>
      </c>
      <c r="M199" s="62">
        <v>1304</v>
      </c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  <c r="AH199" s="21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1"/>
      <c r="AT199" s="21"/>
    </row>
    <row r="200" spans="1:46" ht="22.5" x14ac:dyDescent="0.2">
      <c r="A200" s="61" t="s">
        <v>104</v>
      </c>
      <c r="B200" s="62">
        <v>751</v>
      </c>
      <c r="C200" s="62">
        <v>747</v>
      </c>
      <c r="D200" s="62">
        <v>741</v>
      </c>
      <c r="E200" s="62">
        <v>739</v>
      </c>
      <c r="F200" s="62">
        <v>740</v>
      </c>
      <c r="G200" s="62">
        <v>745</v>
      </c>
      <c r="H200" s="62">
        <v>774</v>
      </c>
      <c r="I200" s="62">
        <v>763</v>
      </c>
      <c r="J200" s="62">
        <v>763</v>
      </c>
      <c r="K200" s="62">
        <v>769</v>
      </c>
      <c r="L200" s="62">
        <v>767</v>
      </c>
      <c r="M200" s="62">
        <v>737</v>
      </c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  <c r="AH200" s="21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  <c r="AT200" s="21"/>
    </row>
    <row r="201" spans="1:46" x14ac:dyDescent="0.2">
      <c r="A201" s="61" t="s">
        <v>29</v>
      </c>
      <c r="B201" s="62">
        <v>1725</v>
      </c>
      <c r="C201" s="62">
        <v>1751</v>
      </c>
      <c r="D201" s="62">
        <v>1747</v>
      </c>
      <c r="E201" s="62">
        <v>1684</v>
      </c>
      <c r="F201" s="62">
        <v>1677</v>
      </c>
      <c r="G201" s="62">
        <v>1639</v>
      </c>
      <c r="H201" s="62">
        <v>1612</v>
      </c>
      <c r="I201" s="62">
        <v>1485</v>
      </c>
      <c r="J201" s="62">
        <v>1424</v>
      </c>
      <c r="K201" s="62">
        <v>1415</v>
      </c>
      <c r="L201" s="62">
        <v>1409</v>
      </c>
      <c r="M201" s="62">
        <v>1370</v>
      </c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  <c r="AH201" s="21"/>
      <c r="AI201" s="21"/>
      <c r="AJ201" s="21"/>
      <c r="AK201" s="21"/>
      <c r="AL201" s="21"/>
      <c r="AM201" s="21"/>
      <c r="AN201" s="21"/>
      <c r="AO201" s="21"/>
      <c r="AP201" s="21"/>
      <c r="AQ201" s="21"/>
      <c r="AR201" s="21"/>
      <c r="AS201" s="21"/>
      <c r="AT201" s="21"/>
    </row>
    <row r="202" spans="1:46" x14ac:dyDescent="0.2">
      <c r="A202" s="61" t="s">
        <v>28</v>
      </c>
      <c r="B202" s="62">
        <v>948</v>
      </c>
      <c r="C202" s="62">
        <v>964</v>
      </c>
      <c r="D202" s="62">
        <v>1023</v>
      </c>
      <c r="E202" s="62">
        <v>1030</v>
      </c>
      <c r="F202" s="62">
        <v>1033</v>
      </c>
      <c r="G202" s="62">
        <v>1047</v>
      </c>
      <c r="H202" s="62">
        <v>1106</v>
      </c>
      <c r="I202" s="62">
        <v>1116</v>
      </c>
      <c r="J202" s="62">
        <v>1067</v>
      </c>
      <c r="K202" s="62">
        <v>1043</v>
      </c>
      <c r="L202" s="62">
        <v>982</v>
      </c>
      <c r="M202" s="62">
        <v>967</v>
      </c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  <c r="AH202" s="21"/>
      <c r="AI202" s="21"/>
      <c r="AJ202" s="21"/>
      <c r="AK202" s="21"/>
      <c r="AL202" s="21"/>
      <c r="AM202" s="21"/>
      <c r="AN202" s="21"/>
      <c r="AO202" s="21"/>
      <c r="AP202" s="21"/>
      <c r="AQ202" s="21"/>
      <c r="AR202" s="21"/>
      <c r="AS202" s="21"/>
      <c r="AT202" s="21"/>
    </row>
    <row r="203" spans="1:46" ht="13.5" customHeight="1" x14ac:dyDescent="0.2">
      <c r="A203" s="63" t="s">
        <v>56</v>
      </c>
      <c r="B203" s="64">
        <f>#N/A</f>
        <v>8532</v>
      </c>
      <c r="C203" s="64">
        <f>#N/A</f>
        <v>8631</v>
      </c>
      <c r="D203" s="64">
        <f>#N/A</f>
        <v>8684</v>
      </c>
      <c r="E203" s="64">
        <f>#N/A</f>
        <v>8591</v>
      </c>
      <c r="F203" s="64">
        <f>#N/A</f>
        <v>8673</v>
      </c>
      <c r="G203" s="64">
        <f>#N/A</f>
        <v>8741</v>
      </c>
      <c r="H203" s="64">
        <f>#N/A</f>
        <v>8749</v>
      </c>
      <c r="I203" s="64">
        <f>#N/A</f>
        <v>8657</v>
      </c>
      <c r="J203" s="64">
        <f>#N/A</f>
        <v>8552</v>
      </c>
      <c r="K203" s="64">
        <f>#N/A</f>
        <v>8560</v>
      </c>
      <c r="L203" s="64">
        <f>#N/A</f>
        <v>8548</v>
      </c>
      <c r="M203" s="64">
        <f>#N/A</f>
        <v>8373</v>
      </c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  <c r="AH203" s="21"/>
      <c r="AI203" s="21"/>
      <c r="AJ203" s="21"/>
      <c r="AK203" s="21"/>
      <c r="AL203" s="21"/>
      <c r="AM203" s="21"/>
      <c r="AN203" s="21"/>
      <c r="AO203" s="21"/>
      <c r="AP203" s="21"/>
      <c r="AQ203" s="21"/>
      <c r="AR203" s="21"/>
      <c r="AS203" s="21"/>
      <c r="AT203" s="21"/>
    </row>
    <row r="204" spans="1:46" ht="15" customHeight="1" x14ac:dyDescent="0.2"/>
    <row r="205" spans="1:46" ht="15" customHeight="1" x14ac:dyDescent="0.2"/>
    <row r="206" spans="1:46" x14ac:dyDescent="0.2">
      <c r="A206" s="218" t="s">
        <v>9</v>
      </c>
      <c r="B206" s="220">
        <v>2006</v>
      </c>
      <c r="C206" s="220"/>
      <c r="D206" s="220"/>
      <c r="E206" s="220"/>
      <c r="F206" s="220"/>
      <c r="G206" s="220"/>
      <c r="H206" s="220"/>
      <c r="I206" s="220"/>
      <c r="J206" s="220"/>
      <c r="K206" s="220"/>
      <c r="L206" s="220"/>
      <c r="M206" s="220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</row>
    <row r="207" spans="1:46" x14ac:dyDescent="0.2">
      <c r="A207" s="219"/>
      <c r="B207" s="77" t="s">
        <v>41</v>
      </c>
      <c r="C207" s="77" t="s">
        <v>42</v>
      </c>
      <c r="D207" s="77" t="s">
        <v>43</v>
      </c>
      <c r="E207" s="77" t="s">
        <v>44</v>
      </c>
      <c r="F207" s="77" t="s">
        <v>45</v>
      </c>
      <c r="G207" s="77" t="s">
        <v>46</v>
      </c>
      <c r="H207" s="77" t="s">
        <v>47</v>
      </c>
      <c r="I207" s="77" t="s">
        <v>48</v>
      </c>
      <c r="J207" s="77" t="s">
        <v>49</v>
      </c>
      <c r="K207" s="77" t="s">
        <v>50</v>
      </c>
      <c r="L207" s="77" t="s">
        <v>51</v>
      </c>
      <c r="M207" s="77" t="s">
        <v>52</v>
      </c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  <c r="AH207" s="21"/>
      <c r="AI207" s="21"/>
      <c r="AJ207" s="21"/>
      <c r="AK207" s="21"/>
      <c r="AL207" s="21"/>
      <c r="AM207" s="21"/>
      <c r="AN207" s="21"/>
      <c r="AO207" s="21"/>
      <c r="AP207" s="21"/>
      <c r="AQ207" s="21"/>
      <c r="AR207" s="21"/>
      <c r="AS207" s="21"/>
      <c r="AT207" s="21"/>
    </row>
    <row r="208" spans="1:46" x14ac:dyDescent="0.2">
      <c r="A208" s="61" t="s">
        <v>105</v>
      </c>
      <c r="B208" s="62">
        <v>3022</v>
      </c>
      <c r="C208" s="62">
        <v>3039</v>
      </c>
      <c r="D208" s="62">
        <v>3030</v>
      </c>
      <c r="E208" s="62">
        <v>3066</v>
      </c>
      <c r="F208" s="62">
        <v>3149</v>
      </c>
      <c r="G208" s="62">
        <v>3192</v>
      </c>
      <c r="H208" s="62">
        <v>3290</v>
      </c>
      <c r="I208" s="62">
        <v>3171</v>
      </c>
      <c r="J208" s="62">
        <v>3235</v>
      </c>
      <c r="K208" s="62">
        <v>3220</v>
      </c>
      <c r="L208" s="62">
        <v>3256</v>
      </c>
      <c r="M208" s="62">
        <v>3120</v>
      </c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  <c r="AH208" s="21"/>
      <c r="AI208" s="21"/>
      <c r="AJ208" s="21"/>
      <c r="AK208" s="21"/>
      <c r="AL208" s="21"/>
      <c r="AM208" s="21"/>
      <c r="AN208" s="21"/>
      <c r="AO208" s="21"/>
      <c r="AP208" s="21"/>
      <c r="AQ208" s="21"/>
      <c r="AR208" s="21"/>
      <c r="AS208" s="21"/>
      <c r="AT208" s="21"/>
    </row>
    <row r="209" spans="1:46" ht="22.5" x14ac:dyDescent="0.2">
      <c r="A209" s="61" t="s">
        <v>106</v>
      </c>
      <c r="B209" s="62">
        <v>393</v>
      </c>
      <c r="C209" s="62">
        <v>391</v>
      </c>
      <c r="D209" s="62">
        <v>402</v>
      </c>
      <c r="E209" s="62">
        <v>405</v>
      </c>
      <c r="F209" s="62">
        <v>413</v>
      </c>
      <c r="G209" s="62">
        <v>407</v>
      </c>
      <c r="H209" s="62">
        <v>408</v>
      </c>
      <c r="I209" s="62">
        <v>404</v>
      </c>
      <c r="J209" s="62">
        <v>386</v>
      </c>
      <c r="K209" s="62">
        <v>381</v>
      </c>
      <c r="L209" s="62">
        <v>377</v>
      </c>
      <c r="M209" s="62">
        <v>377</v>
      </c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  <c r="AH209" s="21"/>
      <c r="AI209" s="21"/>
      <c r="AJ209" s="21"/>
      <c r="AK209" s="21"/>
      <c r="AL209" s="21"/>
      <c r="AM209" s="21"/>
      <c r="AN209" s="21"/>
      <c r="AO209" s="21"/>
      <c r="AP209" s="21"/>
      <c r="AQ209" s="21"/>
      <c r="AR209" s="21"/>
      <c r="AS209" s="21"/>
      <c r="AT209" s="21"/>
    </row>
    <row r="210" spans="1:46" ht="13.5" customHeight="1" x14ac:dyDescent="0.2">
      <c r="A210" s="63" t="s">
        <v>56</v>
      </c>
      <c r="B210" s="64">
        <f>#N/A</f>
        <v>3415</v>
      </c>
      <c r="C210" s="64">
        <f>#N/A</f>
        <v>3430</v>
      </c>
      <c r="D210" s="64">
        <f>#N/A</f>
        <v>3432</v>
      </c>
      <c r="E210" s="64">
        <f>#N/A</f>
        <v>3471</v>
      </c>
      <c r="F210" s="64">
        <f>#N/A</f>
        <v>3562</v>
      </c>
      <c r="G210" s="64">
        <f>#N/A</f>
        <v>3599</v>
      </c>
      <c r="H210" s="64">
        <f>#N/A</f>
        <v>3698</v>
      </c>
      <c r="I210" s="64">
        <f>#N/A</f>
        <v>3575</v>
      </c>
      <c r="J210" s="64">
        <f>#N/A</f>
        <v>3621</v>
      </c>
      <c r="K210" s="64">
        <f>#N/A</f>
        <v>3601</v>
      </c>
      <c r="L210" s="64">
        <f>#N/A</f>
        <v>3633</v>
      </c>
      <c r="M210" s="64">
        <f>#N/A</f>
        <v>3497</v>
      </c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  <c r="AH210" s="21"/>
      <c r="AI210" s="21"/>
      <c r="AJ210" s="21"/>
      <c r="AK210" s="21"/>
      <c r="AL210" s="21"/>
      <c r="AM210" s="21"/>
      <c r="AN210" s="21"/>
      <c r="AO210" s="21"/>
      <c r="AP210" s="21"/>
      <c r="AQ210" s="21"/>
      <c r="AR210" s="21"/>
      <c r="AS210" s="21"/>
      <c r="AT210" s="21"/>
    </row>
    <row r="211" spans="1:46" ht="12.75" customHeight="1" x14ac:dyDescent="0.2"/>
    <row r="212" spans="1:46" ht="12.75" customHeight="1" x14ac:dyDescent="0.2"/>
    <row r="213" spans="1:46" ht="12.75" customHeight="1" x14ac:dyDescent="0.2"/>
    <row r="214" spans="1:46" ht="12.75" customHeight="1" x14ac:dyDescent="0.2"/>
    <row r="215" spans="1:46" ht="12.75" customHeight="1" x14ac:dyDescent="0.2"/>
    <row r="216" spans="1:46" ht="12.75" customHeight="1" x14ac:dyDescent="0.2"/>
    <row r="217" spans="1:46" ht="12.75" customHeight="1" x14ac:dyDescent="0.2"/>
    <row r="218" spans="1:46" ht="12.75" customHeight="1" x14ac:dyDescent="0.2"/>
    <row r="219" spans="1:46" ht="12.75" customHeight="1" x14ac:dyDescent="0.2"/>
    <row r="220" spans="1:46" ht="12.75" customHeight="1" x14ac:dyDescent="0.2"/>
    <row r="221" spans="1:46" ht="12.75" customHeight="1" x14ac:dyDescent="0.2"/>
    <row r="222" spans="1:46" ht="12.75" customHeight="1" x14ac:dyDescent="0.2"/>
    <row r="223" spans="1:46" s="33" customFormat="1" ht="20.25" x14ac:dyDescent="0.2">
      <c r="A223" s="44" t="s">
        <v>183</v>
      </c>
      <c r="B223" s="35"/>
      <c r="C223" s="35"/>
      <c r="D223" s="35"/>
      <c r="E223" s="35"/>
      <c r="F223" s="35"/>
      <c r="G223" s="35"/>
      <c r="H223" s="35"/>
      <c r="I223" s="35"/>
      <c r="J223" s="35"/>
      <c r="K223" s="35"/>
      <c r="L223" s="35"/>
    </row>
    <row r="224" spans="1:46" ht="12" customHeight="1" x14ac:dyDescent="0.2">
      <c r="A224" s="43" t="s">
        <v>165</v>
      </c>
      <c r="B224" s="43"/>
      <c r="C224" s="43"/>
      <c r="D224" s="43"/>
      <c r="E224" s="43"/>
      <c r="F224" s="43"/>
      <c r="G224" s="43"/>
      <c r="H224" s="43"/>
      <c r="I224" s="43"/>
      <c r="J224" s="43"/>
      <c r="K224" s="43"/>
      <c r="L224" s="43"/>
      <c r="M224" s="43"/>
      <c r="N224" s="22"/>
      <c r="O224" s="22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  <c r="AH224" s="21"/>
      <c r="AI224" s="21"/>
      <c r="AJ224" s="21"/>
      <c r="AK224" s="21"/>
      <c r="AL224" s="21"/>
      <c r="AM224" s="21"/>
      <c r="AN224" s="21"/>
      <c r="AO224" s="21"/>
      <c r="AP224" s="21"/>
      <c r="AQ224" s="21"/>
      <c r="AR224" s="21"/>
      <c r="AS224" s="21"/>
      <c r="AT224" s="21"/>
    </row>
    <row r="225" spans="1:46" ht="12" customHeight="1" x14ac:dyDescent="0.2">
      <c r="A225" s="43" t="s">
        <v>54</v>
      </c>
      <c r="B225" s="43"/>
      <c r="C225" s="43"/>
      <c r="D225" s="43"/>
      <c r="E225" s="43"/>
      <c r="F225" s="43"/>
      <c r="G225" s="43"/>
      <c r="H225" s="43"/>
      <c r="I225" s="43"/>
      <c r="J225" s="43"/>
      <c r="K225" s="43"/>
      <c r="L225" s="43"/>
      <c r="M225" s="43"/>
      <c r="N225" s="22"/>
      <c r="O225" s="22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  <c r="AH225" s="21"/>
      <c r="AI225" s="21"/>
      <c r="AJ225" s="21"/>
      <c r="AK225" s="21"/>
      <c r="AL225" s="21"/>
      <c r="AM225" s="21"/>
      <c r="AN225" s="21"/>
      <c r="AO225" s="21"/>
      <c r="AP225" s="21"/>
      <c r="AQ225" s="21"/>
      <c r="AR225" s="21"/>
      <c r="AS225" s="21"/>
      <c r="AT225" s="21"/>
    </row>
    <row r="226" spans="1:46" ht="12" customHeight="1" x14ac:dyDescent="0.2">
      <c r="A226" s="43" t="s">
        <v>53</v>
      </c>
      <c r="B226" s="43"/>
      <c r="C226" s="43"/>
      <c r="D226" s="43"/>
      <c r="E226" s="43"/>
      <c r="F226" s="43"/>
      <c r="G226" s="43"/>
      <c r="H226" s="43"/>
      <c r="I226" s="43"/>
      <c r="J226" s="43"/>
      <c r="K226" s="43"/>
      <c r="L226" s="43"/>
      <c r="M226" s="43"/>
      <c r="N226" s="22"/>
      <c r="O226" s="22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  <c r="AH226" s="21"/>
      <c r="AI226" s="21"/>
      <c r="AJ226" s="21"/>
      <c r="AK226" s="21"/>
      <c r="AL226" s="21"/>
      <c r="AM226" s="21"/>
      <c r="AN226" s="21"/>
      <c r="AO226" s="21"/>
      <c r="AP226" s="21"/>
      <c r="AQ226" s="21"/>
      <c r="AR226" s="21"/>
      <c r="AS226" s="21"/>
      <c r="AT226" s="21"/>
    </row>
    <row r="227" spans="1:46" ht="12" customHeight="1" x14ac:dyDescent="0.2">
      <c r="A227" s="43">
        <v>2006</v>
      </c>
      <c r="B227" s="43"/>
      <c r="C227" s="43"/>
      <c r="D227" s="43"/>
      <c r="E227" s="43"/>
      <c r="F227" s="43"/>
      <c r="G227" s="43"/>
      <c r="H227" s="43"/>
      <c r="I227" s="43"/>
      <c r="J227" s="43"/>
      <c r="K227" s="43"/>
      <c r="L227" s="43"/>
      <c r="M227" s="43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  <c r="AH227" s="21"/>
      <c r="AI227" s="21"/>
      <c r="AJ227" s="21"/>
      <c r="AK227" s="21"/>
      <c r="AL227" s="21"/>
      <c r="AM227" s="21"/>
      <c r="AN227" s="21"/>
      <c r="AO227" s="21"/>
      <c r="AP227" s="21"/>
      <c r="AQ227" s="21"/>
      <c r="AR227" s="21"/>
      <c r="AS227" s="21"/>
      <c r="AT227" s="21"/>
    </row>
    <row r="228" spans="1:46" x14ac:dyDescent="0.2">
      <c r="A228" s="21"/>
      <c r="B228" s="21"/>
      <c r="C228" s="21"/>
      <c r="D228" s="21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  <c r="AH228" s="21"/>
      <c r="AI228" s="21"/>
      <c r="AJ228" s="21"/>
      <c r="AK228" s="21"/>
      <c r="AL228" s="21"/>
      <c r="AM228" s="21"/>
      <c r="AN228" s="21"/>
      <c r="AO228" s="21"/>
      <c r="AP228" s="21"/>
      <c r="AQ228" s="21"/>
      <c r="AR228" s="21"/>
      <c r="AS228" s="21"/>
      <c r="AT228" s="21"/>
    </row>
    <row r="229" spans="1:46" x14ac:dyDescent="0.2">
      <c r="A229" s="21"/>
      <c r="B229" s="21"/>
      <c r="C229" s="21"/>
      <c r="D229" s="21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  <c r="AH229" s="21"/>
      <c r="AI229" s="21"/>
      <c r="AJ229" s="21"/>
      <c r="AK229" s="21"/>
      <c r="AL229" s="21"/>
      <c r="AM229" s="21"/>
      <c r="AN229" s="21"/>
      <c r="AO229" s="21"/>
      <c r="AP229" s="21"/>
      <c r="AQ229" s="21"/>
      <c r="AR229" s="21"/>
      <c r="AS229" s="21"/>
      <c r="AT229" s="21"/>
    </row>
    <row r="230" spans="1:46" x14ac:dyDescent="0.2">
      <c r="A230" s="21"/>
      <c r="B230" s="21"/>
      <c r="C230" s="21"/>
      <c r="D230" s="21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  <c r="AH230" s="21"/>
      <c r="AI230" s="21"/>
      <c r="AJ230" s="21"/>
      <c r="AK230" s="21"/>
      <c r="AL230" s="21"/>
      <c r="AM230" s="21"/>
      <c r="AN230" s="21"/>
      <c r="AO230" s="21"/>
      <c r="AP230" s="21"/>
      <c r="AQ230" s="21"/>
      <c r="AR230" s="21"/>
      <c r="AS230" s="21"/>
      <c r="AT230" s="21"/>
    </row>
    <row r="231" spans="1:46" ht="11.25" customHeight="1" x14ac:dyDescent="0.2">
      <c r="A231" s="218" t="s">
        <v>160</v>
      </c>
      <c r="B231" s="220">
        <v>2006</v>
      </c>
      <c r="C231" s="220"/>
      <c r="D231" s="220"/>
      <c r="E231" s="220"/>
      <c r="F231" s="220"/>
      <c r="G231" s="220"/>
      <c r="H231" s="220"/>
      <c r="I231" s="220"/>
      <c r="J231" s="220"/>
      <c r="K231" s="220"/>
      <c r="L231" s="220"/>
      <c r="M231" s="220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  <c r="AH231" s="21"/>
      <c r="AI231" s="21"/>
      <c r="AJ231" s="21"/>
      <c r="AK231" s="21"/>
      <c r="AL231" s="21"/>
      <c r="AM231" s="21"/>
      <c r="AN231" s="21"/>
      <c r="AO231" s="21"/>
      <c r="AP231" s="21"/>
      <c r="AQ231" s="21"/>
      <c r="AR231" s="21"/>
      <c r="AS231" s="21"/>
      <c r="AT231" s="21"/>
    </row>
    <row r="232" spans="1:46" x14ac:dyDescent="0.2">
      <c r="A232" s="219"/>
      <c r="B232" s="77" t="s">
        <v>41</v>
      </c>
      <c r="C232" s="77" t="s">
        <v>42</v>
      </c>
      <c r="D232" s="77" t="s">
        <v>43</v>
      </c>
      <c r="E232" s="77" t="s">
        <v>44</v>
      </c>
      <c r="F232" s="77" t="s">
        <v>45</v>
      </c>
      <c r="G232" s="77" t="s">
        <v>46</v>
      </c>
      <c r="H232" s="77" t="s">
        <v>47</v>
      </c>
      <c r="I232" s="77" t="s">
        <v>48</v>
      </c>
      <c r="J232" s="77" t="s">
        <v>49</v>
      </c>
      <c r="K232" s="77" t="s">
        <v>50</v>
      </c>
      <c r="L232" s="77" t="s">
        <v>51</v>
      </c>
      <c r="M232" s="77" t="s">
        <v>52</v>
      </c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  <c r="AH232" s="21"/>
      <c r="AI232" s="21"/>
      <c r="AJ232" s="21"/>
      <c r="AK232" s="21"/>
      <c r="AL232" s="21"/>
      <c r="AM232" s="21"/>
      <c r="AN232" s="21"/>
      <c r="AO232" s="21"/>
      <c r="AP232" s="21"/>
      <c r="AQ232" s="21"/>
      <c r="AR232" s="21"/>
      <c r="AS232" s="21"/>
      <c r="AT232" s="21"/>
    </row>
    <row r="233" spans="1:46" x14ac:dyDescent="0.2">
      <c r="A233" s="61" t="s">
        <v>107</v>
      </c>
      <c r="B233" s="62">
        <v>235</v>
      </c>
      <c r="C233" s="62">
        <v>230</v>
      </c>
      <c r="D233" s="62">
        <v>233</v>
      </c>
      <c r="E233" s="62">
        <v>230</v>
      </c>
      <c r="F233" s="62">
        <v>228</v>
      </c>
      <c r="G233" s="62">
        <v>223</v>
      </c>
      <c r="H233" s="62">
        <v>215</v>
      </c>
      <c r="I233" s="62">
        <v>210</v>
      </c>
      <c r="J233" s="62">
        <v>204</v>
      </c>
      <c r="K233" s="62">
        <v>205</v>
      </c>
      <c r="L233" s="62">
        <v>202</v>
      </c>
      <c r="M233" s="62">
        <v>202</v>
      </c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  <c r="AH233" s="21"/>
      <c r="AI233" s="21"/>
      <c r="AJ233" s="21"/>
      <c r="AK233" s="21"/>
      <c r="AL233" s="21"/>
      <c r="AM233" s="21"/>
      <c r="AN233" s="21"/>
      <c r="AO233" s="21"/>
      <c r="AP233" s="21"/>
      <c r="AQ233" s="21"/>
      <c r="AR233" s="21"/>
      <c r="AS233" s="21"/>
      <c r="AT233" s="21"/>
    </row>
    <row r="234" spans="1:46" x14ac:dyDescent="0.2">
      <c r="A234" s="61" t="s">
        <v>108</v>
      </c>
      <c r="B234" s="62">
        <v>223</v>
      </c>
      <c r="C234" s="62">
        <v>220</v>
      </c>
      <c r="D234" s="62">
        <v>217</v>
      </c>
      <c r="E234" s="62">
        <v>221</v>
      </c>
      <c r="F234" s="62">
        <v>221</v>
      </c>
      <c r="G234" s="62">
        <v>213</v>
      </c>
      <c r="H234" s="62">
        <v>204</v>
      </c>
      <c r="I234" s="62">
        <v>203</v>
      </c>
      <c r="J234" s="62">
        <v>202</v>
      </c>
      <c r="K234" s="62">
        <v>210</v>
      </c>
      <c r="L234" s="62">
        <v>206</v>
      </c>
      <c r="M234" s="62">
        <v>201</v>
      </c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  <c r="AH234" s="21"/>
      <c r="AI234" s="21"/>
      <c r="AJ234" s="21"/>
      <c r="AK234" s="21"/>
      <c r="AL234" s="21"/>
      <c r="AM234" s="21"/>
      <c r="AN234" s="21"/>
      <c r="AO234" s="21"/>
      <c r="AP234" s="21"/>
      <c r="AQ234" s="21"/>
      <c r="AR234" s="21"/>
      <c r="AS234" s="21"/>
      <c r="AT234" s="21"/>
    </row>
    <row r="235" spans="1:46" x14ac:dyDescent="0.2">
      <c r="A235" s="61" t="s">
        <v>109</v>
      </c>
      <c r="B235" s="62">
        <v>580</v>
      </c>
      <c r="C235" s="62">
        <v>583</v>
      </c>
      <c r="D235" s="62">
        <v>582</v>
      </c>
      <c r="E235" s="62">
        <v>584</v>
      </c>
      <c r="F235" s="62">
        <v>572</v>
      </c>
      <c r="G235" s="62">
        <v>555</v>
      </c>
      <c r="H235" s="62">
        <v>552</v>
      </c>
      <c r="I235" s="62">
        <v>557</v>
      </c>
      <c r="J235" s="62">
        <v>566</v>
      </c>
      <c r="K235" s="62">
        <v>585</v>
      </c>
      <c r="L235" s="62">
        <v>587</v>
      </c>
      <c r="M235" s="62">
        <v>597</v>
      </c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  <c r="AH235" s="21"/>
      <c r="AI235" s="21"/>
      <c r="AJ235" s="21"/>
      <c r="AK235" s="21"/>
      <c r="AL235" s="21"/>
      <c r="AM235" s="21"/>
      <c r="AN235" s="21"/>
      <c r="AO235" s="21"/>
      <c r="AP235" s="21"/>
      <c r="AQ235" s="21"/>
      <c r="AR235" s="21"/>
      <c r="AS235" s="21"/>
      <c r="AT235" s="21"/>
    </row>
    <row r="236" spans="1:46" x14ac:dyDescent="0.2">
      <c r="A236" s="61" t="s">
        <v>110</v>
      </c>
      <c r="B236" s="62">
        <v>1046</v>
      </c>
      <c r="C236" s="62">
        <v>1073</v>
      </c>
      <c r="D236" s="62">
        <v>1097</v>
      </c>
      <c r="E236" s="62">
        <v>1117</v>
      </c>
      <c r="F236" s="62">
        <v>1124</v>
      </c>
      <c r="G236" s="62">
        <v>1129</v>
      </c>
      <c r="H236" s="62">
        <v>1130</v>
      </c>
      <c r="I236" s="62">
        <v>1132</v>
      </c>
      <c r="J236" s="62">
        <v>1147</v>
      </c>
      <c r="K236" s="62">
        <v>1147</v>
      </c>
      <c r="L236" s="62">
        <v>1137</v>
      </c>
      <c r="M236" s="62">
        <v>1130</v>
      </c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  <c r="AH236" s="21"/>
      <c r="AI236" s="21"/>
      <c r="AJ236" s="21"/>
      <c r="AK236" s="21"/>
      <c r="AL236" s="21"/>
      <c r="AM236" s="21"/>
      <c r="AN236" s="21"/>
      <c r="AO236" s="21"/>
      <c r="AP236" s="21"/>
      <c r="AQ236" s="21"/>
      <c r="AR236" s="21"/>
      <c r="AS236" s="21"/>
      <c r="AT236" s="21"/>
    </row>
    <row r="237" spans="1:46" x14ac:dyDescent="0.2">
      <c r="A237" s="61" t="s">
        <v>111</v>
      </c>
      <c r="B237" s="62">
        <v>12694</v>
      </c>
      <c r="C237" s="62">
        <v>12843</v>
      </c>
      <c r="D237" s="62">
        <v>12945</v>
      </c>
      <c r="E237" s="62">
        <v>12948</v>
      </c>
      <c r="F237" s="62">
        <v>12993</v>
      </c>
      <c r="G237" s="62">
        <v>12978</v>
      </c>
      <c r="H237" s="62">
        <v>13113</v>
      </c>
      <c r="I237" s="62">
        <v>13278</v>
      </c>
      <c r="J237" s="62">
        <v>13342</v>
      </c>
      <c r="K237" s="62">
        <v>13496</v>
      </c>
      <c r="L237" s="62">
        <v>13342</v>
      </c>
      <c r="M237" s="62">
        <v>13078</v>
      </c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</row>
    <row r="238" spans="1:46" x14ac:dyDescent="0.2">
      <c r="A238" s="61" t="s">
        <v>112</v>
      </c>
      <c r="B238" s="62">
        <v>3655</v>
      </c>
      <c r="C238" s="62">
        <v>3681</v>
      </c>
      <c r="D238" s="62">
        <v>3677</v>
      </c>
      <c r="E238" s="62">
        <v>3666</v>
      </c>
      <c r="F238" s="62">
        <v>3628</v>
      </c>
      <c r="G238" s="62">
        <v>3627</v>
      </c>
      <c r="H238" s="62">
        <v>3700</v>
      </c>
      <c r="I238" s="62">
        <v>3682</v>
      </c>
      <c r="J238" s="62">
        <v>3647</v>
      </c>
      <c r="K238" s="62">
        <v>3619</v>
      </c>
      <c r="L238" s="62">
        <v>3645</v>
      </c>
      <c r="M238" s="62">
        <v>3608</v>
      </c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</row>
    <row r="239" spans="1:46" ht="22.5" x14ac:dyDescent="0.2">
      <c r="A239" s="61" t="s">
        <v>113</v>
      </c>
      <c r="B239" s="62">
        <v>2783</v>
      </c>
      <c r="C239" s="62">
        <v>2785</v>
      </c>
      <c r="D239" s="62">
        <v>2756</v>
      </c>
      <c r="E239" s="62">
        <v>2761</v>
      </c>
      <c r="F239" s="62">
        <v>2913</v>
      </c>
      <c r="G239" s="62">
        <v>2933</v>
      </c>
      <c r="H239" s="62">
        <v>2930</v>
      </c>
      <c r="I239" s="62">
        <v>2940</v>
      </c>
      <c r="J239" s="62">
        <v>2923</v>
      </c>
      <c r="K239" s="62">
        <v>2913</v>
      </c>
      <c r="L239" s="62">
        <v>2866</v>
      </c>
      <c r="M239" s="62">
        <v>2884</v>
      </c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  <c r="AH239" s="21"/>
      <c r="AI239" s="21"/>
      <c r="AJ239" s="21"/>
      <c r="AK239" s="21"/>
      <c r="AL239" s="21"/>
      <c r="AM239" s="21"/>
      <c r="AN239" s="21"/>
      <c r="AO239" s="21"/>
      <c r="AP239" s="21"/>
      <c r="AQ239" s="21"/>
      <c r="AR239" s="21"/>
      <c r="AS239" s="21"/>
      <c r="AT239" s="21"/>
    </row>
    <row r="240" spans="1:46" ht="22.5" x14ac:dyDescent="0.2">
      <c r="A240" s="61" t="s">
        <v>114</v>
      </c>
      <c r="B240" s="62">
        <v>1862</v>
      </c>
      <c r="C240" s="62">
        <v>1871</v>
      </c>
      <c r="D240" s="62">
        <v>1887</v>
      </c>
      <c r="E240" s="62">
        <v>1884</v>
      </c>
      <c r="F240" s="62">
        <v>1897</v>
      </c>
      <c r="G240" s="62">
        <v>1913</v>
      </c>
      <c r="H240" s="62">
        <v>1958</v>
      </c>
      <c r="I240" s="62">
        <v>2032</v>
      </c>
      <c r="J240" s="62">
        <v>2025</v>
      </c>
      <c r="K240" s="62">
        <v>1999</v>
      </c>
      <c r="L240" s="62">
        <v>2008</v>
      </c>
      <c r="M240" s="62">
        <v>1971</v>
      </c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  <c r="AH240" s="21"/>
      <c r="AI240" s="21"/>
      <c r="AJ240" s="21"/>
      <c r="AK240" s="21"/>
      <c r="AL240" s="21"/>
      <c r="AM240" s="21"/>
      <c r="AN240" s="21"/>
      <c r="AO240" s="21"/>
      <c r="AP240" s="21"/>
      <c r="AQ240" s="21"/>
      <c r="AR240" s="21"/>
      <c r="AS240" s="21"/>
      <c r="AT240" s="21"/>
    </row>
    <row r="241" spans="1:46" ht="22.5" x14ac:dyDescent="0.2">
      <c r="A241" s="61" t="s">
        <v>115</v>
      </c>
      <c r="B241" s="62">
        <v>4283</v>
      </c>
      <c r="C241" s="62">
        <v>4586</v>
      </c>
      <c r="D241" s="62">
        <v>4554</v>
      </c>
      <c r="E241" s="62">
        <v>4499</v>
      </c>
      <c r="F241" s="62">
        <v>4752</v>
      </c>
      <c r="G241" s="62">
        <v>4866</v>
      </c>
      <c r="H241" s="62">
        <v>4856</v>
      </c>
      <c r="I241" s="62">
        <v>4843</v>
      </c>
      <c r="J241" s="62">
        <v>4804</v>
      </c>
      <c r="K241" s="62">
        <v>4806</v>
      </c>
      <c r="L241" s="62">
        <v>4723</v>
      </c>
      <c r="M241" s="62">
        <v>4435</v>
      </c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  <c r="AH241" s="21"/>
      <c r="AI241" s="21"/>
      <c r="AJ241" s="21"/>
      <c r="AK241" s="21"/>
      <c r="AL241" s="21"/>
      <c r="AM241" s="21"/>
      <c r="AN241" s="21"/>
      <c r="AO241" s="21"/>
      <c r="AP241" s="21"/>
      <c r="AQ241" s="21"/>
      <c r="AR241" s="21"/>
      <c r="AS241" s="21"/>
      <c r="AT241" s="21"/>
    </row>
    <row r="242" spans="1:46" x14ac:dyDescent="0.2">
      <c r="A242" s="61" t="s">
        <v>116</v>
      </c>
      <c r="B242" s="62">
        <v>1044</v>
      </c>
      <c r="C242" s="62">
        <v>1045</v>
      </c>
      <c r="D242" s="62">
        <v>1080</v>
      </c>
      <c r="E242" s="62">
        <v>1103</v>
      </c>
      <c r="F242" s="62">
        <v>1138</v>
      </c>
      <c r="G242" s="62">
        <v>1115</v>
      </c>
      <c r="H242" s="62">
        <v>1091</v>
      </c>
      <c r="I242" s="62">
        <v>1091</v>
      </c>
      <c r="J242" s="62">
        <v>1106</v>
      </c>
      <c r="K242" s="62">
        <v>1138</v>
      </c>
      <c r="L242" s="62">
        <v>1127</v>
      </c>
      <c r="M242" s="62">
        <v>1106</v>
      </c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  <c r="AH242" s="21"/>
      <c r="AI242" s="21"/>
      <c r="AJ242" s="21"/>
      <c r="AK242" s="21"/>
      <c r="AL242" s="21"/>
      <c r="AM242" s="21"/>
      <c r="AN242" s="21"/>
      <c r="AO242" s="21"/>
      <c r="AP242" s="21"/>
      <c r="AQ242" s="21"/>
      <c r="AR242" s="21"/>
      <c r="AS242" s="21"/>
      <c r="AT242" s="21"/>
    </row>
    <row r="243" spans="1:46" x14ac:dyDescent="0.2">
      <c r="A243" s="61" t="s">
        <v>117</v>
      </c>
      <c r="B243" s="62">
        <v>197</v>
      </c>
      <c r="C243" s="62">
        <v>190</v>
      </c>
      <c r="D243" s="62">
        <v>198</v>
      </c>
      <c r="E243" s="62">
        <v>199</v>
      </c>
      <c r="F243" s="62">
        <v>197</v>
      </c>
      <c r="G243" s="62">
        <v>197</v>
      </c>
      <c r="H243" s="62">
        <v>201</v>
      </c>
      <c r="I243" s="62">
        <v>194</v>
      </c>
      <c r="J243" s="62">
        <v>196</v>
      </c>
      <c r="K243" s="62">
        <v>189</v>
      </c>
      <c r="L243" s="62">
        <v>189</v>
      </c>
      <c r="M243" s="62">
        <v>182</v>
      </c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  <c r="AH243" s="21"/>
      <c r="AI243" s="21"/>
      <c r="AJ243" s="21"/>
      <c r="AK243" s="21"/>
      <c r="AL243" s="21"/>
      <c r="AM243" s="21"/>
      <c r="AN243" s="21"/>
      <c r="AO243" s="21"/>
      <c r="AP243" s="21"/>
      <c r="AQ243" s="21"/>
      <c r="AR243" s="21"/>
      <c r="AS243" s="21"/>
      <c r="AT243" s="21"/>
    </row>
    <row r="244" spans="1:46" ht="13.5" customHeight="1" x14ac:dyDescent="0.2">
      <c r="A244" s="63" t="s">
        <v>56</v>
      </c>
      <c r="B244" s="64">
        <f>#N/A</f>
        <v>28602</v>
      </c>
      <c r="C244" s="64">
        <f>#N/A</f>
        <v>29107</v>
      </c>
      <c r="D244" s="64">
        <f>#N/A</f>
        <v>29226</v>
      </c>
      <c r="E244" s="64">
        <f>#N/A</f>
        <v>29212</v>
      </c>
      <c r="F244" s="64">
        <f>#N/A</f>
        <v>29663</v>
      </c>
      <c r="G244" s="64">
        <f>#N/A</f>
        <v>29749</v>
      </c>
      <c r="H244" s="64">
        <f>#N/A</f>
        <v>29950</v>
      </c>
      <c r="I244" s="64">
        <f>#N/A</f>
        <v>30162</v>
      </c>
      <c r="J244" s="64">
        <f>#N/A</f>
        <v>30162</v>
      </c>
      <c r="K244" s="64">
        <f>#N/A</f>
        <v>30307</v>
      </c>
      <c r="L244" s="64">
        <f>#N/A</f>
        <v>30032</v>
      </c>
      <c r="M244" s="64">
        <f>#N/A</f>
        <v>29394</v>
      </c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  <c r="AT244" s="21"/>
    </row>
    <row r="247" spans="1:46" ht="11.25" customHeight="1" x14ac:dyDescent="0.2">
      <c r="A247" s="218" t="s">
        <v>159</v>
      </c>
      <c r="B247" s="220">
        <v>2006</v>
      </c>
      <c r="C247" s="220"/>
      <c r="D247" s="220"/>
      <c r="E247" s="220"/>
      <c r="F247" s="220"/>
      <c r="G247" s="220"/>
      <c r="H247" s="220"/>
      <c r="I247" s="220"/>
      <c r="J247" s="220"/>
      <c r="K247" s="220"/>
      <c r="L247" s="220"/>
      <c r="M247" s="220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  <c r="AH247" s="21"/>
      <c r="AI247" s="21"/>
      <c r="AJ247" s="21"/>
      <c r="AK247" s="21"/>
      <c r="AL247" s="21"/>
      <c r="AM247" s="21"/>
      <c r="AN247" s="21"/>
      <c r="AO247" s="21"/>
      <c r="AP247" s="21"/>
      <c r="AQ247" s="21"/>
      <c r="AR247" s="21"/>
      <c r="AS247" s="21"/>
      <c r="AT247" s="21"/>
    </row>
    <row r="248" spans="1:46" x14ac:dyDescent="0.2">
      <c r="A248" s="219"/>
      <c r="B248" s="77" t="s">
        <v>41</v>
      </c>
      <c r="C248" s="77" t="s">
        <v>42</v>
      </c>
      <c r="D248" s="77" t="s">
        <v>43</v>
      </c>
      <c r="E248" s="77" t="s">
        <v>44</v>
      </c>
      <c r="F248" s="77" t="s">
        <v>45</v>
      </c>
      <c r="G248" s="77" t="s">
        <v>46</v>
      </c>
      <c r="H248" s="77" t="s">
        <v>47</v>
      </c>
      <c r="I248" s="77" t="s">
        <v>48</v>
      </c>
      <c r="J248" s="77" t="s">
        <v>49</v>
      </c>
      <c r="K248" s="77" t="s">
        <v>50</v>
      </c>
      <c r="L248" s="77" t="s">
        <v>51</v>
      </c>
      <c r="M248" s="77" t="s">
        <v>52</v>
      </c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  <c r="AH248" s="21"/>
      <c r="AI248" s="21"/>
      <c r="AJ248" s="21"/>
      <c r="AK248" s="21"/>
      <c r="AL248" s="21"/>
      <c r="AM248" s="21"/>
      <c r="AN248" s="21"/>
      <c r="AO248" s="21"/>
      <c r="AP248" s="21"/>
      <c r="AQ248" s="21"/>
      <c r="AR248" s="21"/>
      <c r="AS248" s="21"/>
      <c r="AT248" s="21"/>
    </row>
    <row r="249" spans="1:46" x14ac:dyDescent="0.2">
      <c r="A249" s="61" t="s">
        <v>118</v>
      </c>
      <c r="B249" s="62">
        <v>171</v>
      </c>
      <c r="C249" s="62">
        <v>179</v>
      </c>
      <c r="D249" s="62">
        <v>178</v>
      </c>
      <c r="E249" s="62">
        <v>199</v>
      </c>
      <c r="F249" s="62">
        <v>188</v>
      </c>
      <c r="G249" s="62">
        <v>190</v>
      </c>
      <c r="H249" s="62">
        <v>193</v>
      </c>
      <c r="I249" s="62">
        <v>190</v>
      </c>
      <c r="J249" s="62">
        <v>201</v>
      </c>
      <c r="K249" s="62">
        <v>201</v>
      </c>
      <c r="L249" s="62">
        <v>189</v>
      </c>
      <c r="M249" s="62">
        <v>196</v>
      </c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  <c r="AH249" s="21"/>
      <c r="AI249" s="21"/>
      <c r="AJ249" s="21"/>
      <c r="AK249" s="21"/>
      <c r="AL249" s="21"/>
      <c r="AM249" s="21"/>
      <c r="AN249" s="21"/>
      <c r="AO249" s="21"/>
      <c r="AP249" s="21"/>
      <c r="AQ249" s="21"/>
      <c r="AR249" s="21"/>
      <c r="AS249" s="21"/>
      <c r="AT249" s="21"/>
    </row>
    <row r="250" spans="1:46" ht="22.5" x14ac:dyDescent="0.2">
      <c r="A250" s="61" t="s">
        <v>119</v>
      </c>
      <c r="B250" s="62">
        <v>3873</v>
      </c>
      <c r="C250" s="62">
        <v>3872</v>
      </c>
      <c r="D250" s="62">
        <v>3977</v>
      </c>
      <c r="E250" s="62">
        <v>4006</v>
      </c>
      <c r="F250" s="62">
        <v>4025</v>
      </c>
      <c r="G250" s="62">
        <v>4033</v>
      </c>
      <c r="H250" s="62">
        <v>4124</v>
      </c>
      <c r="I250" s="62">
        <v>4171</v>
      </c>
      <c r="J250" s="62">
        <v>4063</v>
      </c>
      <c r="K250" s="62">
        <v>4040</v>
      </c>
      <c r="L250" s="62">
        <v>3986</v>
      </c>
      <c r="M250" s="62">
        <v>3979</v>
      </c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  <c r="AH250" s="21"/>
      <c r="AI250" s="21"/>
      <c r="AJ250" s="21"/>
      <c r="AK250" s="21"/>
      <c r="AL250" s="21"/>
      <c r="AM250" s="21"/>
      <c r="AN250" s="21"/>
      <c r="AO250" s="21"/>
      <c r="AP250" s="21"/>
      <c r="AQ250" s="21"/>
      <c r="AR250" s="21"/>
      <c r="AS250" s="21"/>
      <c r="AT250" s="21"/>
    </row>
    <row r="251" spans="1:46" ht="22.5" x14ac:dyDescent="0.2">
      <c r="A251" s="61" t="s">
        <v>120</v>
      </c>
      <c r="B251" s="62">
        <v>1381</v>
      </c>
      <c r="C251" s="62">
        <v>1406</v>
      </c>
      <c r="D251" s="62">
        <v>1419</v>
      </c>
      <c r="E251" s="62">
        <v>1415</v>
      </c>
      <c r="F251" s="62">
        <v>1421</v>
      </c>
      <c r="G251" s="62">
        <v>1488</v>
      </c>
      <c r="H251" s="62">
        <v>1468</v>
      </c>
      <c r="I251" s="62">
        <v>1435</v>
      </c>
      <c r="J251" s="62">
        <v>1410</v>
      </c>
      <c r="K251" s="62">
        <v>1404</v>
      </c>
      <c r="L251" s="62">
        <v>1401</v>
      </c>
      <c r="M251" s="62">
        <v>1372</v>
      </c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  <c r="AH251" s="21"/>
      <c r="AI251" s="21"/>
      <c r="AJ251" s="21"/>
      <c r="AK251" s="21"/>
      <c r="AL251" s="21"/>
      <c r="AM251" s="21"/>
      <c r="AN251" s="21"/>
      <c r="AO251" s="21"/>
      <c r="AP251" s="21"/>
      <c r="AQ251" s="21"/>
      <c r="AR251" s="21"/>
      <c r="AS251" s="21"/>
      <c r="AT251" s="21"/>
    </row>
    <row r="252" spans="1:46" ht="22.5" x14ac:dyDescent="0.2">
      <c r="A252" s="61" t="s">
        <v>121</v>
      </c>
      <c r="B252" s="62">
        <v>123</v>
      </c>
      <c r="C252" s="62">
        <v>133</v>
      </c>
      <c r="D252" s="62">
        <v>139</v>
      </c>
      <c r="E252" s="62">
        <v>121</v>
      </c>
      <c r="F252" s="62">
        <v>107</v>
      </c>
      <c r="G252" s="62">
        <v>111</v>
      </c>
      <c r="H252" s="62">
        <v>119</v>
      </c>
      <c r="I252" s="62">
        <v>138</v>
      </c>
      <c r="J252" s="62">
        <v>133</v>
      </c>
      <c r="K252" s="62">
        <v>116</v>
      </c>
      <c r="L252" s="62">
        <v>107</v>
      </c>
      <c r="M252" s="62">
        <v>107</v>
      </c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  <c r="AH252" s="21"/>
      <c r="AI252" s="21"/>
      <c r="AJ252" s="21"/>
      <c r="AK252" s="21"/>
      <c r="AL252" s="21"/>
      <c r="AM252" s="21"/>
      <c r="AN252" s="21"/>
      <c r="AO252" s="21"/>
      <c r="AP252" s="21"/>
      <c r="AQ252" s="21"/>
      <c r="AR252" s="21"/>
      <c r="AS252" s="21"/>
      <c r="AT252" s="21"/>
    </row>
    <row r="253" spans="1:46" ht="22.5" x14ac:dyDescent="0.2">
      <c r="A253" s="61" t="s">
        <v>122</v>
      </c>
      <c r="B253" s="62">
        <v>1506</v>
      </c>
      <c r="C253" s="62">
        <v>1522</v>
      </c>
      <c r="D253" s="62">
        <v>1541</v>
      </c>
      <c r="E253" s="62">
        <v>1587</v>
      </c>
      <c r="F253" s="62">
        <v>1655</v>
      </c>
      <c r="G253" s="62">
        <v>1705</v>
      </c>
      <c r="H253" s="62">
        <v>1747</v>
      </c>
      <c r="I253" s="62">
        <v>1763</v>
      </c>
      <c r="J253" s="62">
        <v>1892</v>
      </c>
      <c r="K253" s="62">
        <v>1953</v>
      </c>
      <c r="L253" s="62">
        <v>2014</v>
      </c>
      <c r="M253" s="62">
        <v>2018</v>
      </c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  <c r="AH253" s="21"/>
      <c r="AI253" s="21"/>
      <c r="AJ253" s="21"/>
      <c r="AK253" s="21"/>
      <c r="AL253" s="21"/>
      <c r="AM253" s="21"/>
      <c r="AN253" s="21"/>
      <c r="AO253" s="21"/>
      <c r="AP253" s="21"/>
      <c r="AQ253" s="21"/>
      <c r="AR253" s="21"/>
      <c r="AS253" s="21"/>
      <c r="AT253" s="21"/>
    </row>
    <row r="254" spans="1:46" x14ac:dyDescent="0.2">
      <c r="A254" s="61" t="s">
        <v>123</v>
      </c>
      <c r="B254" s="62">
        <v>331</v>
      </c>
      <c r="C254" s="62">
        <v>330</v>
      </c>
      <c r="D254" s="62">
        <v>330</v>
      </c>
      <c r="E254" s="62">
        <v>329</v>
      </c>
      <c r="F254" s="62">
        <v>326</v>
      </c>
      <c r="G254" s="62">
        <v>325</v>
      </c>
      <c r="H254" s="62">
        <v>329</v>
      </c>
      <c r="I254" s="62">
        <v>326</v>
      </c>
      <c r="J254" s="62">
        <v>320</v>
      </c>
      <c r="K254" s="62">
        <v>321</v>
      </c>
      <c r="L254" s="62">
        <v>319</v>
      </c>
      <c r="M254" s="62">
        <v>317</v>
      </c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  <c r="AH254" s="21"/>
      <c r="AI254" s="21"/>
      <c r="AJ254" s="21"/>
      <c r="AK254" s="21"/>
      <c r="AL254" s="21"/>
      <c r="AM254" s="21"/>
      <c r="AN254" s="21"/>
      <c r="AO254" s="21"/>
      <c r="AP254" s="21"/>
      <c r="AQ254" s="21"/>
      <c r="AR254" s="21"/>
      <c r="AS254" s="21"/>
      <c r="AT254" s="21"/>
    </row>
    <row r="255" spans="1:46" x14ac:dyDescent="0.2">
      <c r="A255" s="61" t="s">
        <v>124</v>
      </c>
      <c r="B255" s="62">
        <v>1060</v>
      </c>
      <c r="C255" s="62">
        <v>1067</v>
      </c>
      <c r="D255" s="62">
        <v>1066</v>
      </c>
      <c r="E255" s="62">
        <v>1045</v>
      </c>
      <c r="F255" s="62">
        <v>1083</v>
      </c>
      <c r="G255" s="62">
        <v>1093</v>
      </c>
      <c r="H255" s="62">
        <v>1050</v>
      </c>
      <c r="I255" s="62">
        <v>1049</v>
      </c>
      <c r="J255" s="62">
        <v>1025</v>
      </c>
      <c r="K255" s="62">
        <v>1022</v>
      </c>
      <c r="L255" s="62">
        <v>1044</v>
      </c>
      <c r="M255" s="62">
        <v>1023</v>
      </c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  <c r="AH255" s="21"/>
      <c r="AI255" s="21"/>
      <c r="AJ255" s="21"/>
      <c r="AK255" s="21"/>
      <c r="AL255" s="21"/>
      <c r="AM255" s="21"/>
      <c r="AN255" s="21"/>
      <c r="AO255" s="21"/>
      <c r="AP255" s="21"/>
      <c r="AQ255" s="21"/>
      <c r="AR255" s="21"/>
      <c r="AS255" s="21"/>
      <c r="AT255" s="21"/>
    </row>
    <row r="256" spans="1:46" ht="13.5" customHeight="1" x14ac:dyDescent="0.2">
      <c r="A256" s="63" t="s">
        <v>56</v>
      </c>
      <c r="B256" s="64">
        <f>#N/A</f>
        <v>8445</v>
      </c>
      <c r="C256" s="64">
        <f>#N/A</f>
        <v>8509</v>
      </c>
      <c r="D256" s="64">
        <f>#N/A</f>
        <v>8650</v>
      </c>
      <c r="E256" s="64">
        <f>#N/A</f>
        <v>8702</v>
      </c>
      <c r="F256" s="64">
        <f>#N/A</f>
        <v>8805</v>
      </c>
      <c r="G256" s="64">
        <f>#N/A</f>
        <v>8945</v>
      </c>
      <c r="H256" s="64">
        <f>#N/A</f>
        <v>9030</v>
      </c>
      <c r="I256" s="64">
        <f>#N/A</f>
        <v>9072</v>
      </c>
      <c r="J256" s="64">
        <f>#N/A</f>
        <v>9044</v>
      </c>
      <c r="K256" s="64">
        <f>#N/A</f>
        <v>9057</v>
      </c>
      <c r="L256" s="64">
        <f>#N/A</f>
        <v>9060</v>
      </c>
      <c r="M256" s="64">
        <f>#N/A</f>
        <v>9012</v>
      </c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  <c r="AH256" s="21"/>
      <c r="AI256" s="21"/>
      <c r="AJ256" s="21"/>
      <c r="AK256" s="21"/>
      <c r="AL256" s="21"/>
      <c r="AM256" s="21"/>
      <c r="AN256" s="21"/>
      <c r="AO256" s="21"/>
      <c r="AP256" s="21"/>
      <c r="AQ256" s="21"/>
      <c r="AR256" s="21"/>
      <c r="AS256" s="21"/>
      <c r="AT256" s="21"/>
    </row>
    <row r="257" spans="1:46" s="33" customFormat="1" x14ac:dyDescent="0.2">
      <c r="A257" s="30"/>
      <c r="B257" s="31"/>
      <c r="C257" s="31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32"/>
      <c r="AH257" s="32"/>
      <c r="AI257" s="32"/>
      <c r="AJ257" s="32"/>
      <c r="AK257" s="32"/>
      <c r="AL257" s="32"/>
      <c r="AM257" s="32"/>
      <c r="AN257" s="32"/>
      <c r="AO257" s="32"/>
      <c r="AP257" s="32"/>
      <c r="AQ257" s="32"/>
      <c r="AR257" s="32"/>
      <c r="AS257" s="32"/>
      <c r="AT257" s="32"/>
    </row>
    <row r="258" spans="1:46" s="33" customFormat="1" x14ac:dyDescent="0.2">
      <c r="A258" s="30"/>
      <c r="B258" s="31"/>
      <c r="C258" s="31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  <c r="AA258" s="32"/>
      <c r="AB258" s="32"/>
      <c r="AC258" s="32"/>
      <c r="AD258" s="32"/>
      <c r="AE258" s="32"/>
      <c r="AF258" s="32"/>
      <c r="AG258" s="32"/>
      <c r="AH258" s="32"/>
      <c r="AI258" s="32"/>
      <c r="AJ258" s="32"/>
      <c r="AK258" s="32"/>
      <c r="AL258" s="32"/>
      <c r="AM258" s="32"/>
      <c r="AN258" s="32"/>
      <c r="AO258" s="32"/>
      <c r="AP258" s="32"/>
      <c r="AQ258" s="32"/>
      <c r="AR258" s="32"/>
      <c r="AS258" s="32"/>
      <c r="AT258" s="32"/>
    </row>
    <row r="259" spans="1:46" s="33" customFormat="1" x14ac:dyDescent="0.2">
      <c r="A259" s="30"/>
      <c r="B259" s="31"/>
      <c r="C259" s="31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  <c r="AA259" s="32"/>
      <c r="AB259" s="32"/>
      <c r="AC259" s="32"/>
      <c r="AD259" s="32"/>
      <c r="AE259" s="32"/>
      <c r="AF259" s="32"/>
      <c r="AG259" s="32"/>
      <c r="AH259" s="32"/>
      <c r="AI259" s="32"/>
      <c r="AJ259" s="32"/>
      <c r="AK259" s="32"/>
      <c r="AL259" s="32"/>
      <c r="AM259" s="32"/>
      <c r="AN259" s="32"/>
      <c r="AO259" s="32"/>
      <c r="AP259" s="32"/>
      <c r="AQ259" s="32"/>
      <c r="AR259" s="32"/>
      <c r="AS259" s="32"/>
      <c r="AT259" s="32"/>
    </row>
    <row r="260" spans="1:46" s="33" customFormat="1" x14ac:dyDescent="0.2">
      <c r="A260" s="30"/>
      <c r="B260" s="31"/>
      <c r="C260" s="31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  <c r="AA260" s="32"/>
      <c r="AB260" s="32"/>
      <c r="AC260" s="32"/>
      <c r="AD260" s="32"/>
      <c r="AE260" s="32"/>
      <c r="AF260" s="32"/>
      <c r="AG260" s="32"/>
      <c r="AH260" s="32"/>
      <c r="AI260" s="32"/>
      <c r="AJ260" s="32"/>
      <c r="AK260" s="32"/>
      <c r="AL260" s="32"/>
      <c r="AM260" s="32"/>
      <c r="AN260" s="32"/>
      <c r="AO260" s="32"/>
      <c r="AP260" s="32"/>
      <c r="AQ260" s="32"/>
      <c r="AR260" s="32"/>
      <c r="AS260" s="32"/>
      <c r="AT260" s="32"/>
    </row>
    <row r="261" spans="1:46" s="33" customFormat="1" x14ac:dyDescent="0.2">
      <c r="A261" s="30"/>
      <c r="B261" s="31"/>
      <c r="C261" s="31"/>
      <c r="D261" s="31"/>
      <c r="E261" s="31"/>
      <c r="F261" s="31"/>
      <c r="G261" s="31"/>
      <c r="H261" s="31"/>
      <c r="I261" s="31"/>
      <c r="J261" s="31"/>
      <c r="K261" s="31"/>
      <c r="L261" s="31"/>
      <c r="M261" s="31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  <c r="AA261" s="32"/>
      <c r="AB261" s="32"/>
      <c r="AC261" s="32"/>
      <c r="AD261" s="32"/>
      <c r="AE261" s="32"/>
      <c r="AF261" s="32"/>
      <c r="AG261" s="32"/>
      <c r="AH261" s="32"/>
      <c r="AI261" s="32"/>
      <c r="AJ261" s="32"/>
      <c r="AK261" s="32"/>
      <c r="AL261" s="32"/>
      <c r="AM261" s="32"/>
      <c r="AN261" s="32"/>
      <c r="AO261" s="32"/>
      <c r="AP261" s="32"/>
      <c r="AQ261" s="32"/>
      <c r="AR261" s="32"/>
      <c r="AS261" s="32"/>
      <c r="AT261" s="32"/>
    </row>
    <row r="262" spans="1:46" s="33" customFormat="1" x14ac:dyDescent="0.2">
      <c r="A262" s="30"/>
      <c r="B262" s="31"/>
      <c r="C262" s="31"/>
      <c r="D262" s="31"/>
      <c r="E262" s="31"/>
      <c r="F262" s="31"/>
      <c r="G262" s="31"/>
      <c r="H262" s="31"/>
      <c r="I262" s="31"/>
      <c r="J262" s="31"/>
      <c r="K262" s="31"/>
      <c r="L262" s="31"/>
      <c r="M262" s="31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  <c r="AA262" s="32"/>
      <c r="AB262" s="32"/>
      <c r="AC262" s="32"/>
      <c r="AD262" s="32"/>
      <c r="AE262" s="32"/>
      <c r="AF262" s="32"/>
      <c r="AG262" s="32"/>
      <c r="AH262" s="32"/>
      <c r="AI262" s="32"/>
      <c r="AJ262" s="32"/>
      <c r="AK262" s="32"/>
      <c r="AL262" s="32"/>
      <c r="AM262" s="32"/>
      <c r="AN262" s="32"/>
      <c r="AO262" s="32"/>
      <c r="AP262" s="32"/>
      <c r="AQ262" s="32"/>
      <c r="AR262" s="32"/>
      <c r="AS262" s="32"/>
      <c r="AT262" s="32"/>
    </row>
    <row r="263" spans="1:46" s="33" customFormat="1" x14ac:dyDescent="0.2">
      <c r="A263" s="30"/>
      <c r="B263" s="31"/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  <c r="AA263" s="32"/>
      <c r="AB263" s="32"/>
      <c r="AC263" s="32"/>
      <c r="AD263" s="32"/>
      <c r="AE263" s="32"/>
      <c r="AF263" s="32"/>
      <c r="AG263" s="32"/>
      <c r="AH263" s="32"/>
      <c r="AI263" s="32"/>
      <c r="AJ263" s="32"/>
      <c r="AK263" s="32"/>
      <c r="AL263" s="32"/>
      <c r="AM263" s="32"/>
      <c r="AN263" s="32"/>
      <c r="AO263" s="32"/>
      <c r="AP263" s="32"/>
      <c r="AQ263" s="32"/>
      <c r="AR263" s="32"/>
      <c r="AS263" s="32"/>
      <c r="AT263" s="32"/>
    </row>
    <row r="264" spans="1:46" s="33" customFormat="1" x14ac:dyDescent="0.2">
      <c r="A264" s="30"/>
      <c r="B264" s="31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  <c r="AB264" s="32"/>
      <c r="AC264" s="32"/>
      <c r="AD264" s="32"/>
      <c r="AE264" s="32"/>
      <c r="AF264" s="32"/>
      <c r="AG264" s="32"/>
      <c r="AH264" s="32"/>
      <c r="AI264" s="32"/>
      <c r="AJ264" s="32"/>
      <c r="AK264" s="32"/>
      <c r="AL264" s="32"/>
      <c r="AM264" s="32"/>
      <c r="AN264" s="32"/>
      <c r="AO264" s="32"/>
      <c r="AP264" s="32"/>
      <c r="AQ264" s="32"/>
      <c r="AR264" s="32"/>
      <c r="AS264" s="32"/>
      <c r="AT264" s="32"/>
    </row>
    <row r="265" spans="1:46" s="33" customFormat="1" ht="20.25" x14ac:dyDescent="0.2">
      <c r="A265" s="44" t="s">
        <v>183</v>
      </c>
      <c r="B265" s="35"/>
      <c r="C265" s="35"/>
      <c r="D265" s="35"/>
      <c r="E265" s="35"/>
      <c r="F265" s="35"/>
      <c r="G265" s="35"/>
      <c r="H265" s="35"/>
      <c r="I265" s="35"/>
      <c r="J265" s="35"/>
      <c r="K265" s="35"/>
      <c r="L265" s="35"/>
    </row>
    <row r="266" spans="1:46" ht="12" customHeight="1" x14ac:dyDescent="0.2">
      <c r="A266" s="43" t="s">
        <v>165</v>
      </c>
      <c r="B266" s="43"/>
      <c r="C266" s="43"/>
      <c r="D266" s="43"/>
      <c r="E266" s="43"/>
      <c r="F266" s="43"/>
      <c r="G266" s="43"/>
      <c r="H266" s="43"/>
      <c r="I266" s="43"/>
      <c r="J266" s="43"/>
      <c r="K266" s="43"/>
      <c r="L266" s="43"/>
      <c r="M266" s="43"/>
      <c r="N266" s="22"/>
      <c r="O266" s="22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  <c r="AH266" s="21"/>
      <c r="AI266" s="21"/>
      <c r="AJ266" s="21"/>
      <c r="AK266" s="21"/>
      <c r="AL266" s="21"/>
      <c r="AM266" s="21"/>
      <c r="AN266" s="21"/>
      <c r="AO266" s="21"/>
      <c r="AP266" s="21"/>
      <c r="AQ266" s="21"/>
      <c r="AR266" s="21"/>
      <c r="AS266" s="21"/>
      <c r="AT266" s="21"/>
    </row>
    <row r="267" spans="1:46" ht="12" customHeight="1" x14ac:dyDescent="0.2">
      <c r="A267" s="43" t="s">
        <v>54</v>
      </c>
      <c r="B267" s="43"/>
      <c r="C267" s="43"/>
      <c r="D267" s="43"/>
      <c r="E267" s="43"/>
      <c r="F267" s="43"/>
      <c r="G267" s="43"/>
      <c r="H267" s="43"/>
      <c r="I267" s="43"/>
      <c r="J267" s="43"/>
      <c r="K267" s="43"/>
      <c r="L267" s="43"/>
      <c r="M267" s="43"/>
      <c r="N267" s="22"/>
      <c r="O267" s="22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  <c r="AH267" s="21"/>
      <c r="AI267" s="21"/>
      <c r="AJ267" s="21"/>
      <c r="AK267" s="21"/>
      <c r="AL267" s="21"/>
      <c r="AM267" s="21"/>
      <c r="AN267" s="21"/>
      <c r="AO267" s="21"/>
      <c r="AP267" s="21"/>
      <c r="AQ267" s="21"/>
      <c r="AR267" s="21"/>
      <c r="AS267" s="21"/>
      <c r="AT267" s="21"/>
    </row>
    <row r="268" spans="1:46" ht="12" customHeight="1" x14ac:dyDescent="0.2">
      <c r="A268" s="43" t="s">
        <v>53</v>
      </c>
      <c r="B268" s="43"/>
      <c r="C268" s="43"/>
      <c r="D268" s="43"/>
      <c r="E268" s="43"/>
      <c r="F268" s="43"/>
      <c r="G268" s="43"/>
      <c r="H268" s="43"/>
      <c r="I268" s="43"/>
      <c r="J268" s="43"/>
      <c r="K268" s="43"/>
      <c r="L268" s="43"/>
      <c r="M268" s="43"/>
      <c r="N268" s="22"/>
      <c r="O268" s="22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  <c r="AH268" s="21"/>
      <c r="AI268" s="21"/>
      <c r="AJ268" s="21"/>
      <c r="AK268" s="21"/>
      <c r="AL268" s="21"/>
      <c r="AM268" s="21"/>
      <c r="AN268" s="21"/>
      <c r="AO268" s="21"/>
      <c r="AP268" s="21"/>
      <c r="AQ268" s="21"/>
      <c r="AR268" s="21"/>
      <c r="AS268" s="21"/>
      <c r="AT268" s="21"/>
    </row>
    <row r="269" spans="1:46" ht="12.75" x14ac:dyDescent="0.2">
      <c r="A269" s="43">
        <v>2006</v>
      </c>
      <c r="B269" s="43"/>
      <c r="C269" s="43"/>
      <c r="D269" s="43"/>
      <c r="E269" s="43"/>
      <c r="F269" s="43"/>
      <c r="G269" s="43"/>
      <c r="H269" s="43"/>
      <c r="I269" s="43"/>
      <c r="J269" s="43"/>
      <c r="K269" s="43"/>
      <c r="L269" s="43"/>
      <c r="M269" s="43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/>
      <c r="AI269" s="21"/>
      <c r="AJ269" s="21"/>
      <c r="AK269" s="21"/>
      <c r="AL269" s="21"/>
      <c r="AM269" s="21"/>
      <c r="AN269" s="21"/>
      <c r="AO269" s="21"/>
      <c r="AP269" s="21"/>
      <c r="AQ269" s="21"/>
      <c r="AR269" s="21"/>
      <c r="AS269" s="21"/>
      <c r="AT269" s="21"/>
    </row>
    <row r="270" spans="1:46" ht="7.5" customHeight="1" x14ac:dyDescent="0.2">
      <c r="A270" s="21"/>
      <c r="B270" s="21"/>
      <c r="C270" s="21"/>
      <c r="D270" s="21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  <c r="AH270" s="21"/>
      <c r="AI270" s="21"/>
      <c r="AJ270" s="21"/>
      <c r="AK270" s="21"/>
      <c r="AL270" s="21"/>
      <c r="AM270" s="21"/>
      <c r="AN270" s="21"/>
      <c r="AO270" s="21"/>
      <c r="AP270" s="21"/>
      <c r="AQ270" s="21"/>
      <c r="AR270" s="21"/>
      <c r="AS270" s="21"/>
      <c r="AT270" s="21"/>
    </row>
    <row r="271" spans="1:46" ht="7.5" customHeight="1" x14ac:dyDescent="0.2"/>
    <row r="272" spans="1:46" ht="7.5" customHeight="1" x14ac:dyDescent="0.2"/>
    <row r="273" spans="1:46" ht="13.5" customHeight="1" x14ac:dyDescent="0.2">
      <c r="A273" s="218" t="s">
        <v>137</v>
      </c>
      <c r="B273" s="220">
        <v>2006</v>
      </c>
      <c r="C273" s="220"/>
      <c r="D273" s="220"/>
      <c r="E273" s="220"/>
      <c r="F273" s="220"/>
      <c r="G273" s="220"/>
      <c r="H273" s="220"/>
      <c r="I273" s="220"/>
      <c r="J273" s="220"/>
      <c r="K273" s="220"/>
      <c r="L273" s="220"/>
      <c r="M273" s="220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  <c r="AH273" s="21"/>
      <c r="AI273" s="21"/>
      <c r="AJ273" s="21"/>
      <c r="AK273" s="21"/>
      <c r="AL273" s="21"/>
      <c r="AM273" s="21"/>
      <c r="AN273" s="21"/>
      <c r="AO273" s="21"/>
      <c r="AP273" s="21"/>
      <c r="AQ273" s="21"/>
      <c r="AR273" s="21"/>
      <c r="AS273" s="21"/>
      <c r="AT273" s="21"/>
    </row>
    <row r="274" spans="1:46" ht="13.5" customHeight="1" x14ac:dyDescent="0.2">
      <c r="A274" s="219"/>
      <c r="B274" s="77" t="s">
        <v>41</v>
      </c>
      <c r="C274" s="77" t="s">
        <v>42</v>
      </c>
      <c r="D274" s="77" t="s">
        <v>43</v>
      </c>
      <c r="E274" s="77" t="s">
        <v>44</v>
      </c>
      <c r="F274" s="77" t="s">
        <v>45</v>
      </c>
      <c r="G274" s="77" t="s">
        <v>46</v>
      </c>
      <c r="H274" s="77" t="s">
        <v>47</v>
      </c>
      <c r="I274" s="77" t="s">
        <v>48</v>
      </c>
      <c r="J274" s="77" t="s">
        <v>49</v>
      </c>
      <c r="K274" s="77" t="s">
        <v>50</v>
      </c>
      <c r="L274" s="77" t="s">
        <v>51</v>
      </c>
      <c r="M274" s="77" t="s">
        <v>52</v>
      </c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  <c r="AH274" s="21"/>
      <c r="AI274" s="21"/>
      <c r="AJ274" s="21"/>
      <c r="AK274" s="21"/>
      <c r="AL274" s="21"/>
      <c r="AM274" s="21"/>
      <c r="AN274" s="21"/>
      <c r="AO274" s="21"/>
      <c r="AP274" s="21"/>
      <c r="AQ274" s="21"/>
      <c r="AR274" s="21"/>
      <c r="AS274" s="21"/>
      <c r="AT274" s="21"/>
    </row>
    <row r="275" spans="1:46" x14ac:dyDescent="0.2">
      <c r="A275" s="61" t="s">
        <v>125</v>
      </c>
      <c r="B275" s="62">
        <v>454</v>
      </c>
      <c r="C275" s="62">
        <v>448</v>
      </c>
      <c r="D275" s="62">
        <v>446</v>
      </c>
      <c r="E275" s="62">
        <v>464</v>
      </c>
      <c r="F275" s="62">
        <v>454</v>
      </c>
      <c r="G275" s="62">
        <v>424</v>
      </c>
      <c r="H275" s="62">
        <v>421</v>
      </c>
      <c r="I275" s="62">
        <v>439</v>
      </c>
      <c r="J275" s="62">
        <v>440</v>
      </c>
      <c r="K275" s="62">
        <v>428</v>
      </c>
      <c r="L275" s="62">
        <v>436</v>
      </c>
      <c r="M275" s="62">
        <v>443</v>
      </c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1"/>
    </row>
    <row r="276" spans="1:46" x14ac:dyDescent="0.2">
      <c r="A276" s="61" t="s">
        <v>126</v>
      </c>
      <c r="B276" s="62">
        <v>675</v>
      </c>
      <c r="C276" s="62">
        <v>660</v>
      </c>
      <c r="D276" s="62">
        <v>649</v>
      </c>
      <c r="E276" s="62">
        <v>665</v>
      </c>
      <c r="F276" s="62">
        <v>672</v>
      </c>
      <c r="G276" s="62">
        <v>673</v>
      </c>
      <c r="H276" s="62">
        <v>685</v>
      </c>
      <c r="I276" s="62">
        <v>688</v>
      </c>
      <c r="J276" s="62">
        <v>691</v>
      </c>
      <c r="K276" s="62">
        <v>714</v>
      </c>
      <c r="L276" s="62">
        <v>728</v>
      </c>
      <c r="M276" s="62">
        <v>716</v>
      </c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  <c r="AH276" s="21"/>
      <c r="AI276" s="21"/>
      <c r="AJ276" s="21"/>
      <c r="AK276" s="21"/>
      <c r="AL276" s="21"/>
      <c r="AM276" s="21"/>
      <c r="AN276" s="21"/>
      <c r="AO276" s="21"/>
      <c r="AP276" s="21"/>
      <c r="AQ276" s="21"/>
      <c r="AR276" s="21"/>
      <c r="AS276" s="21"/>
      <c r="AT276" s="21"/>
    </row>
    <row r="277" spans="1:46" x14ac:dyDescent="0.2">
      <c r="A277" s="61" t="s">
        <v>127</v>
      </c>
      <c r="B277" s="62">
        <v>2</v>
      </c>
      <c r="C277" s="62">
        <v>2</v>
      </c>
      <c r="D277" s="62">
        <v>2</v>
      </c>
      <c r="E277" s="62">
        <v>2</v>
      </c>
      <c r="F277" s="62">
        <v>2</v>
      </c>
      <c r="G277" s="62">
        <v>2</v>
      </c>
      <c r="H277" s="62">
        <v>2</v>
      </c>
      <c r="I277" s="62">
        <v>2</v>
      </c>
      <c r="J277" s="62">
        <v>2</v>
      </c>
      <c r="K277" s="62">
        <v>2</v>
      </c>
      <c r="L277" s="62">
        <v>2</v>
      </c>
      <c r="M277" s="62">
        <v>2</v>
      </c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  <c r="AI277" s="21"/>
      <c r="AJ277" s="21"/>
      <c r="AK277" s="21"/>
      <c r="AL277" s="21"/>
      <c r="AM277" s="21"/>
      <c r="AN277" s="21"/>
      <c r="AO277" s="21"/>
      <c r="AP277" s="21"/>
      <c r="AQ277" s="21"/>
      <c r="AR277" s="21"/>
      <c r="AS277" s="21"/>
      <c r="AT277" s="21"/>
    </row>
    <row r="278" spans="1:46" x14ac:dyDescent="0.2">
      <c r="A278" s="61" t="s">
        <v>128</v>
      </c>
      <c r="B278" s="62">
        <v>47</v>
      </c>
      <c r="C278" s="62">
        <v>45</v>
      </c>
      <c r="D278" s="62">
        <v>46</v>
      </c>
      <c r="E278" s="62">
        <v>47</v>
      </c>
      <c r="F278" s="62">
        <v>48</v>
      </c>
      <c r="G278" s="62">
        <v>48</v>
      </c>
      <c r="H278" s="62">
        <v>50</v>
      </c>
      <c r="I278" s="62">
        <v>52</v>
      </c>
      <c r="J278" s="62">
        <v>54</v>
      </c>
      <c r="K278" s="62">
        <v>55</v>
      </c>
      <c r="L278" s="62">
        <v>55</v>
      </c>
      <c r="M278" s="62">
        <v>54</v>
      </c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  <c r="AH278" s="21"/>
      <c r="AI278" s="21"/>
      <c r="AJ278" s="21"/>
      <c r="AK278" s="21"/>
      <c r="AL278" s="21"/>
      <c r="AM278" s="21"/>
      <c r="AN278" s="21"/>
      <c r="AO278" s="21"/>
      <c r="AP278" s="21"/>
      <c r="AQ278" s="21"/>
      <c r="AR278" s="21"/>
      <c r="AS278" s="21"/>
      <c r="AT278" s="21"/>
    </row>
    <row r="279" spans="1:46" ht="22.5" x14ac:dyDescent="0.2">
      <c r="A279" s="61" t="s">
        <v>129</v>
      </c>
      <c r="B279" s="62">
        <v>605</v>
      </c>
      <c r="C279" s="62">
        <v>596</v>
      </c>
      <c r="D279" s="62">
        <v>545</v>
      </c>
      <c r="E279" s="62">
        <v>504</v>
      </c>
      <c r="F279" s="62">
        <v>447</v>
      </c>
      <c r="G279" s="62">
        <v>540</v>
      </c>
      <c r="H279" s="62">
        <v>535</v>
      </c>
      <c r="I279" s="62">
        <v>607</v>
      </c>
      <c r="J279" s="62">
        <v>608</v>
      </c>
      <c r="K279" s="62">
        <v>697</v>
      </c>
      <c r="L279" s="62">
        <v>678</v>
      </c>
      <c r="M279" s="62">
        <v>805</v>
      </c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  <c r="AH279" s="21"/>
      <c r="AI279" s="21"/>
      <c r="AJ279" s="21"/>
      <c r="AK279" s="21"/>
      <c r="AL279" s="21"/>
      <c r="AM279" s="21"/>
      <c r="AN279" s="21"/>
      <c r="AO279" s="21"/>
      <c r="AP279" s="21"/>
      <c r="AQ279" s="21"/>
      <c r="AR279" s="21"/>
      <c r="AS279" s="21"/>
      <c r="AT279" s="21"/>
    </row>
    <row r="280" spans="1:46" ht="22.5" x14ac:dyDescent="0.2">
      <c r="A280" s="61" t="s">
        <v>130</v>
      </c>
      <c r="B280" s="62">
        <v>12873</v>
      </c>
      <c r="C280" s="62">
        <v>13194</v>
      </c>
      <c r="D280" s="62">
        <v>13459</v>
      </c>
      <c r="E280" s="62">
        <v>13225</v>
      </c>
      <c r="F280" s="62">
        <v>13365</v>
      </c>
      <c r="G280" s="62">
        <v>13419</v>
      </c>
      <c r="H280" s="62">
        <v>13052</v>
      </c>
      <c r="I280" s="62">
        <v>12827</v>
      </c>
      <c r="J280" s="62">
        <v>13173</v>
      </c>
      <c r="K280" s="62">
        <v>12875</v>
      </c>
      <c r="L280" s="62">
        <v>12778</v>
      </c>
      <c r="M280" s="62">
        <v>10646</v>
      </c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  <c r="AH280" s="21"/>
      <c r="AI280" s="21"/>
      <c r="AJ280" s="21"/>
      <c r="AK280" s="21"/>
      <c r="AL280" s="21"/>
      <c r="AM280" s="21"/>
      <c r="AN280" s="21"/>
      <c r="AO280" s="21"/>
      <c r="AP280" s="21"/>
      <c r="AQ280" s="21"/>
      <c r="AR280" s="21"/>
      <c r="AS280" s="21"/>
      <c r="AT280" s="21"/>
    </row>
    <row r="281" spans="1:46" x14ac:dyDescent="0.2">
      <c r="A281" s="61" t="s">
        <v>131</v>
      </c>
      <c r="B281" s="62">
        <v>13606</v>
      </c>
      <c r="C281" s="62">
        <v>14378</v>
      </c>
      <c r="D281" s="62">
        <v>15140</v>
      </c>
      <c r="E281" s="62">
        <v>15238</v>
      </c>
      <c r="F281" s="62">
        <v>15701</v>
      </c>
      <c r="G281" s="62">
        <v>16106</v>
      </c>
      <c r="H281" s="62">
        <v>15567</v>
      </c>
      <c r="I281" s="62">
        <v>15517</v>
      </c>
      <c r="J281" s="62">
        <v>16440</v>
      </c>
      <c r="K281" s="62">
        <v>16146</v>
      </c>
      <c r="L281" s="62">
        <v>16501</v>
      </c>
      <c r="M281" s="62">
        <v>15162</v>
      </c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  <c r="AH281" s="21"/>
      <c r="AI281" s="21"/>
      <c r="AJ281" s="21"/>
      <c r="AK281" s="21"/>
      <c r="AL281" s="21"/>
      <c r="AM281" s="21"/>
      <c r="AN281" s="21"/>
      <c r="AO281" s="21"/>
      <c r="AP281" s="21"/>
      <c r="AQ281" s="21"/>
      <c r="AR281" s="21"/>
      <c r="AS281" s="21"/>
      <c r="AT281" s="21"/>
    </row>
    <row r="282" spans="1:46" ht="22.5" x14ac:dyDescent="0.2">
      <c r="A282" s="61" t="s">
        <v>132</v>
      </c>
      <c r="B282" s="62">
        <v>65</v>
      </c>
      <c r="C282" s="62">
        <v>62</v>
      </c>
      <c r="D282" s="62">
        <v>64</v>
      </c>
      <c r="E282" s="62">
        <v>64</v>
      </c>
      <c r="F282" s="62">
        <v>65</v>
      </c>
      <c r="G282" s="62">
        <v>65</v>
      </c>
      <c r="H282" s="62">
        <v>50</v>
      </c>
      <c r="I282" s="62">
        <v>49</v>
      </c>
      <c r="J282" s="62">
        <v>50</v>
      </c>
      <c r="K282" s="62">
        <v>51</v>
      </c>
      <c r="L282" s="62">
        <v>115</v>
      </c>
      <c r="M282" s="62">
        <v>116</v>
      </c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  <c r="AH282" s="21"/>
      <c r="AI282" s="21"/>
      <c r="AJ282" s="21"/>
      <c r="AK282" s="21"/>
      <c r="AL282" s="21"/>
      <c r="AM282" s="21"/>
      <c r="AN282" s="21"/>
      <c r="AO282" s="21"/>
      <c r="AP282" s="21"/>
      <c r="AQ282" s="21"/>
      <c r="AR282" s="21"/>
      <c r="AS282" s="21"/>
      <c r="AT282" s="21"/>
    </row>
    <row r="283" spans="1:46" ht="22.5" x14ac:dyDescent="0.2">
      <c r="A283" s="61" t="s">
        <v>133</v>
      </c>
      <c r="B283" s="62">
        <v>1895</v>
      </c>
      <c r="C283" s="62">
        <v>1904</v>
      </c>
      <c r="D283" s="62">
        <v>1901</v>
      </c>
      <c r="E283" s="62">
        <v>1916</v>
      </c>
      <c r="F283" s="62">
        <v>1921</v>
      </c>
      <c r="G283" s="62">
        <v>1926</v>
      </c>
      <c r="H283" s="62">
        <v>1943</v>
      </c>
      <c r="I283" s="62">
        <v>1942</v>
      </c>
      <c r="J283" s="62">
        <v>1982</v>
      </c>
      <c r="K283" s="62">
        <v>1983</v>
      </c>
      <c r="L283" s="62">
        <v>1994</v>
      </c>
      <c r="M283" s="62">
        <v>1986</v>
      </c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  <c r="AH283" s="21"/>
      <c r="AI283" s="21"/>
      <c r="AJ283" s="21"/>
      <c r="AK283" s="21"/>
      <c r="AL283" s="21"/>
      <c r="AM283" s="21"/>
      <c r="AN283" s="21"/>
      <c r="AO283" s="21"/>
      <c r="AP283" s="21"/>
      <c r="AQ283" s="21"/>
      <c r="AR283" s="21"/>
      <c r="AS283" s="21"/>
      <c r="AT283" s="21"/>
    </row>
    <row r="284" spans="1:46" ht="22.5" x14ac:dyDescent="0.2">
      <c r="A284" s="61" t="s">
        <v>134</v>
      </c>
      <c r="B284" s="62">
        <v>1866</v>
      </c>
      <c r="C284" s="62">
        <v>1877</v>
      </c>
      <c r="D284" s="62">
        <v>1874</v>
      </c>
      <c r="E284" s="62">
        <v>1982</v>
      </c>
      <c r="F284" s="62">
        <v>2084</v>
      </c>
      <c r="G284" s="62">
        <v>2094</v>
      </c>
      <c r="H284" s="62">
        <v>2101</v>
      </c>
      <c r="I284" s="62">
        <v>2100</v>
      </c>
      <c r="J284" s="62">
        <v>2105</v>
      </c>
      <c r="K284" s="62">
        <v>2129</v>
      </c>
      <c r="L284" s="62">
        <v>2147</v>
      </c>
      <c r="M284" s="62">
        <v>2127</v>
      </c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  <c r="AH284" s="21"/>
      <c r="AI284" s="21"/>
      <c r="AJ284" s="21"/>
      <c r="AK284" s="21"/>
      <c r="AL284" s="21"/>
      <c r="AM284" s="21"/>
      <c r="AN284" s="21"/>
      <c r="AO284" s="21"/>
      <c r="AP284" s="21"/>
      <c r="AQ284" s="21"/>
      <c r="AR284" s="21"/>
      <c r="AS284" s="21"/>
      <c r="AT284" s="21"/>
    </row>
    <row r="285" spans="1:46" ht="22.5" x14ac:dyDescent="0.2">
      <c r="A285" s="61" t="s">
        <v>135</v>
      </c>
      <c r="B285" s="62">
        <v>23</v>
      </c>
      <c r="C285" s="62">
        <v>23</v>
      </c>
      <c r="D285" s="62">
        <v>22</v>
      </c>
      <c r="E285" s="62">
        <v>22</v>
      </c>
      <c r="F285" s="62">
        <v>27</v>
      </c>
      <c r="G285" s="62">
        <v>25</v>
      </c>
      <c r="H285" s="62">
        <v>25</v>
      </c>
      <c r="I285" s="62">
        <v>25</v>
      </c>
      <c r="J285" s="62">
        <v>26</v>
      </c>
      <c r="K285" s="62">
        <v>27</v>
      </c>
      <c r="L285" s="62">
        <v>28</v>
      </c>
      <c r="M285" s="62">
        <v>28</v>
      </c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  <c r="AH285" s="21"/>
      <c r="AI285" s="21"/>
      <c r="AJ285" s="21"/>
      <c r="AK285" s="21"/>
      <c r="AL285" s="21"/>
      <c r="AM285" s="21"/>
      <c r="AN285" s="21"/>
      <c r="AO285" s="21"/>
      <c r="AP285" s="21"/>
      <c r="AQ285" s="21"/>
      <c r="AR285" s="21"/>
      <c r="AS285" s="21"/>
      <c r="AT285" s="21"/>
    </row>
    <row r="286" spans="1:46" ht="22.5" x14ac:dyDescent="0.2">
      <c r="A286" s="61" t="s">
        <v>136</v>
      </c>
      <c r="B286" s="62">
        <v>101</v>
      </c>
      <c r="C286" s="62">
        <v>106</v>
      </c>
      <c r="D286" s="62">
        <v>78</v>
      </c>
      <c r="E286" s="62">
        <v>76</v>
      </c>
      <c r="F286" s="62">
        <v>75</v>
      </c>
      <c r="G286" s="62">
        <v>74</v>
      </c>
      <c r="H286" s="62">
        <v>79</v>
      </c>
      <c r="I286" s="62">
        <v>78</v>
      </c>
      <c r="J286" s="62">
        <v>93</v>
      </c>
      <c r="K286" s="62">
        <v>91</v>
      </c>
      <c r="L286" s="62">
        <v>91</v>
      </c>
      <c r="M286" s="62">
        <v>92</v>
      </c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  <c r="AH286" s="21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/>
      <c r="AS286" s="21"/>
      <c r="AT286" s="21"/>
    </row>
    <row r="287" spans="1:46" ht="13.5" customHeight="1" x14ac:dyDescent="0.2">
      <c r="A287" s="63" t="s">
        <v>56</v>
      </c>
      <c r="B287" s="64">
        <f>#N/A</f>
        <v>32212</v>
      </c>
      <c r="C287" s="64">
        <f>#N/A</f>
        <v>33295</v>
      </c>
      <c r="D287" s="64">
        <f>#N/A</f>
        <v>34226</v>
      </c>
      <c r="E287" s="64">
        <f>#N/A</f>
        <v>34205</v>
      </c>
      <c r="F287" s="64">
        <f>#N/A</f>
        <v>34861</v>
      </c>
      <c r="G287" s="64">
        <f>#N/A</f>
        <v>35396</v>
      </c>
      <c r="H287" s="64">
        <f>#N/A</f>
        <v>34510</v>
      </c>
      <c r="I287" s="64">
        <f>#N/A</f>
        <v>34326</v>
      </c>
      <c r="J287" s="64">
        <f>#N/A</f>
        <v>35664</v>
      </c>
      <c r="K287" s="64">
        <f>#N/A</f>
        <v>35198</v>
      </c>
      <c r="L287" s="64">
        <f>#N/A</f>
        <v>35553</v>
      </c>
      <c r="M287" s="64">
        <f>#N/A</f>
        <v>32177</v>
      </c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  <c r="AH287" s="21"/>
      <c r="AI287" s="21"/>
      <c r="AJ287" s="21"/>
      <c r="AK287" s="21"/>
      <c r="AL287" s="21"/>
      <c r="AM287" s="21"/>
      <c r="AN287" s="21"/>
      <c r="AO287" s="21"/>
      <c r="AP287" s="21"/>
      <c r="AQ287" s="21"/>
      <c r="AR287" s="21"/>
      <c r="AS287" s="21"/>
      <c r="AT287" s="21"/>
    </row>
    <row r="288" spans="1:46" ht="7.5" customHeight="1" x14ac:dyDescent="0.2"/>
    <row r="289" spans="1:46" ht="7.5" customHeight="1" x14ac:dyDescent="0.2"/>
    <row r="290" spans="1:46" ht="11.25" customHeight="1" x14ac:dyDescent="0.2">
      <c r="A290" s="218" t="s">
        <v>148</v>
      </c>
      <c r="B290" s="220">
        <v>2006</v>
      </c>
      <c r="C290" s="220"/>
      <c r="D290" s="220"/>
      <c r="E290" s="220"/>
      <c r="F290" s="220"/>
      <c r="G290" s="220"/>
      <c r="H290" s="220"/>
      <c r="I290" s="220"/>
      <c r="J290" s="220"/>
      <c r="K290" s="220"/>
      <c r="L290" s="220"/>
      <c r="M290" s="220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  <c r="AH290" s="21"/>
      <c r="AI290" s="21"/>
      <c r="AJ290" s="21"/>
      <c r="AK290" s="21"/>
      <c r="AL290" s="21"/>
      <c r="AM290" s="21"/>
      <c r="AN290" s="21"/>
      <c r="AO290" s="21"/>
      <c r="AP290" s="21"/>
      <c r="AQ290" s="21"/>
      <c r="AR290" s="21"/>
      <c r="AS290" s="21"/>
      <c r="AT290" s="21"/>
    </row>
    <row r="291" spans="1:46" x14ac:dyDescent="0.2">
      <c r="A291" s="219"/>
      <c r="B291" s="77" t="s">
        <v>41</v>
      </c>
      <c r="C291" s="77" t="s">
        <v>42</v>
      </c>
      <c r="D291" s="77" t="s">
        <v>43</v>
      </c>
      <c r="E291" s="77" t="s">
        <v>44</v>
      </c>
      <c r="F291" s="77" t="s">
        <v>45</v>
      </c>
      <c r="G291" s="77" t="s">
        <v>46</v>
      </c>
      <c r="H291" s="77" t="s">
        <v>47</v>
      </c>
      <c r="I291" s="77" t="s">
        <v>48</v>
      </c>
      <c r="J291" s="77" t="s">
        <v>49</v>
      </c>
      <c r="K291" s="77" t="s">
        <v>50</v>
      </c>
      <c r="L291" s="77" t="s">
        <v>51</v>
      </c>
      <c r="M291" s="77" t="s">
        <v>52</v>
      </c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  <c r="AH291" s="21"/>
      <c r="AI291" s="21"/>
      <c r="AJ291" s="21"/>
      <c r="AK291" s="21"/>
      <c r="AL291" s="21"/>
      <c r="AM291" s="21"/>
      <c r="AN291" s="21"/>
      <c r="AO291" s="21"/>
      <c r="AP291" s="21"/>
      <c r="AQ291" s="21"/>
      <c r="AR291" s="21"/>
      <c r="AS291" s="21"/>
      <c r="AT291" s="21"/>
    </row>
    <row r="292" spans="1:46" ht="22.5" x14ac:dyDescent="0.2">
      <c r="A292" s="61" t="s">
        <v>138</v>
      </c>
      <c r="B292" s="62">
        <v>720</v>
      </c>
      <c r="C292" s="62">
        <v>737</v>
      </c>
      <c r="D292" s="62">
        <v>760</v>
      </c>
      <c r="E292" s="62">
        <v>794</v>
      </c>
      <c r="F292" s="62">
        <v>809</v>
      </c>
      <c r="G292" s="62">
        <v>833</v>
      </c>
      <c r="H292" s="62">
        <v>836</v>
      </c>
      <c r="I292" s="62">
        <v>865</v>
      </c>
      <c r="J292" s="62">
        <v>845</v>
      </c>
      <c r="K292" s="62">
        <v>828</v>
      </c>
      <c r="L292" s="62">
        <v>835</v>
      </c>
      <c r="M292" s="62">
        <v>806</v>
      </c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  <c r="AH292" s="21"/>
      <c r="AI292" s="21"/>
      <c r="AJ292" s="21"/>
      <c r="AK292" s="21"/>
      <c r="AL292" s="21"/>
      <c r="AM292" s="21"/>
      <c r="AN292" s="21"/>
      <c r="AO292" s="21"/>
      <c r="AP292" s="21"/>
      <c r="AQ292" s="21"/>
      <c r="AR292" s="21"/>
      <c r="AS292" s="21"/>
      <c r="AT292" s="21"/>
    </row>
    <row r="293" spans="1:46" x14ac:dyDescent="0.2">
      <c r="A293" s="61" t="s">
        <v>139</v>
      </c>
      <c r="B293" s="62">
        <v>104</v>
      </c>
      <c r="C293" s="62">
        <v>103</v>
      </c>
      <c r="D293" s="62">
        <v>99</v>
      </c>
      <c r="E293" s="62">
        <v>99</v>
      </c>
      <c r="F293" s="62">
        <v>97</v>
      </c>
      <c r="G293" s="62">
        <v>139</v>
      </c>
      <c r="H293" s="62">
        <v>217</v>
      </c>
      <c r="I293" s="62">
        <v>232</v>
      </c>
      <c r="J293" s="62">
        <v>228</v>
      </c>
      <c r="K293" s="62">
        <v>259</v>
      </c>
      <c r="L293" s="62">
        <v>264</v>
      </c>
      <c r="M293" s="62">
        <v>227</v>
      </c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  <c r="AH293" s="21"/>
      <c r="AI293" s="21"/>
      <c r="AJ293" s="21"/>
      <c r="AK293" s="21"/>
      <c r="AL293" s="21"/>
      <c r="AM293" s="21"/>
      <c r="AN293" s="21"/>
      <c r="AO293" s="21"/>
      <c r="AP293" s="21"/>
      <c r="AQ293" s="21"/>
      <c r="AR293" s="21"/>
      <c r="AS293" s="21"/>
      <c r="AT293" s="21"/>
    </row>
    <row r="294" spans="1:46" x14ac:dyDescent="0.2">
      <c r="A294" s="61" t="s">
        <v>140</v>
      </c>
      <c r="B294" s="62">
        <v>1391</v>
      </c>
      <c r="C294" s="62">
        <v>1456</v>
      </c>
      <c r="D294" s="62">
        <v>1474</v>
      </c>
      <c r="E294" s="62">
        <v>1463</v>
      </c>
      <c r="F294" s="62">
        <v>1468</v>
      </c>
      <c r="G294" s="62">
        <v>1492</v>
      </c>
      <c r="H294" s="62">
        <v>1471</v>
      </c>
      <c r="I294" s="62">
        <v>1446</v>
      </c>
      <c r="J294" s="62">
        <v>1439</v>
      </c>
      <c r="K294" s="62">
        <v>1469</v>
      </c>
      <c r="L294" s="62">
        <v>1522</v>
      </c>
      <c r="M294" s="62">
        <v>1512</v>
      </c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  <c r="AH294" s="21"/>
      <c r="AI294" s="21"/>
      <c r="AJ294" s="21"/>
      <c r="AK294" s="21"/>
      <c r="AL294" s="21"/>
      <c r="AM294" s="21"/>
      <c r="AN294" s="21"/>
      <c r="AO294" s="21"/>
      <c r="AP294" s="21"/>
      <c r="AQ294" s="21"/>
      <c r="AR294" s="21"/>
      <c r="AS294" s="21"/>
      <c r="AT294" s="21"/>
    </row>
    <row r="295" spans="1:46" x14ac:dyDescent="0.2">
      <c r="A295" s="61" t="s">
        <v>141</v>
      </c>
      <c r="B295" s="62">
        <v>8</v>
      </c>
      <c r="C295" s="62">
        <v>1</v>
      </c>
      <c r="D295" s="62">
        <v>1</v>
      </c>
      <c r="E295" s="62">
        <v>1</v>
      </c>
      <c r="F295" s="62">
        <v>1</v>
      </c>
      <c r="G295" s="62">
        <v>1</v>
      </c>
      <c r="H295" s="62">
        <v>1</v>
      </c>
      <c r="I295" s="62">
        <v>1</v>
      </c>
      <c r="J295" s="62">
        <v>1</v>
      </c>
      <c r="K295" s="62">
        <v>1</v>
      </c>
      <c r="L295" s="62">
        <v>1</v>
      </c>
      <c r="M295" s="62">
        <v>1</v>
      </c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  <c r="AH295" s="21"/>
      <c r="AI295" s="21"/>
      <c r="AJ295" s="21"/>
      <c r="AK295" s="21"/>
      <c r="AL295" s="21"/>
      <c r="AM295" s="21"/>
      <c r="AN295" s="21"/>
      <c r="AO295" s="21"/>
      <c r="AP295" s="21"/>
      <c r="AQ295" s="21"/>
      <c r="AR295" s="21"/>
      <c r="AS295" s="21"/>
      <c r="AT295" s="21"/>
    </row>
    <row r="296" spans="1:46" x14ac:dyDescent="0.2">
      <c r="A296" s="61" t="s">
        <v>142</v>
      </c>
      <c r="B296" s="62">
        <v>1013</v>
      </c>
      <c r="C296" s="62">
        <v>1046</v>
      </c>
      <c r="D296" s="62">
        <v>1064</v>
      </c>
      <c r="E296" s="62">
        <v>1097</v>
      </c>
      <c r="F296" s="62">
        <v>1124</v>
      </c>
      <c r="G296" s="62">
        <v>1130</v>
      </c>
      <c r="H296" s="62">
        <v>1125</v>
      </c>
      <c r="I296" s="62">
        <v>1099</v>
      </c>
      <c r="J296" s="62">
        <v>1086</v>
      </c>
      <c r="K296" s="62">
        <v>1086</v>
      </c>
      <c r="L296" s="62">
        <v>1073</v>
      </c>
      <c r="M296" s="62">
        <v>1065</v>
      </c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  <c r="AH296" s="21"/>
      <c r="AI296" s="21"/>
      <c r="AJ296" s="21"/>
      <c r="AK296" s="21"/>
      <c r="AL296" s="21"/>
      <c r="AM296" s="21"/>
      <c r="AN296" s="21"/>
      <c r="AO296" s="21"/>
      <c r="AP296" s="21"/>
      <c r="AQ296" s="21"/>
      <c r="AR296" s="21"/>
      <c r="AS296" s="21"/>
      <c r="AT296" s="21"/>
    </row>
    <row r="297" spans="1:46" x14ac:dyDescent="0.2">
      <c r="A297" s="61" t="s">
        <v>143</v>
      </c>
      <c r="B297" s="62">
        <v>12</v>
      </c>
      <c r="C297" s="62">
        <v>15</v>
      </c>
      <c r="D297" s="62">
        <v>11</v>
      </c>
      <c r="E297" s="62">
        <v>20</v>
      </c>
      <c r="F297" s="62">
        <v>14</v>
      </c>
      <c r="G297" s="62">
        <v>29</v>
      </c>
      <c r="H297" s="62">
        <v>29</v>
      </c>
      <c r="I297" s="62">
        <v>32</v>
      </c>
      <c r="J297" s="62">
        <v>20</v>
      </c>
      <c r="K297" s="62">
        <v>13</v>
      </c>
      <c r="L297" s="62">
        <v>22</v>
      </c>
      <c r="M297" s="62">
        <v>39</v>
      </c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  <c r="AH297" s="21"/>
      <c r="AI297" s="21"/>
      <c r="AJ297" s="21"/>
      <c r="AK297" s="21"/>
      <c r="AL297" s="21"/>
      <c r="AM297" s="21"/>
      <c r="AN297" s="21"/>
      <c r="AO297" s="21"/>
      <c r="AP297" s="21"/>
      <c r="AQ297" s="21"/>
      <c r="AR297" s="21"/>
      <c r="AS297" s="21"/>
      <c r="AT297" s="21"/>
    </row>
    <row r="298" spans="1:46" ht="22.5" x14ac:dyDescent="0.2">
      <c r="A298" s="61" t="s">
        <v>144</v>
      </c>
      <c r="B298" s="62">
        <v>3819</v>
      </c>
      <c r="C298" s="62">
        <v>3871</v>
      </c>
      <c r="D298" s="62">
        <v>3803</v>
      </c>
      <c r="E298" s="62">
        <v>3852</v>
      </c>
      <c r="F298" s="62">
        <v>3930</v>
      </c>
      <c r="G298" s="62">
        <v>4028</v>
      </c>
      <c r="H298" s="62">
        <v>4067</v>
      </c>
      <c r="I298" s="62">
        <v>3938</v>
      </c>
      <c r="J298" s="62">
        <v>3933</v>
      </c>
      <c r="K298" s="62">
        <v>3874</v>
      </c>
      <c r="L298" s="62">
        <v>4085</v>
      </c>
      <c r="M298" s="62">
        <v>4127</v>
      </c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  <c r="AH298" s="21"/>
      <c r="AI298" s="21"/>
      <c r="AJ298" s="21"/>
      <c r="AK298" s="21"/>
      <c r="AL298" s="21"/>
      <c r="AM298" s="21"/>
      <c r="AN298" s="21"/>
      <c r="AO298" s="21"/>
      <c r="AP298" s="21"/>
      <c r="AQ298" s="21"/>
      <c r="AR298" s="21"/>
      <c r="AS298" s="21"/>
      <c r="AT298" s="21"/>
    </row>
    <row r="299" spans="1:46" ht="22.5" x14ac:dyDescent="0.2">
      <c r="A299" s="61" t="s">
        <v>145</v>
      </c>
      <c r="B299" s="62">
        <v>2926</v>
      </c>
      <c r="C299" s="62">
        <v>2913</v>
      </c>
      <c r="D299" s="62">
        <v>2934</v>
      </c>
      <c r="E299" s="62">
        <v>2901</v>
      </c>
      <c r="F299" s="62">
        <v>2966</v>
      </c>
      <c r="G299" s="62">
        <v>3009</v>
      </c>
      <c r="H299" s="62">
        <v>3013</v>
      </c>
      <c r="I299" s="62">
        <v>2971</v>
      </c>
      <c r="J299" s="62">
        <v>2951</v>
      </c>
      <c r="K299" s="62">
        <v>2893</v>
      </c>
      <c r="L299" s="62">
        <v>2939</v>
      </c>
      <c r="M299" s="62">
        <v>2922</v>
      </c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  <c r="AH299" s="21"/>
      <c r="AI299" s="21"/>
      <c r="AJ299" s="21"/>
      <c r="AK299" s="21"/>
      <c r="AL299" s="21"/>
      <c r="AM299" s="21"/>
      <c r="AN299" s="21"/>
      <c r="AO299" s="21"/>
      <c r="AP299" s="21"/>
      <c r="AQ299" s="21"/>
      <c r="AR299" s="21"/>
      <c r="AS299" s="21"/>
      <c r="AT299" s="21"/>
    </row>
    <row r="300" spans="1:46" ht="21.75" customHeight="1" x14ac:dyDescent="0.2">
      <c r="A300" s="61" t="s">
        <v>146</v>
      </c>
      <c r="B300" s="62">
        <v>100</v>
      </c>
      <c r="C300" s="62">
        <v>103</v>
      </c>
      <c r="D300" s="62">
        <v>105</v>
      </c>
      <c r="E300" s="62">
        <v>109</v>
      </c>
      <c r="F300" s="62">
        <v>110</v>
      </c>
      <c r="G300" s="62">
        <v>110</v>
      </c>
      <c r="H300" s="62">
        <v>110</v>
      </c>
      <c r="I300" s="62">
        <v>115</v>
      </c>
      <c r="J300" s="62">
        <v>121</v>
      </c>
      <c r="K300" s="62">
        <v>121</v>
      </c>
      <c r="L300" s="62">
        <v>122</v>
      </c>
      <c r="M300" s="62">
        <v>123</v>
      </c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  <c r="AH300" s="21"/>
      <c r="AI300" s="21"/>
      <c r="AJ300" s="21"/>
      <c r="AK300" s="21"/>
      <c r="AL300" s="21"/>
      <c r="AM300" s="21"/>
      <c r="AN300" s="21"/>
      <c r="AO300" s="21"/>
      <c r="AP300" s="21"/>
      <c r="AQ300" s="21"/>
      <c r="AR300" s="21"/>
      <c r="AS300" s="21"/>
      <c r="AT300" s="21"/>
    </row>
    <row r="301" spans="1:46" x14ac:dyDescent="0.2">
      <c r="A301" s="61" t="s">
        <v>147</v>
      </c>
      <c r="B301" s="62">
        <v>13</v>
      </c>
      <c r="C301" s="62">
        <v>13</v>
      </c>
      <c r="D301" s="62">
        <v>13</v>
      </c>
      <c r="E301" s="62">
        <v>10</v>
      </c>
      <c r="F301" s="62">
        <v>10</v>
      </c>
      <c r="G301" s="62">
        <v>10</v>
      </c>
      <c r="H301" s="62">
        <v>10</v>
      </c>
      <c r="I301" s="62">
        <v>12</v>
      </c>
      <c r="J301" s="62">
        <v>13</v>
      </c>
      <c r="K301" s="62">
        <v>13</v>
      </c>
      <c r="L301" s="62">
        <v>13</v>
      </c>
      <c r="M301" s="62">
        <v>13</v>
      </c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  <c r="AH301" s="21"/>
      <c r="AI301" s="21"/>
      <c r="AJ301" s="21"/>
      <c r="AK301" s="21"/>
      <c r="AL301" s="21"/>
      <c r="AM301" s="21"/>
      <c r="AN301" s="21"/>
      <c r="AO301" s="21"/>
      <c r="AP301" s="21"/>
      <c r="AQ301" s="21"/>
      <c r="AR301" s="21"/>
      <c r="AS301" s="21"/>
      <c r="AT301" s="21"/>
    </row>
    <row r="302" spans="1:46" ht="13.5" customHeight="1" x14ac:dyDescent="0.2">
      <c r="A302" s="63" t="s">
        <v>56</v>
      </c>
      <c r="B302" s="64">
        <f>#N/A</f>
        <v>10106</v>
      </c>
      <c r="C302" s="64">
        <f>#N/A</f>
        <v>10258</v>
      </c>
      <c r="D302" s="64">
        <f>#N/A</f>
        <v>10264</v>
      </c>
      <c r="E302" s="64">
        <f>#N/A</f>
        <v>10346</v>
      </c>
      <c r="F302" s="64">
        <f>#N/A</f>
        <v>10529</v>
      </c>
      <c r="G302" s="64">
        <f>#N/A</f>
        <v>10781</v>
      </c>
      <c r="H302" s="64">
        <f>#N/A</f>
        <v>10879</v>
      </c>
      <c r="I302" s="64">
        <f>#N/A</f>
        <v>10711</v>
      </c>
      <c r="J302" s="64">
        <f>#N/A</f>
        <v>10637</v>
      </c>
      <c r="K302" s="64">
        <f>#N/A</f>
        <v>10557</v>
      </c>
      <c r="L302" s="64">
        <f>#N/A</f>
        <v>10876</v>
      </c>
      <c r="M302" s="64">
        <f>#N/A</f>
        <v>10835</v>
      </c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  <c r="AH302" s="21"/>
      <c r="AI302" s="21"/>
      <c r="AJ302" s="21"/>
      <c r="AK302" s="21"/>
      <c r="AL302" s="21"/>
      <c r="AM302" s="21"/>
      <c r="AN302" s="21"/>
      <c r="AO302" s="21"/>
      <c r="AP302" s="21"/>
      <c r="AQ302" s="21"/>
      <c r="AR302" s="21"/>
      <c r="AS302" s="21"/>
      <c r="AT302" s="21"/>
    </row>
    <row r="303" spans="1:46" ht="21" customHeight="1" x14ac:dyDescent="0.2"/>
    <row r="304" spans="1:46" s="33" customFormat="1" ht="20.25" x14ac:dyDescent="0.2">
      <c r="A304" s="44" t="s">
        <v>183</v>
      </c>
      <c r="B304" s="35"/>
      <c r="C304" s="35"/>
      <c r="D304" s="35"/>
      <c r="E304" s="35"/>
      <c r="F304" s="35"/>
      <c r="G304" s="35"/>
      <c r="H304" s="35"/>
      <c r="I304" s="35"/>
      <c r="J304" s="35"/>
      <c r="K304" s="35"/>
      <c r="L304" s="35"/>
    </row>
    <row r="305" spans="1:46" ht="15.75" customHeight="1" x14ac:dyDescent="0.2">
      <c r="A305" s="43" t="s">
        <v>165</v>
      </c>
      <c r="B305" s="43"/>
      <c r="C305" s="43"/>
      <c r="D305" s="43"/>
      <c r="E305" s="43"/>
      <c r="F305" s="43"/>
      <c r="G305" s="43"/>
      <c r="H305" s="43"/>
      <c r="I305" s="43"/>
      <c r="J305" s="43"/>
      <c r="K305" s="43"/>
      <c r="L305" s="43"/>
      <c r="M305" s="43"/>
      <c r="N305" s="22"/>
      <c r="O305" s="22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  <c r="AH305" s="21"/>
      <c r="AI305" s="21"/>
      <c r="AJ305" s="21"/>
      <c r="AK305" s="21"/>
      <c r="AL305" s="21"/>
      <c r="AM305" s="21"/>
      <c r="AN305" s="21"/>
      <c r="AO305" s="21"/>
      <c r="AP305" s="21"/>
      <c r="AQ305" s="21"/>
      <c r="AR305" s="21"/>
      <c r="AS305" s="21"/>
      <c r="AT305" s="21"/>
    </row>
    <row r="306" spans="1:46" ht="15.75" customHeight="1" x14ac:dyDescent="0.2">
      <c r="A306" s="43" t="s">
        <v>54</v>
      </c>
      <c r="B306" s="43"/>
      <c r="C306" s="43"/>
      <c r="D306" s="43"/>
      <c r="E306" s="43"/>
      <c r="F306" s="43"/>
      <c r="G306" s="43"/>
      <c r="H306" s="43"/>
      <c r="I306" s="43"/>
      <c r="J306" s="43"/>
      <c r="K306" s="43"/>
      <c r="L306" s="43"/>
      <c r="M306" s="43"/>
      <c r="N306" s="22"/>
      <c r="O306" s="22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  <c r="AH306" s="21"/>
      <c r="AI306" s="21"/>
      <c r="AJ306" s="21"/>
      <c r="AK306" s="21"/>
      <c r="AL306" s="21"/>
      <c r="AM306" s="21"/>
      <c r="AN306" s="21"/>
      <c r="AO306" s="21"/>
      <c r="AP306" s="21"/>
      <c r="AQ306" s="21"/>
      <c r="AR306" s="21"/>
      <c r="AS306" s="21"/>
      <c r="AT306" s="21"/>
    </row>
    <row r="307" spans="1:46" ht="12.75" x14ac:dyDescent="0.2">
      <c r="A307" s="43" t="s">
        <v>53</v>
      </c>
      <c r="B307" s="43"/>
      <c r="C307" s="43"/>
      <c r="D307" s="43"/>
      <c r="E307" s="43"/>
      <c r="F307" s="43"/>
      <c r="G307" s="43"/>
      <c r="H307" s="43"/>
      <c r="I307" s="43"/>
      <c r="J307" s="43"/>
      <c r="K307" s="43"/>
      <c r="L307" s="43"/>
      <c r="M307" s="43"/>
      <c r="N307" s="22"/>
      <c r="O307" s="22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  <c r="AH307" s="21"/>
      <c r="AI307" s="21"/>
      <c r="AJ307" s="21"/>
      <c r="AK307" s="21"/>
      <c r="AL307" s="21"/>
      <c r="AM307" s="21"/>
      <c r="AN307" s="21"/>
      <c r="AO307" s="21"/>
      <c r="AP307" s="21"/>
      <c r="AQ307" s="21"/>
      <c r="AR307" s="21"/>
      <c r="AS307" s="21"/>
      <c r="AT307" s="21"/>
    </row>
    <row r="308" spans="1:46" ht="12.75" x14ac:dyDescent="0.2">
      <c r="A308" s="43">
        <v>2006</v>
      </c>
      <c r="B308" s="43"/>
      <c r="C308" s="43"/>
      <c r="D308" s="43"/>
      <c r="E308" s="43"/>
      <c r="F308" s="43"/>
      <c r="G308" s="43"/>
      <c r="H308" s="43"/>
      <c r="I308" s="43"/>
      <c r="J308" s="43"/>
      <c r="K308" s="43"/>
      <c r="L308" s="43"/>
      <c r="M308" s="43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  <c r="AH308" s="21"/>
      <c r="AI308" s="21"/>
      <c r="AJ308" s="21"/>
      <c r="AK308" s="21"/>
      <c r="AL308" s="21"/>
      <c r="AM308" s="21"/>
      <c r="AN308" s="21"/>
      <c r="AO308" s="21"/>
      <c r="AP308" s="21"/>
      <c r="AQ308" s="21"/>
      <c r="AR308" s="21"/>
      <c r="AS308" s="21"/>
      <c r="AT308" s="21"/>
    </row>
    <row r="309" spans="1:46" x14ac:dyDescent="0.2">
      <c r="A309" s="21"/>
      <c r="B309" s="21"/>
      <c r="C309" s="21"/>
      <c r="D309" s="21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  <c r="AH309" s="21"/>
      <c r="AI309" s="21"/>
      <c r="AJ309" s="21"/>
      <c r="AK309" s="21"/>
      <c r="AL309" s="21"/>
      <c r="AM309" s="21"/>
      <c r="AN309" s="21"/>
      <c r="AO309" s="21"/>
      <c r="AP309" s="21"/>
      <c r="AQ309" s="21"/>
      <c r="AR309" s="21"/>
      <c r="AS309" s="21"/>
      <c r="AT309" s="21"/>
    </row>
    <row r="312" spans="1:46" x14ac:dyDescent="0.2">
      <c r="A312" s="218" t="s">
        <v>10</v>
      </c>
      <c r="B312" s="220">
        <v>2006</v>
      </c>
      <c r="C312" s="220"/>
      <c r="D312" s="220"/>
      <c r="E312" s="220"/>
      <c r="F312" s="220"/>
      <c r="G312" s="220"/>
      <c r="H312" s="220"/>
      <c r="I312" s="220"/>
      <c r="J312" s="220"/>
      <c r="K312" s="220"/>
      <c r="L312" s="220"/>
      <c r="M312" s="220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  <c r="AH312" s="21"/>
      <c r="AI312" s="21"/>
      <c r="AJ312" s="21"/>
      <c r="AK312" s="21"/>
      <c r="AL312" s="21"/>
      <c r="AM312" s="21"/>
      <c r="AN312" s="21"/>
      <c r="AO312" s="21"/>
      <c r="AP312" s="21"/>
      <c r="AQ312" s="21"/>
      <c r="AR312" s="21"/>
      <c r="AS312" s="21"/>
      <c r="AT312" s="21"/>
    </row>
    <row r="313" spans="1:46" x14ac:dyDescent="0.2">
      <c r="A313" s="219"/>
      <c r="B313" s="77" t="s">
        <v>41</v>
      </c>
      <c r="C313" s="77" t="s">
        <v>42</v>
      </c>
      <c r="D313" s="77" t="s">
        <v>43</v>
      </c>
      <c r="E313" s="77" t="s">
        <v>44</v>
      </c>
      <c r="F313" s="77" t="s">
        <v>45</v>
      </c>
      <c r="G313" s="77" t="s">
        <v>46</v>
      </c>
      <c r="H313" s="77" t="s">
        <v>47</v>
      </c>
      <c r="I313" s="77" t="s">
        <v>48</v>
      </c>
      <c r="J313" s="77" t="s">
        <v>49</v>
      </c>
      <c r="K313" s="77" t="s">
        <v>50</v>
      </c>
      <c r="L313" s="77" t="s">
        <v>51</v>
      </c>
      <c r="M313" s="77" t="s">
        <v>52</v>
      </c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  <c r="AH313" s="21"/>
      <c r="AI313" s="21"/>
      <c r="AJ313" s="21"/>
      <c r="AK313" s="21"/>
      <c r="AL313" s="21"/>
      <c r="AM313" s="21"/>
      <c r="AN313" s="21"/>
      <c r="AO313" s="21"/>
      <c r="AP313" s="21"/>
      <c r="AQ313" s="21"/>
      <c r="AR313" s="21"/>
      <c r="AS313" s="21"/>
      <c r="AT313" s="21"/>
    </row>
    <row r="314" spans="1:46" x14ac:dyDescent="0.2">
      <c r="A314" s="61" t="s">
        <v>149</v>
      </c>
      <c r="B314" s="62">
        <v>0</v>
      </c>
      <c r="C314" s="62">
        <v>0</v>
      </c>
      <c r="D314" s="62">
        <v>0</v>
      </c>
      <c r="E314" s="62">
        <v>0</v>
      </c>
      <c r="F314" s="62">
        <v>0</v>
      </c>
      <c r="G314" s="62">
        <v>0</v>
      </c>
      <c r="H314" s="62">
        <v>0</v>
      </c>
      <c r="I314" s="62">
        <v>10</v>
      </c>
      <c r="J314" s="62">
        <v>10</v>
      </c>
      <c r="K314" s="62">
        <v>10</v>
      </c>
      <c r="L314" s="62">
        <v>10</v>
      </c>
      <c r="M314" s="62">
        <v>10</v>
      </c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  <c r="AH314" s="21"/>
      <c r="AI314" s="21"/>
      <c r="AJ314" s="21"/>
      <c r="AK314" s="21"/>
      <c r="AL314" s="21"/>
      <c r="AM314" s="21"/>
      <c r="AN314" s="21"/>
      <c r="AO314" s="21"/>
      <c r="AP314" s="21"/>
      <c r="AQ314" s="21"/>
      <c r="AR314" s="21"/>
      <c r="AS314" s="21"/>
      <c r="AT314" s="21"/>
    </row>
    <row r="315" spans="1:46" ht="22.5" x14ac:dyDescent="0.2">
      <c r="A315" s="61" t="s">
        <v>150</v>
      </c>
      <c r="B315" s="62">
        <v>14</v>
      </c>
      <c r="C315" s="62">
        <v>13</v>
      </c>
      <c r="D315" s="62">
        <v>14</v>
      </c>
      <c r="E315" s="62">
        <v>14</v>
      </c>
      <c r="F315" s="62">
        <v>14</v>
      </c>
      <c r="G315" s="62">
        <v>13</v>
      </c>
      <c r="H315" s="62">
        <v>14</v>
      </c>
      <c r="I315" s="62">
        <v>13</v>
      </c>
      <c r="J315" s="62">
        <v>13</v>
      </c>
      <c r="K315" s="62">
        <v>13</v>
      </c>
      <c r="L315" s="62">
        <v>13</v>
      </c>
      <c r="M315" s="62">
        <v>13</v>
      </c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</row>
    <row r="316" spans="1:46" ht="22.5" x14ac:dyDescent="0.2">
      <c r="A316" s="61" t="s">
        <v>151</v>
      </c>
      <c r="B316" s="62">
        <v>120</v>
      </c>
      <c r="C316" s="62">
        <v>116</v>
      </c>
      <c r="D316" s="62">
        <v>111</v>
      </c>
      <c r="E316" s="62">
        <v>107</v>
      </c>
      <c r="F316" s="62">
        <v>114</v>
      </c>
      <c r="G316" s="62">
        <v>105</v>
      </c>
      <c r="H316" s="62">
        <v>107</v>
      </c>
      <c r="I316" s="62">
        <v>106</v>
      </c>
      <c r="J316" s="62">
        <v>102</v>
      </c>
      <c r="K316" s="62">
        <v>107</v>
      </c>
      <c r="L316" s="62">
        <v>108</v>
      </c>
      <c r="M316" s="62">
        <v>111</v>
      </c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  <c r="AH316" s="21"/>
      <c r="AI316" s="21"/>
      <c r="AJ316" s="21"/>
      <c r="AK316" s="21"/>
      <c r="AL316" s="21"/>
      <c r="AM316" s="21"/>
      <c r="AN316" s="21"/>
      <c r="AO316" s="21"/>
      <c r="AP316" s="21"/>
      <c r="AQ316" s="21"/>
      <c r="AR316" s="21"/>
      <c r="AS316" s="21"/>
      <c r="AT316" s="21"/>
    </row>
    <row r="317" spans="1:46" ht="22.5" x14ac:dyDescent="0.2">
      <c r="A317" s="61" t="s">
        <v>152</v>
      </c>
      <c r="B317" s="62">
        <v>24</v>
      </c>
      <c r="C317" s="62">
        <v>24</v>
      </c>
      <c r="D317" s="62">
        <v>24</v>
      </c>
      <c r="E317" s="62">
        <v>24</v>
      </c>
      <c r="F317" s="62">
        <v>25</v>
      </c>
      <c r="G317" s="62">
        <v>26</v>
      </c>
      <c r="H317" s="62">
        <v>28</v>
      </c>
      <c r="I317" s="62">
        <v>27</v>
      </c>
      <c r="J317" s="62">
        <v>27</v>
      </c>
      <c r="K317" s="62">
        <v>27</v>
      </c>
      <c r="L317" s="62">
        <v>29</v>
      </c>
      <c r="M317" s="62">
        <v>28</v>
      </c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  <c r="AH317" s="21"/>
      <c r="AI317" s="21"/>
      <c r="AJ317" s="21"/>
      <c r="AK317" s="21"/>
      <c r="AL317" s="21"/>
      <c r="AM317" s="21"/>
      <c r="AN317" s="21"/>
      <c r="AO317" s="21"/>
      <c r="AP317" s="21"/>
      <c r="AQ317" s="21"/>
      <c r="AR317" s="21"/>
      <c r="AS317" s="21"/>
      <c r="AT317" s="21"/>
    </row>
    <row r="318" spans="1:46" ht="22.5" x14ac:dyDescent="0.2">
      <c r="A318" s="61" t="s">
        <v>153</v>
      </c>
      <c r="B318" s="62">
        <v>3230</v>
      </c>
      <c r="C318" s="62">
        <v>3206</v>
      </c>
      <c r="D318" s="62">
        <v>3217</v>
      </c>
      <c r="E318" s="62">
        <v>3206</v>
      </c>
      <c r="F318" s="62">
        <v>3181</v>
      </c>
      <c r="G318" s="62">
        <v>3164</v>
      </c>
      <c r="H318" s="62">
        <v>3196</v>
      </c>
      <c r="I318" s="62">
        <v>3174</v>
      </c>
      <c r="J318" s="62">
        <v>3172</v>
      </c>
      <c r="K318" s="62">
        <v>3165</v>
      </c>
      <c r="L318" s="62">
        <v>3123</v>
      </c>
      <c r="M318" s="62">
        <v>3083</v>
      </c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  <c r="AH318" s="21"/>
      <c r="AI318" s="21"/>
      <c r="AJ318" s="21"/>
      <c r="AK318" s="21"/>
      <c r="AL318" s="21"/>
      <c r="AM318" s="21"/>
      <c r="AN318" s="21"/>
      <c r="AO318" s="21"/>
      <c r="AP318" s="21"/>
      <c r="AQ318" s="21"/>
      <c r="AR318" s="21"/>
      <c r="AS318" s="21"/>
      <c r="AT318" s="21"/>
    </row>
    <row r="319" spans="1:46" ht="22.5" x14ac:dyDescent="0.2">
      <c r="A319" s="61" t="s">
        <v>154</v>
      </c>
      <c r="B319" s="62">
        <v>395</v>
      </c>
      <c r="C319" s="62">
        <v>400</v>
      </c>
      <c r="D319" s="62">
        <v>385</v>
      </c>
      <c r="E319" s="62">
        <v>437</v>
      </c>
      <c r="F319" s="62">
        <v>450</v>
      </c>
      <c r="G319" s="62">
        <v>503</v>
      </c>
      <c r="H319" s="62">
        <v>492</v>
      </c>
      <c r="I319" s="62">
        <v>476</v>
      </c>
      <c r="J319" s="62">
        <v>487</v>
      </c>
      <c r="K319" s="62">
        <v>481</v>
      </c>
      <c r="L319" s="62">
        <v>468</v>
      </c>
      <c r="M319" s="62">
        <v>468</v>
      </c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  <c r="AH319" s="21"/>
      <c r="AI319" s="21"/>
      <c r="AJ319" s="21"/>
      <c r="AK319" s="21"/>
      <c r="AL319" s="21"/>
      <c r="AM319" s="21"/>
      <c r="AN319" s="21"/>
      <c r="AO319" s="21"/>
      <c r="AP319" s="21"/>
      <c r="AQ319" s="21"/>
      <c r="AR319" s="21"/>
      <c r="AS319" s="21"/>
      <c r="AT319" s="21"/>
    </row>
    <row r="320" spans="1:46" ht="22.5" x14ac:dyDescent="0.2">
      <c r="A320" s="61" t="s">
        <v>155</v>
      </c>
      <c r="B320" s="62">
        <v>2042</v>
      </c>
      <c r="C320" s="62">
        <v>2072</v>
      </c>
      <c r="D320" s="62">
        <v>2012</v>
      </c>
      <c r="E320" s="62">
        <v>2072</v>
      </c>
      <c r="F320" s="62">
        <v>2111</v>
      </c>
      <c r="G320" s="62">
        <v>2130</v>
      </c>
      <c r="H320" s="62">
        <v>2133</v>
      </c>
      <c r="I320" s="62">
        <v>2116</v>
      </c>
      <c r="J320" s="62">
        <v>2184</v>
      </c>
      <c r="K320" s="62">
        <v>2144</v>
      </c>
      <c r="L320" s="62">
        <v>2192</v>
      </c>
      <c r="M320" s="62">
        <v>2124</v>
      </c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  <c r="AH320" s="21"/>
      <c r="AI320" s="21"/>
      <c r="AJ320" s="21"/>
      <c r="AK320" s="21"/>
      <c r="AL320" s="21"/>
      <c r="AM320" s="21"/>
      <c r="AN320" s="21"/>
      <c r="AO320" s="21"/>
      <c r="AP320" s="21"/>
      <c r="AQ320" s="21"/>
      <c r="AR320" s="21"/>
      <c r="AS320" s="21"/>
      <c r="AT320" s="21"/>
    </row>
    <row r="321" spans="1:46" ht="22.5" x14ac:dyDescent="0.2">
      <c r="A321" s="61" t="s">
        <v>156</v>
      </c>
      <c r="B321" s="62">
        <v>9345</v>
      </c>
      <c r="C321" s="62">
        <v>9417</v>
      </c>
      <c r="D321" s="62">
        <v>9729</v>
      </c>
      <c r="E321" s="62">
        <v>10004</v>
      </c>
      <c r="F321" s="62">
        <v>10391</v>
      </c>
      <c r="G321" s="62">
        <v>10711</v>
      </c>
      <c r="H321" s="62">
        <v>10927</v>
      </c>
      <c r="I321" s="62">
        <v>10865</v>
      </c>
      <c r="J321" s="62">
        <v>10733</v>
      </c>
      <c r="K321" s="62">
        <v>13026</v>
      </c>
      <c r="L321" s="62">
        <v>12744</v>
      </c>
      <c r="M321" s="62">
        <v>12262</v>
      </c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  <c r="AH321" s="21"/>
      <c r="AI321" s="21"/>
      <c r="AJ321" s="21"/>
      <c r="AK321" s="21"/>
      <c r="AL321" s="21"/>
      <c r="AM321" s="21"/>
      <c r="AN321" s="21"/>
      <c r="AO321" s="21"/>
      <c r="AP321" s="21"/>
      <c r="AQ321" s="21"/>
      <c r="AR321" s="21"/>
      <c r="AS321" s="21"/>
      <c r="AT321" s="21"/>
    </row>
    <row r="322" spans="1:46" ht="22.5" x14ac:dyDescent="0.2">
      <c r="A322" s="61" t="s">
        <v>157</v>
      </c>
      <c r="B322" s="62">
        <v>2694</v>
      </c>
      <c r="C322" s="62">
        <v>2672</v>
      </c>
      <c r="D322" s="62">
        <v>2631</v>
      </c>
      <c r="E322" s="62">
        <v>2619</v>
      </c>
      <c r="F322" s="62">
        <v>2615</v>
      </c>
      <c r="G322" s="62">
        <v>2542</v>
      </c>
      <c r="H322" s="62">
        <v>2538</v>
      </c>
      <c r="I322" s="62">
        <v>2517</v>
      </c>
      <c r="J322" s="62">
        <v>2535</v>
      </c>
      <c r="K322" s="62">
        <v>2536</v>
      </c>
      <c r="L322" s="62">
        <v>2536</v>
      </c>
      <c r="M322" s="62">
        <v>2505</v>
      </c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  <c r="AH322" s="21"/>
      <c r="AI322" s="21"/>
      <c r="AJ322" s="21"/>
      <c r="AK322" s="21"/>
      <c r="AL322" s="21"/>
      <c r="AM322" s="21"/>
      <c r="AN322" s="21"/>
      <c r="AO322" s="21"/>
      <c r="AP322" s="21"/>
      <c r="AQ322" s="21"/>
      <c r="AR322" s="21"/>
      <c r="AS322" s="21"/>
      <c r="AT322" s="21"/>
    </row>
    <row r="323" spans="1:46" x14ac:dyDescent="0.2">
      <c r="A323" s="61" t="s">
        <v>158</v>
      </c>
      <c r="B323" s="62">
        <v>518</v>
      </c>
      <c r="C323" s="62">
        <v>523</v>
      </c>
      <c r="D323" s="62">
        <v>516</v>
      </c>
      <c r="E323" s="62">
        <v>520</v>
      </c>
      <c r="F323" s="62">
        <v>499</v>
      </c>
      <c r="G323" s="62">
        <v>477</v>
      </c>
      <c r="H323" s="62">
        <v>452</v>
      </c>
      <c r="I323" s="62">
        <v>428</v>
      </c>
      <c r="J323" s="62">
        <v>430</v>
      </c>
      <c r="K323" s="62">
        <v>426</v>
      </c>
      <c r="L323" s="62">
        <v>450</v>
      </c>
      <c r="M323" s="62">
        <v>437</v>
      </c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  <c r="AH323" s="21"/>
      <c r="AI323" s="21"/>
      <c r="AJ323" s="21"/>
      <c r="AK323" s="21"/>
      <c r="AL323" s="21"/>
      <c r="AM323" s="21"/>
      <c r="AN323" s="21"/>
      <c r="AO323" s="21"/>
      <c r="AP323" s="21"/>
      <c r="AQ323" s="21"/>
      <c r="AR323" s="21"/>
      <c r="AS323" s="21"/>
      <c r="AT323" s="21"/>
    </row>
    <row r="324" spans="1:46" ht="13.5" customHeight="1" x14ac:dyDescent="0.2">
      <c r="A324" s="63" t="s">
        <v>56</v>
      </c>
      <c r="B324" s="64">
        <f>#N/A</f>
        <v>18382</v>
      </c>
      <c r="C324" s="64">
        <f>#N/A</f>
        <v>18443</v>
      </c>
      <c r="D324" s="64">
        <f>#N/A</f>
        <v>18639</v>
      </c>
      <c r="E324" s="64">
        <f>#N/A</f>
        <v>19003</v>
      </c>
      <c r="F324" s="64">
        <f>#N/A</f>
        <v>19400</v>
      </c>
      <c r="G324" s="64">
        <f>#N/A</f>
        <v>19671</v>
      </c>
      <c r="H324" s="64">
        <f>#N/A</f>
        <v>19887</v>
      </c>
      <c r="I324" s="64">
        <f>#N/A</f>
        <v>19732</v>
      </c>
      <c r="J324" s="64">
        <f>#N/A</f>
        <v>19693</v>
      </c>
      <c r="K324" s="64">
        <f>#N/A</f>
        <v>21935</v>
      </c>
      <c r="L324" s="64">
        <f>#N/A</f>
        <v>21673</v>
      </c>
      <c r="M324" s="64">
        <f>#N/A</f>
        <v>21041</v>
      </c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  <c r="AH324" s="21"/>
      <c r="AI324" s="21"/>
      <c r="AJ324" s="21"/>
      <c r="AK324" s="21"/>
      <c r="AL324" s="21"/>
      <c r="AM324" s="21"/>
      <c r="AN324" s="21"/>
      <c r="AO324" s="21"/>
      <c r="AP324" s="21"/>
      <c r="AQ324" s="21"/>
      <c r="AR324" s="21"/>
      <c r="AS324" s="21"/>
      <c r="AT324" s="21"/>
    </row>
    <row r="326" spans="1:46" s="27" customFormat="1" x14ac:dyDescent="0.2">
      <c r="A326" s="78" t="s">
        <v>178</v>
      </c>
      <c r="B326" s="78">
        <f>#N/A</f>
        <v>304790</v>
      </c>
      <c r="C326" s="78">
        <f>#N/A</f>
        <v>307912</v>
      </c>
      <c r="D326" s="78">
        <f>#N/A</f>
        <v>309920</v>
      </c>
      <c r="E326" s="78">
        <f>#N/A</f>
        <v>310454</v>
      </c>
      <c r="F326" s="78">
        <f>#N/A</f>
        <v>312859</v>
      </c>
      <c r="G326" s="78">
        <f>#N/A</f>
        <v>314589</v>
      </c>
      <c r="H326" s="78">
        <f>#N/A</f>
        <v>314872</v>
      </c>
      <c r="I326" s="78">
        <f>#N/A</f>
        <v>315154</v>
      </c>
      <c r="J326" s="78">
        <f>#N/A</f>
        <v>317253</v>
      </c>
      <c r="K326" s="78">
        <f>#N/A</f>
        <v>320375</v>
      </c>
      <c r="L326" s="78">
        <f>#N/A</f>
        <v>321636</v>
      </c>
      <c r="M326" s="78">
        <f>#N/A</f>
        <v>313289</v>
      </c>
    </row>
    <row r="330" spans="1:46" x14ac:dyDescent="0.2">
      <c r="A330" s="79" t="s">
        <v>199</v>
      </c>
    </row>
    <row r="332" spans="1:46" x14ac:dyDescent="0.2">
      <c r="A332" s="28"/>
    </row>
  </sheetData>
  <mergeCells count="40">
    <mergeCell ref="A273:A274"/>
    <mergeCell ref="B273:M273"/>
    <mergeCell ref="A290:A291"/>
    <mergeCell ref="B290:M290"/>
    <mergeCell ref="A312:A313"/>
    <mergeCell ref="B312:M312"/>
    <mergeCell ref="A206:A207"/>
    <mergeCell ref="B206:M206"/>
    <mergeCell ref="A231:A232"/>
    <mergeCell ref="B231:M231"/>
    <mergeCell ref="A247:A248"/>
    <mergeCell ref="B247:M247"/>
    <mergeCell ref="A8:A9"/>
    <mergeCell ref="B8:M8"/>
    <mergeCell ref="A169:A170"/>
    <mergeCell ref="B169:M169"/>
    <mergeCell ref="A187:A188"/>
    <mergeCell ref="B187:M187"/>
    <mergeCell ref="A53:A54"/>
    <mergeCell ref="B53:M53"/>
    <mergeCell ref="A64:A65"/>
    <mergeCell ref="B64:M64"/>
    <mergeCell ref="A29:A30"/>
    <mergeCell ref="B29:M29"/>
    <mergeCell ref="A37:A38"/>
    <mergeCell ref="B37:M37"/>
    <mergeCell ref="A104:A105"/>
    <mergeCell ref="B104:M104"/>
    <mergeCell ref="A110:A111"/>
    <mergeCell ref="B110:M110"/>
    <mergeCell ref="A72:A73"/>
    <mergeCell ref="B72:M72"/>
    <mergeCell ref="A95:A96"/>
    <mergeCell ref="B95:M95"/>
    <mergeCell ref="A161:A162"/>
    <mergeCell ref="B161:M161"/>
    <mergeCell ref="A117:A118"/>
    <mergeCell ref="B117:M117"/>
    <mergeCell ref="A143:A144"/>
    <mergeCell ref="B143:M143"/>
  </mergeCells>
  <phoneticPr fontId="19" type="noConversion"/>
  <printOptions horizontalCentered="1"/>
  <pageMargins left="0.39370078740157483" right="0.19685039370078741" top="0.31496062992125984" bottom="0.31496062992125984" header="0" footer="0"/>
  <pageSetup orientation="landscape" r:id="rId1"/>
  <headerFooter alignWithMargins="0">
    <oddFooter>&amp;L&amp;G&amp;Cwww.iieg.gob.mx&amp;R&amp;G</oddFooter>
  </headerFooter>
  <legacyDrawingHF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8"/>
  <sheetViews>
    <sheetView workbookViewId="0">
      <selection activeCell="R17" sqref="R17"/>
    </sheetView>
  </sheetViews>
  <sheetFormatPr baseColWidth="10" defaultColWidth="7.5703125" defaultRowHeight="12.75" x14ac:dyDescent="0.2"/>
  <cols>
    <col min="1" max="1" width="46.140625" style="1" customWidth="1"/>
    <col min="2" max="4" width="6.85546875" style="1" bestFit="1" customWidth="1"/>
    <col min="5" max="10" width="6.85546875" style="18" bestFit="1" customWidth="1"/>
    <col min="11" max="11" width="7" style="18" customWidth="1"/>
    <col min="12" max="13" width="6.85546875" style="18" bestFit="1" customWidth="1"/>
    <col min="14" max="16384" width="7.5703125" style="1"/>
  </cols>
  <sheetData>
    <row r="1" spans="1:35" ht="20.25" x14ac:dyDescent="0.2">
      <c r="A1" s="44" t="s">
        <v>183</v>
      </c>
      <c r="B1" s="2"/>
      <c r="C1" s="2"/>
      <c r="D1" s="2"/>
      <c r="E1"/>
      <c r="F1"/>
      <c r="G1"/>
      <c r="H1"/>
      <c r="I1"/>
      <c r="J1"/>
      <c r="K1"/>
      <c r="L1"/>
      <c r="M1"/>
      <c r="N1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</row>
    <row r="2" spans="1:35" s="3" customFormat="1" ht="15.75" customHeight="1" x14ac:dyDescent="0.2">
      <c r="A2" s="43" t="s">
        <v>180</v>
      </c>
      <c r="B2" s="43"/>
      <c r="C2" s="43"/>
      <c r="D2" s="43"/>
      <c r="E2" s="2"/>
      <c r="F2" s="2"/>
      <c r="G2" s="2"/>
      <c r="H2" s="2"/>
      <c r="I2" s="2"/>
      <c r="J2" s="2"/>
      <c r="K2" s="2"/>
      <c r="L2" s="2"/>
      <c r="M2" s="2"/>
      <c r="N2" s="2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</row>
    <row r="3" spans="1:35" s="3" customFormat="1" ht="15.75" customHeight="1" x14ac:dyDescent="0.2">
      <c r="A3" s="43" t="s">
        <v>179</v>
      </c>
      <c r="B3" s="43"/>
      <c r="C3" s="43"/>
      <c r="D3" s="43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</row>
    <row r="4" spans="1:35" s="6" customFormat="1" x14ac:dyDescent="0.2">
      <c r="A4" s="43" t="s">
        <v>53</v>
      </c>
      <c r="B4" s="43"/>
      <c r="C4" s="43"/>
      <c r="D4" s="43"/>
      <c r="E4" s="34"/>
      <c r="F4" s="34"/>
      <c r="G4" s="34"/>
      <c r="H4" s="34"/>
      <c r="I4" s="34"/>
      <c r="J4" s="34"/>
      <c r="K4" s="34"/>
      <c r="L4" s="34"/>
      <c r="M4" s="34"/>
      <c r="N4" s="34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</row>
    <row r="5" spans="1:35" s="6" customFormat="1" x14ac:dyDescent="0.2">
      <c r="A5" s="43">
        <v>2018</v>
      </c>
      <c r="B5" s="43"/>
      <c r="C5" s="43"/>
      <c r="D5" s="43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</row>
    <row r="6" spans="1:35" s="10" customFormat="1" ht="15.75" x14ac:dyDescent="0.25">
      <c r="A6" s="11"/>
      <c r="B6" s="11"/>
      <c r="C6" s="11"/>
      <c r="D6" s="11"/>
      <c r="E6" s="7"/>
      <c r="F6" s="7"/>
      <c r="G6" s="7"/>
      <c r="H6" s="7"/>
      <c r="I6" s="7"/>
      <c r="J6" s="7"/>
      <c r="K6" s="7"/>
      <c r="L6" s="7"/>
      <c r="M6" s="7"/>
      <c r="N6" s="7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</row>
    <row r="7" spans="1:35" s="10" customFormat="1" ht="15.75" x14ac:dyDescent="0.25">
      <c r="A7" s="213" t="s">
        <v>184</v>
      </c>
      <c r="B7" s="213"/>
      <c r="C7" s="213"/>
      <c r="D7" s="213"/>
      <c r="E7" s="213"/>
      <c r="F7" s="213"/>
      <c r="G7" s="213"/>
      <c r="H7" s="213"/>
      <c r="I7" s="213"/>
      <c r="J7" s="213"/>
      <c r="K7" s="213"/>
      <c r="L7" s="213"/>
      <c r="M7" s="213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</row>
    <row r="8" spans="1:35" s="10" customFormat="1" ht="15.75" x14ac:dyDescent="0.25">
      <c r="A8" s="221" t="s">
        <v>244</v>
      </c>
      <c r="B8" s="221"/>
      <c r="C8" s="221"/>
      <c r="D8" s="221"/>
      <c r="E8" s="221"/>
      <c r="F8" s="221"/>
      <c r="G8" s="221"/>
      <c r="H8" s="221"/>
      <c r="I8" s="221"/>
      <c r="J8" s="221"/>
      <c r="K8" s="221"/>
      <c r="L8" s="221"/>
      <c r="M8" s="22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</row>
    <row r="9" spans="1:35" s="12" customFormat="1" ht="15.75" customHeight="1" x14ac:dyDescent="0.2">
      <c r="A9" s="210" t="s">
        <v>55</v>
      </c>
      <c r="B9" s="217">
        <v>2018</v>
      </c>
      <c r="C9" s="217"/>
      <c r="D9" s="217"/>
      <c r="E9" s="217"/>
      <c r="F9" s="217"/>
      <c r="G9" s="217"/>
      <c r="H9" s="217"/>
      <c r="I9" s="217"/>
      <c r="J9" s="217"/>
      <c r="K9" s="217"/>
      <c r="L9" s="217"/>
      <c r="M9" s="21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</row>
    <row r="10" spans="1:35" s="12" customFormat="1" ht="11.25" x14ac:dyDescent="0.2">
      <c r="A10" s="210"/>
      <c r="B10" s="169" t="s">
        <v>41</v>
      </c>
      <c r="C10" s="169" t="s">
        <v>42</v>
      </c>
      <c r="D10" s="169" t="s">
        <v>43</v>
      </c>
      <c r="E10" s="169" t="s">
        <v>44</v>
      </c>
      <c r="F10" s="169" t="s">
        <v>45</v>
      </c>
      <c r="G10" s="169" t="s">
        <v>46</v>
      </c>
      <c r="H10" s="169" t="s">
        <v>47</v>
      </c>
      <c r="I10" s="169" t="s">
        <v>48</v>
      </c>
      <c r="J10" s="169" t="s">
        <v>49</v>
      </c>
      <c r="K10" s="169" t="s">
        <v>50</v>
      </c>
      <c r="L10" s="169" t="s">
        <v>51</v>
      </c>
      <c r="M10" s="169" t="s">
        <v>52</v>
      </c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</row>
    <row r="11" spans="1:35" s="14" customFormat="1" ht="12.75" customHeight="1" x14ac:dyDescent="0.2">
      <c r="A11" s="49" t="s">
        <v>14</v>
      </c>
      <c r="B11" s="46">
        <v>896</v>
      </c>
      <c r="C11" s="46">
        <v>910</v>
      </c>
      <c r="D11" s="46">
        <v>1228</v>
      </c>
      <c r="E11" s="46">
        <v>1260</v>
      </c>
      <c r="F11" s="46">
        <v>1264</v>
      </c>
      <c r="G11" s="46">
        <v>1251</v>
      </c>
      <c r="H11" s="46">
        <v>1256</v>
      </c>
      <c r="I11" s="46">
        <v>1238</v>
      </c>
      <c r="J11" s="46">
        <v>1205</v>
      </c>
      <c r="K11" s="46">
        <v>1210</v>
      </c>
      <c r="L11" s="46">
        <v>1197</v>
      </c>
      <c r="M11" s="46">
        <v>1211</v>
      </c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</row>
    <row r="12" spans="1:35" s="14" customFormat="1" ht="22.5" x14ac:dyDescent="0.2">
      <c r="A12" s="41" t="s">
        <v>81</v>
      </c>
      <c r="B12" s="48">
        <v>13061</v>
      </c>
      <c r="C12" s="48">
        <v>13116</v>
      </c>
      <c r="D12" s="48">
        <v>13051</v>
      </c>
      <c r="E12" s="48">
        <v>12921</v>
      </c>
      <c r="F12" s="48">
        <v>12891</v>
      </c>
      <c r="G12" s="48">
        <v>12833</v>
      </c>
      <c r="H12" s="48">
        <v>12857</v>
      </c>
      <c r="I12" s="48">
        <v>12853</v>
      </c>
      <c r="J12" s="48">
        <v>12410</v>
      </c>
      <c r="K12" s="48">
        <v>12598</v>
      </c>
      <c r="L12" s="48">
        <v>12593</v>
      </c>
      <c r="M12" s="48">
        <v>12506</v>
      </c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</row>
    <row r="13" spans="1:35" s="14" customFormat="1" ht="22.5" x14ac:dyDescent="0.2">
      <c r="A13" s="41" t="s">
        <v>148</v>
      </c>
      <c r="B13" s="50">
        <v>28581</v>
      </c>
      <c r="C13" s="50">
        <v>28512</v>
      </c>
      <c r="D13" s="48">
        <v>28362</v>
      </c>
      <c r="E13" s="48">
        <v>28543</v>
      </c>
      <c r="F13" s="48">
        <v>28444</v>
      </c>
      <c r="G13" s="48">
        <v>28629</v>
      </c>
      <c r="H13" s="48">
        <v>29131</v>
      </c>
      <c r="I13" s="48">
        <v>29549</v>
      </c>
      <c r="J13" s="48">
        <v>29871</v>
      </c>
      <c r="K13" s="48">
        <v>29832</v>
      </c>
      <c r="L13" s="48">
        <v>29592</v>
      </c>
      <c r="M13" s="48">
        <v>28983</v>
      </c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</row>
    <row r="14" spans="1:35" s="14" customFormat="1" ht="12.75" customHeight="1" x14ac:dyDescent="0.2">
      <c r="A14" s="41" t="s">
        <v>201</v>
      </c>
      <c r="B14" s="48">
        <v>87521</v>
      </c>
      <c r="C14" s="48">
        <v>87219</v>
      </c>
      <c r="D14" s="48">
        <v>87288</v>
      </c>
      <c r="E14" s="48">
        <v>87721</v>
      </c>
      <c r="F14" s="48">
        <v>87460</v>
      </c>
      <c r="G14" s="48">
        <v>87691</v>
      </c>
      <c r="H14" s="48">
        <v>88215</v>
      </c>
      <c r="I14" s="48">
        <v>88973</v>
      </c>
      <c r="J14" s="48">
        <v>89448</v>
      </c>
      <c r="K14" s="48">
        <v>90241</v>
      </c>
      <c r="L14" s="48">
        <v>90753</v>
      </c>
      <c r="M14" s="48">
        <v>90120</v>
      </c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</row>
    <row r="15" spans="1:35" s="14" customFormat="1" ht="11.25" x14ac:dyDescent="0.2">
      <c r="A15" s="41" t="s">
        <v>202</v>
      </c>
      <c r="B15" s="48">
        <v>18784</v>
      </c>
      <c r="C15" s="48">
        <v>19028</v>
      </c>
      <c r="D15" s="48">
        <v>19131</v>
      </c>
      <c r="E15" s="48">
        <v>19312</v>
      </c>
      <c r="F15" s="48">
        <v>19545</v>
      </c>
      <c r="G15" s="48">
        <v>19521</v>
      </c>
      <c r="H15" s="48">
        <v>19592</v>
      </c>
      <c r="I15" s="48">
        <v>19707</v>
      </c>
      <c r="J15" s="48">
        <v>19898</v>
      </c>
      <c r="K15" s="48">
        <v>19814</v>
      </c>
      <c r="L15" s="48">
        <v>20008</v>
      </c>
      <c r="M15" s="48">
        <v>19594</v>
      </c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</row>
    <row r="16" spans="1:35" s="14" customFormat="1" ht="12.75" customHeight="1" x14ac:dyDescent="0.2">
      <c r="A16" s="41" t="s">
        <v>164</v>
      </c>
      <c r="B16" s="48">
        <v>21157</v>
      </c>
      <c r="C16" s="48">
        <v>21336</v>
      </c>
      <c r="D16" s="48">
        <v>21199</v>
      </c>
      <c r="E16" s="48">
        <v>21303</v>
      </c>
      <c r="F16" s="48">
        <v>21357</v>
      </c>
      <c r="G16" s="48">
        <v>21293</v>
      </c>
      <c r="H16" s="48">
        <v>21485</v>
      </c>
      <c r="I16" s="48">
        <v>21299</v>
      </c>
      <c r="J16" s="48">
        <v>19949</v>
      </c>
      <c r="K16" s="48">
        <v>19121</v>
      </c>
      <c r="L16" s="48">
        <v>18555</v>
      </c>
      <c r="M16" s="48">
        <v>15666</v>
      </c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</row>
    <row r="17" spans="1:35" s="14" customFormat="1" ht="12.75" customHeight="1" x14ac:dyDescent="0.2">
      <c r="A17" s="41" t="s">
        <v>162</v>
      </c>
      <c r="B17" s="48">
        <v>35548</v>
      </c>
      <c r="C17" s="48">
        <v>35888</v>
      </c>
      <c r="D17" s="48">
        <v>36513</v>
      </c>
      <c r="E17" s="48">
        <v>36392</v>
      </c>
      <c r="F17" s="48">
        <v>36898</v>
      </c>
      <c r="G17" s="48">
        <v>37130</v>
      </c>
      <c r="H17" s="48">
        <v>37977</v>
      </c>
      <c r="I17" s="48">
        <v>38134</v>
      </c>
      <c r="J17" s="48">
        <v>38869</v>
      </c>
      <c r="K17" s="48">
        <v>39575</v>
      </c>
      <c r="L17" s="48">
        <v>39992</v>
      </c>
      <c r="M17" s="48">
        <v>39358</v>
      </c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</row>
    <row r="18" spans="1:35" s="14" customFormat="1" ht="21" customHeight="1" x14ac:dyDescent="0.2">
      <c r="A18" s="41" t="s">
        <v>161</v>
      </c>
      <c r="B18" s="48">
        <v>7937</v>
      </c>
      <c r="C18" s="48">
        <v>7816</v>
      </c>
      <c r="D18" s="48">
        <v>7816</v>
      </c>
      <c r="E18" s="48">
        <v>7864</v>
      </c>
      <c r="F18" s="48">
        <v>7983</v>
      </c>
      <c r="G18" s="48">
        <v>7783</v>
      </c>
      <c r="H18" s="48">
        <v>8418</v>
      </c>
      <c r="I18" s="48">
        <v>7996</v>
      </c>
      <c r="J18" s="48">
        <v>8026</v>
      </c>
      <c r="K18" s="48">
        <v>8056</v>
      </c>
      <c r="L18" s="48">
        <v>7997</v>
      </c>
      <c r="M18" s="48">
        <v>7839</v>
      </c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</row>
    <row r="19" spans="1:35" s="14" customFormat="1" ht="12.75" customHeight="1" x14ac:dyDescent="0.2">
      <c r="A19" s="41" t="s">
        <v>160</v>
      </c>
      <c r="B19" s="48">
        <v>45983</v>
      </c>
      <c r="C19" s="48">
        <v>46320</v>
      </c>
      <c r="D19" s="48">
        <v>46051</v>
      </c>
      <c r="E19" s="48">
        <v>45987</v>
      </c>
      <c r="F19" s="48">
        <v>45842</v>
      </c>
      <c r="G19" s="48">
        <v>46312</v>
      </c>
      <c r="H19" s="48">
        <v>46372</v>
      </c>
      <c r="I19" s="48">
        <v>46722</v>
      </c>
      <c r="J19" s="48">
        <v>47017</v>
      </c>
      <c r="K19" s="48">
        <v>47163</v>
      </c>
      <c r="L19" s="48">
        <v>47440</v>
      </c>
      <c r="M19" s="48">
        <v>46842</v>
      </c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</row>
    <row r="20" spans="1:35" s="14" customFormat="1" ht="22.5" x14ac:dyDescent="0.2">
      <c r="A20" s="41" t="s">
        <v>137</v>
      </c>
      <c r="B20" s="48">
        <v>54658</v>
      </c>
      <c r="C20" s="48">
        <v>55784</v>
      </c>
      <c r="D20" s="48">
        <v>56722</v>
      </c>
      <c r="E20" s="48">
        <v>57438</v>
      </c>
      <c r="F20" s="48">
        <v>58641</v>
      </c>
      <c r="G20" s="48">
        <v>59841</v>
      </c>
      <c r="H20" s="48">
        <v>61119</v>
      </c>
      <c r="I20" s="48">
        <v>61480</v>
      </c>
      <c r="J20" s="48">
        <v>61815</v>
      </c>
      <c r="K20" s="48">
        <v>61960</v>
      </c>
      <c r="L20" s="48">
        <v>62445</v>
      </c>
      <c r="M20" s="48">
        <v>62401</v>
      </c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</row>
    <row r="21" spans="1:35" s="14" customFormat="1" ht="22.5" x14ac:dyDescent="0.2">
      <c r="A21" s="41" t="s">
        <v>167</v>
      </c>
      <c r="B21" s="48">
        <v>19220</v>
      </c>
      <c r="C21" s="48">
        <v>19362</v>
      </c>
      <c r="D21" s="48">
        <v>19158</v>
      </c>
      <c r="E21" s="48">
        <v>19361</v>
      </c>
      <c r="F21" s="48">
        <v>19366</v>
      </c>
      <c r="G21" s="48">
        <v>19260</v>
      </c>
      <c r="H21" s="48">
        <v>19139</v>
      </c>
      <c r="I21" s="48">
        <v>19196</v>
      </c>
      <c r="J21" s="48">
        <v>19480</v>
      </c>
      <c r="K21" s="48">
        <v>19840</v>
      </c>
      <c r="L21" s="48">
        <v>19884</v>
      </c>
      <c r="M21" s="48">
        <v>19846</v>
      </c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</row>
    <row r="22" spans="1:35" s="14" customFormat="1" ht="22.5" x14ac:dyDescent="0.2">
      <c r="A22" s="41" t="s">
        <v>159</v>
      </c>
      <c r="B22" s="48">
        <v>14968</v>
      </c>
      <c r="C22" s="48">
        <v>15226</v>
      </c>
      <c r="D22" s="48">
        <v>15225</v>
      </c>
      <c r="E22" s="48">
        <v>14957</v>
      </c>
      <c r="F22" s="48">
        <v>15288</v>
      </c>
      <c r="G22" s="48">
        <v>15335</v>
      </c>
      <c r="H22" s="48">
        <v>15629</v>
      </c>
      <c r="I22" s="48">
        <v>15690</v>
      </c>
      <c r="J22" s="48">
        <v>16089</v>
      </c>
      <c r="K22" s="48">
        <v>16208</v>
      </c>
      <c r="L22" s="48">
        <v>16458</v>
      </c>
      <c r="M22" s="48">
        <v>16207</v>
      </c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</row>
    <row r="23" spans="1:35" s="14" customFormat="1" ht="12.75" customHeight="1" x14ac:dyDescent="0.2">
      <c r="A23" s="41" t="s">
        <v>203</v>
      </c>
      <c r="B23" s="48">
        <v>9516</v>
      </c>
      <c r="C23" s="48">
        <v>9563</v>
      </c>
      <c r="D23" s="48">
        <v>9551</v>
      </c>
      <c r="E23" s="48">
        <v>9593</v>
      </c>
      <c r="F23" s="48">
        <v>10453</v>
      </c>
      <c r="G23" s="48">
        <v>10984</v>
      </c>
      <c r="H23" s="48">
        <v>11226</v>
      </c>
      <c r="I23" s="48">
        <v>11342</v>
      </c>
      <c r="J23" s="48">
        <v>11331</v>
      </c>
      <c r="K23" s="48">
        <v>11410</v>
      </c>
      <c r="L23" s="48">
        <v>11356</v>
      </c>
      <c r="M23" s="48">
        <v>11294</v>
      </c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</row>
    <row r="24" spans="1:35" s="14" customFormat="1" ht="14.25" customHeight="1" x14ac:dyDescent="0.2">
      <c r="A24" s="41" t="s">
        <v>163</v>
      </c>
      <c r="B24" s="48">
        <v>12666</v>
      </c>
      <c r="C24" s="48">
        <v>12486</v>
      </c>
      <c r="D24" s="48">
        <v>12316</v>
      </c>
      <c r="E24" s="48">
        <v>12334</v>
      </c>
      <c r="F24" s="48">
        <v>12245</v>
      </c>
      <c r="G24" s="48">
        <v>12221</v>
      </c>
      <c r="H24" s="48">
        <v>12102</v>
      </c>
      <c r="I24" s="48">
        <v>12082</v>
      </c>
      <c r="J24" s="48">
        <v>12130</v>
      </c>
      <c r="K24" s="48">
        <v>12416</v>
      </c>
      <c r="L24" s="48">
        <v>12372</v>
      </c>
      <c r="M24" s="48">
        <v>12222</v>
      </c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</row>
    <row r="25" spans="1:35" s="14" customFormat="1" ht="12.75" customHeight="1" x14ac:dyDescent="0.2">
      <c r="A25" s="41" t="s">
        <v>204</v>
      </c>
      <c r="B25" s="48">
        <v>38148</v>
      </c>
      <c r="C25" s="48">
        <v>38748</v>
      </c>
      <c r="D25" s="48">
        <v>39403</v>
      </c>
      <c r="E25" s="48">
        <v>39704</v>
      </c>
      <c r="F25" s="48">
        <v>39755</v>
      </c>
      <c r="G25" s="48">
        <v>40379</v>
      </c>
      <c r="H25" s="48">
        <v>40938</v>
      </c>
      <c r="I25" s="48">
        <v>41034</v>
      </c>
      <c r="J25" s="48">
        <v>41241</v>
      </c>
      <c r="K25" s="48">
        <v>41170</v>
      </c>
      <c r="L25" s="48">
        <v>41127</v>
      </c>
      <c r="M25" s="48">
        <v>40975</v>
      </c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</row>
    <row r="26" spans="1:35" s="14" customFormat="1" ht="12.75" customHeight="1" x14ac:dyDescent="0.2">
      <c r="A26" s="41" t="s">
        <v>205</v>
      </c>
      <c r="B26" s="48">
        <v>5529</v>
      </c>
      <c r="C26" s="48">
        <v>5381</v>
      </c>
      <c r="D26" s="48">
        <v>5198</v>
      </c>
      <c r="E26" s="48">
        <v>5112</v>
      </c>
      <c r="F26" s="48">
        <v>5131</v>
      </c>
      <c r="G26" s="48">
        <v>4945</v>
      </c>
      <c r="H26" s="48">
        <v>4988</v>
      </c>
      <c r="I26" s="48">
        <v>4985</v>
      </c>
      <c r="J26" s="48">
        <v>4905</v>
      </c>
      <c r="K26" s="48">
        <v>4817</v>
      </c>
      <c r="L26" s="48">
        <v>4869</v>
      </c>
      <c r="M26" s="48">
        <v>4771</v>
      </c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</row>
    <row r="27" spans="1:35" s="14" customFormat="1" ht="11.25" x14ac:dyDescent="0.2">
      <c r="A27" s="41" t="s">
        <v>166</v>
      </c>
      <c r="B27" s="48">
        <v>4505</v>
      </c>
      <c r="C27" s="48">
        <v>4601</v>
      </c>
      <c r="D27" s="48">
        <v>4604</v>
      </c>
      <c r="E27" s="48">
        <v>4745</v>
      </c>
      <c r="F27" s="48">
        <v>4640</v>
      </c>
      <c r="G27" s="48">
        <v>4632</v>
      </c>
      <c r="H27" s="48">
        <v>4591</v>
      </c>
      <c r="I27" s="48">
        <v>4828</v>
      </c>
      <c r="J27" s="48">
        <v>4763</v>
      </c>
      <c r="K27" s="48">
        <v>4798</v>
      </c>
      <c r="L27" s="48">
        <v>4836</v>
      </c>
      <c r="M27" s="48">
        <v>4820</v>
      </c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</row>
    <row r="28" spans="1:35" s="14" customFormat="1" ht="11.25" x14ac:dyDescent="0.2">
      <c r="A28" s="41" t="s">
        <v>206</v>
      </c>
      <c r="B28" s="48">
        <v>4331</v>
      </c>
      <c r="C28" s="48">
        <v>4486</v>
      </c>
      <c r="D28" s="48">
        <v>4615</v>
      </c>
      <c r="E28" s="48">
        <v>4675</v>
      </c>
      <c r="F28" s="48">
        <v>4673</v>
      </c>
      <c r="G28" s="48">
        <v>4694</v>
      </c>
      <c r="H28" s="48">
        <v>4690</v>
      </c>
      <c r="I28" s="48">
        <v>4714</v>
      </c>
      <c r="J28" s="48">
        <v>4591</v>
      </c>
      <c r="K28" s="48">
        <v>4631</v>
      </c>
      <c r="L28" s="48">
        <v>4627</v>
      </c>
      <c r="M28" s="48">
        <v>4510</v>
      </c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</row>
    <row r="29" spans="1:35" s="14" customFormat="1" ht="11.25" x14ac:dyDescent="0.2">
      <c r="A29" s="41" t="s">
        <v>207</v>
      </c>
      <c r="B29" s="48">
        <v>12145</v>
      </c>
      <c r="C29" s="48">
        <v>12225</v>
      </c>
      <c r="D29" s="48">
        <v>12221</v>
      </c>
      <c r="E29" s="48">
        <v>11930</v>
      </c>
      <c r="F29" s="48">
        <v>11720</v>
      </c>
      <c r="G29" s="48">
        <v>11878</v>
      </c>
      <c r="H29" s="48">
        <v>12043</v>
      </c>
      <c r="I29" s="48">
        <v>12205</v>
      </c>
      <c r="J29" s="48">
        <v>12399</v>
      </c>
      <c r="K29" s="48">
        <v>12605</v>
      </c>
      <c r="L29" s="48">
        <v>12673</v>
      </c>
      <c r="M29" s="48">
        <v>11715</v>
      </c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</row>
    <row r="30" spans="1:35" s="14" customFormat="1" ht="12.75" customHeight="1" x14ac:dyDescent="0.2">
      <c r="A30" s="41" t="s">
        <v>208</v>
      </c>
      <c r="B30" s="48">
        <v>1184</v>
      </c>
      <c r="C30" s="48">
        <v>1188</v>
      </c>
      <c r="D30" s="48">
        <v>1169</v>
      </c>
      <c r="E30" s="48">
        <v>1167</v>
      </c>
      <c r="F30" s="48">
        <v>1164</v>
      </c>
      <c r="G30" s="48">
        <v>1167</v>
      </c>
      <c r="H30" s="48">
        <v>1169</v>
      </c>
      <c r="I30" s="48">
        <v>1175</v>
      </c>
      <c r="J30" s="48">
        <v>1170</v>
      </c>
      <c r="K30" s="48">
        <v>1180</v>
      </c>
      <c r="L30" s="48">
        <v>1161</v>
      </c>
      <c r="M30" s="48">
        <v>1137</v>
      </c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</row>
    <row r="31" spans="1:35" s="12" customFormat="1" ht="13.5" customHeight="1" x14ac:dyDescent="0.2">
      <c r="A31" s="42" t="s">
        <v>56</v>
      </c>
      <c r="B31" s="52">
        <f>SUM(B11:B30)</f>
        <v>436338</v>
      </c>
      <c r="C31" s="52">
        <f>SUM(C11:C30)</f>
        <v>439195</v>
      </c>
      <c r="D31" s="52">
        <f t="shared" ref="D31:J31" si="0">SUM(D11:D30)</f>
        <v>440821</v>
      </c>
      <c r="E31" s="52">
        <f t="shared" si="0"/>
        <v>442319</v>
      </c>
      <c r="F31" s="52">
        <f t="shared" si="0"/>
        <v>444760</v>
      </c>
      <c r="G31" s="52">
        <f t="shared" si="0"/>
        <v>447779</v>
      </c>
      <c r="H31" s="52">
        <f t="shared" si="0"/>
        <v>452937</v>
      </c>
      <c r="I31" s="52">
        <f t="shared" si="0"/>
        <v>455202</v>
      </c>
      <c r="J31" s="52">
        <f t="shared" si="0"/>
        <v>456607</v>
      </c>
      <c r="K31" s="52">
        <f>SUM(K11:K30)</f>
        <v>458645</v>
      </c>
      <c r="L31" s="52">
        <f>SUM(L11:L30)</f>
        <v>459935</v>
      </c>
      <c r="M31" s="52">
        <f>SUM(M11:M30)</f>
        <v>452017</v>
      </c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</row>
    <row r="32" spans="1:35" x14ac:dyDescent="0.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</row>
    <row r="33" spans="1:35" x14ac:dyDescent="0.2">
      <c r="B33" s="29"/>
      <c r="C33" s="29"/>
      <c r="D33" s="29"/>
      <c r="E33" s="13"/>
      <c r="F33" s="13"/>
      <c r="G33" s="13"/>
      <c r="H33" s="13"/>
      <c r="I33" s="13"/>
      <c r="J33" s="13"/>
      <c r="K33" s="13"/>
      <c r="L33" s="13"/>
      <c r="M33" s="13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</row>
    <row r="34" spans="1:35" customFormat="1" ht="11.25" customHeight="1" x14ac:dyDescent="0.2">
      <c r="A34" s="79" t="s">
        <v>199</v>
      </c>
      <c r="B34" s="13"/>
      <c r="C34" s="13"/>
      <c r="D34" s="13"/>
      <c r="E34" s="17"/>
      <c r="F34" s="17"/>
      <c r="G34" s="17"/>
      <c r="H34" s="17"/>
      <c r="I34" s="17"/>
      <c r="J34" s="17"/>
      <c r="K34" s="17"/>
      <c r="L34" s="17"/>
      <c r="M34" s="17"/>
    </row>
    <row r="35" spans="1:35" customFormat="1" x14ac:dyDescent="0.2">
      <c r="A35" s="19"/>
      <c r="B35" s="19"/>
      <c r="C35" s="19"/>
      <c r="D35" s="19"/>
      <c r="E35" s="17"/>
      <c r="F35" s="17"/>
      <c r="G35" s="17"/>
      <c r="H35" s="17"/>
      <c r="I35" s="17"/>
      <c r="J35" s="17"/>
      <c r="K35" s="17"/>
      <c r="L35" s="17"/>
      <c r="M35" s="17"/>
    </row>
    <row r="36" spans="1:35" customFormat="1" x14ac:dyDescent="0.2">
      <c r="A36" s="17"/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</row>
    <row r="37" spans="1:35" x14ac:dyDescent="0.2">
      <c r="A37" s="18"/>
      <c r="B37" s="18"/>
      <c r="C37" s="18"/>
      <c r="D37" s="18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</row>
    <row r="38" spans="1:35" x14ac:dyDescent="0.2">
      <c r="A38" s="28"/>
      <c r="B38" s="13"/>
      <c r="C38" s="13"/>
      <c r="D38" s="13"/>
    </row>
  </sheetData>
  <mergeCells count="4">
    <mergeCell ref="A7:M7"/>
    <mergeCell ref="A8:M8"/>
    <mergeCell ref="A9:A10"/>
    <mergeCell ref="B9:M9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8"/>
  <sheetViews>
    <sheetView workbookViewId="0">
      <selection activeCell="T12" sqref="T12"/>
    </sheetView>
  </sheetViews>
  <sheetFormatPr baseColWidth="10" defaultColWidth="7.5703125" defaultRowHeight="12.75" x14ac:dyDescent="0.2"/>
  <cols>
    <col min="1" max="1" width="46.140625" style="1" customWidth="1"/>
    <col min="2" max="4" width="7" style="1" customWidth="1"/>
    <col min="5" max="13" width="7" style="18" customWidth="1"/>
    <col min="14" max="16384" width="7.5703125" style="1"/>
  </cols>
  <sheetData>
    <row r="1" spans="1:35" ht="20.25" x14ac:dyDescent="0.2">
      <c r="A1" s="44" t="s">
        <v>183</v>
      </c>
      <c r="B1" s="2"/>
      <c r="C1" s="2"/>
      <c r="D1" s="2"/>
      <c r="E1"/>
      <c r="F1"/>
      <c r="G1"/>
      <c r="H1"/>
      <c r="I1"/>
      <c r="J1"/>
      <c r="K1"/>
      <c r="L1"/>
      <c r="M1"/>
      <c r="N1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</row>
    <row r="2" spans="1:35" s="3" customFormat="1" ht="15.75" customHeight="1" x14ac:dyDescent="0.2">
      <c r="A2" s="43" t="s">
        <v>180</v>
      </c>
      <c r="B2" s="43"/>
      <c r="C2" s="43"/>
      <c r="D2" s="43"/>
      <c r="E2" s="2"/>
      <c r="F2" s="2"/>
      <c r="G2" s="2"/>
      <c r="H2" s="2"/>
      <c r="I2" s="2"/>
      <c r="J2" s="2"/>
      <c r="K2" s="2"/>
      <c r="L2" s="2"/>
      <c r="M2" s="2"/>
      <c r="N2" s="2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</row>
    <row r="3" spans="1:35" s="3" customFormat="1" ht="15.75" customHeight="1" x14ac:dyDescent="0.2">
      <c r="A3" s="43" t="s">
        <v>179</v>
      </c>
      <c r="B3" s="43"/>
      <c r="C3" s="43"/>
      <c r="D3" s="43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</row>
    <row r="4" spans="1:35" s="6" customFormat="1" x14ac:dyDescent="0.2">
      <c r="A4" s="43" t="s">
        <v>53</v>
      </c>
      <c r="B4" s="43"/>
      <c r="C4" s="43"/>
      <c r="D4" s="43"/>
      <c r="E4" s="34"/>
      <c r="F4" s="34"/>
      <c r="G4" s="34"/>
      <c r="H4" s="34"/>
      <c r="I4" s="34"/>
      <c r="J4" s="34"/>
      <c r="K4" s="34"/>
      <c r="L4" s="34"/>
      <c r="M4" s="34"/>
      <c r="N4" s="34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</row>
    <row r="5" spans="1:35" s="6" customFormat="1" x14ac:dyDescent="0.2">
      <c r="A5" s="43">
        <v>2019</v>
      </c>
      <c r="B5" s="43"/>
      <c r="C5" s="43"/>
      <c r="D5" s="43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</row>
    <row r="6" spans="1:35" s="10" customFormat="1" ht="15.75" x14ac:dyDescent="0.25">
      <c r="A6" s="11"/>
      <c r="B6" s="11"/>
      <c r="C6" s="11"/>
      <c r="D6" s="11"/>
      <c r="E6" s="7"/>
      <c r="F6" s="7"/>
      <c r="G6" s="7"/>
      <c r="H6" s="7"/>
      <c r="I6" s="7"/>
      <c r="J6" s="7"/>
      <c r="K6" s="7"/>
      <c r="L6" s="7"/>
      <c r="M6" s="7"/>
      <c r="N6" s="7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</row>
    <row r="7" spans="1:35" s="10" customFormat="1" ht="15.75" x14ac:dyDescent="0.25">
      <c r="A7" s="213" t="s">
        <v>184</v>
      </c>
      <c r="B7" s="213"/>
      <c r="C7" s="213"/>
      <c r="D7" s="213"/>
      <c r="E7" s="213"/>
      <c r="F7" s="213"/>
      <c r="G7" s="213"/>
      <c r="H7" s="213"/>
      <c r="I7" s="213"/>
      <c r="J7" s="213"/>
      <c r="K7" s="213"/>
      <c r="L7" s="213"/>
      <c r="M7" s="213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</row>
    <row r="8" spans="1:35" s="10" customFormat="1" ht="15.75" x14ac:dyDescent="0.25">
      <c r="A8" s="216" t="s">
        <v>248</v>
      </c>
      <c r="B8" s="216"/>
      <c r="C8" s="216"/>
      <c r="D8" s="216"/>
      <c r="E8" s="216"/>
      <c r="F8" s="216"/>
      <c r="G8" s="216"/>
      <c r="H8" s="216"/>
      <c r="I8" s="216"/>
      <c r="J8" s="216"/>
      <c r="K8" s="216"/>
      <c r="L8" s="216"/>
      <c r="M8" s="216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</row>
    <row r="9" spans="1:35" s="12" customFormat="1" ht="15.75" customHeight="1" x14ac:dyDescent="0.2">
      <c r="A9" s="210" t="s">
        <v>55</v>
      </c>
      <c r="B9" s="217">
        <v>2019</v>
      </c>
      <c r="C9" s="217"/>
      <c r="D9" s="217"/>
      <c r="E9" s="217"/>
      <c r="F9" s="217"/>
      <c r="G9" s="217"/>
      <c r="H9" s="217"/>
      <c r="I9" s="217"/>
      <c r="J9" s="217"/>
      <c r="K9" s="217"/>
      <c r="L9" s="217"/>
      <c r="M9" s="21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</row>
    <row r="10" spans="1:35" s="12" customFormat="1" ht="11.25" x14ac:dyDescent="0.2">
      <c r="A10" s="210"/>
      <c r="B10" s="169" t="s">
        <v>41</v>
      </c>
      <c r="C10" s="169" t="s">
        <v>42</v>
      </c>
      <c r="D10" s="169" t="s">
        <v>43</v>
      </c>
      <c r="E10" s="169" t="s">
        <v>44</v>
      </c>
      <c r="F10" s="169" t="s">
        <v>45</v>
      </c>
      <c r="G10" s="169" t="s">
        <v>46</v>
      </c>
      <c r="H10" s="169" t="s">
        <v>47</v>
      </c>
      <c r="I10" s="169" t="s">
        <v>48</v>
      </c>
      <c r="J10" s="169" t="s">
        <v>49</v>
      </c>
      <c r="K10" s="169" t="s">
        <v>50</v>
      </c>
      <c r="L10" s="169" t="s">
        <v>51</v>
      </c>
      <c r="M10" s="169" t="s">
        <v>52</v>
      </c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</row>
    <row r="11" spans="1:35" s="14" customFormat="1" ht="12.75" customHeight="1" x14ac:dyDescent="0.2">
      <c r="A11" s="49" t="s">
        <v>14</v>
      </c>
      <c r="B11" s="46">
        <v>1282</v>
      </c>
      <c r="C11" s="46">
        <v>1264</v>
      </c>
      <c r="D11" s="46">
        <v>1265</v>
      </c>
      <c r="E11" s="46">
        <v>1255</v>
      </c>
      <c r="F11" s="46"/>
      <c r="G11" s="46"/>
      <c r="H11" s="46"/>
      <c r="I11" s="46"/>
      <c r="J11" s="46"/>
      <c r="K11" s="46"/>
      <c r="L11" s="46"/>
      <c r="M11" s="46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</row>
    <row r="12" spans="1:35" s="14" customFormat="1" ht="22.5" x14ac:dyDescent="0.2">
      <c r="A12" s="41" t="s">
        <v>81</v>
      </c>
      <c r="B12" s="48">
        <v>12388</v>
      </c>
      <c r="C12" s="48">
        <v>12457</v>
      </c>
      <c r="D12" s="48">
        <v>12525</v>
      </c>
      <c r="E12" s="48">
        <v>12428</v>
      </c>
      <c r="F12" s="48"/>
      <c r="G12" s="48"/>
      <c r="H12" s="48"/>
      <c r="I12" s="48"/>
      <c r="J12" s="48"/>
      <c r="K12" s="48"/>
      <c r="L12" s="48"/>
      <c r="M12" s="48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</row>
    <row r="13" spans="1:35" s="14" customFormat="1" ht="22.5" x14ac:dyDescent="0.2">
      <c r="A13" s="41" t="s">
        <v>148</v>
      </c>
      <c r="B13" s="50">
        <v>28858</v>
      </c>
      <c r="C13" s="50">
        <v>28890</v>
      </c>
      <c r="D13" s="48">
        <v>29143</v>
      </c>
      <c r="E13" s="48">
        <v>28794</v>
      </c>
      <c r="F13" s="48"/>
      <c r="G13" s="48"/>
      <c r="H13" s="48"/>
      <c r="I13" s="48"/>
      <c r="J13" s="48"/>
      <c r="K13" s="48"/>
      <c r="L13" s="48"/>
      <c r="M13" s="48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</row>
    <row r="14" spans="1:35" s="14" customFormat="1" ht="12.75" customHeight="1" x14ac:dyDescent="0.2">
      <c r="A14" s="41" t="s">
        <v>201</v>
      </c>
      <c r="B14" s="48">
        <v>90166</v>
      </c>
      <c r="C14" s="48">
        <v>90460</v>
      </c>
      <c r="D14" s="48">
        <v>91354</v>
      </c>
      <c r="E14" s="48">
        <v>91786</v>
      </c>
      <c r="F14" s="48"/>
      <c r="G14" s="48"/>
      <c r="H14" s="48"/>
      <c r="I14" s="48"/>
      <c r="J14" s="48"/>
      <c r="K14" s="48"/>
      <c r="L14" s="48"/>
      <c r="M14" s="48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</row>
    <row r="15" spans="1:35" s="14" customFormat="1" ht="11.25" x14ac:dyDescent="0.2">
      <c r="A15" s="41" t="s">
        <v>202</v>
      </c>
      <c r="B15" s="48">
        <v>19547</v>
      </c>
      <c r="C15" s="48">
        <v>19529</v>
      </c>
      <c r="D15" s="48">
        <v>19413</v>
      </c>
      <c r="E15" s="48">
        <v>19610</v>
      </c>
      <c r="F15" s="48"/>
      <c r="G15" s="48"/>
      <c r="H15" s="48"/>
      <c r="I15" s="48"/>
      <c r="J15" s="48"/>
      <c r="K15" s="48"/>
      <c r="L15" s="48"/>
      <c r="M15" s="48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</row>
    <row r="16" spans="1:35" s="14" customFormat="1" ht="12.75" customHeight="1" x14ac:dyDescent="0.2">
      <c r="A16" s="41" t="s">
        <v>164</v>
      </c>
      <c r="B16" s="48">
        <v>14631</v>
      </c>
      <c r="C16" s="48">
        <v>14603</v>
      </c>
      <c r="D16" s="48">
        <v>14517</v>
      </c>
      <c r="E16" s="48">
        <v>14382</v>
      </c>
      <c r="F16" s="48"/>
      <c r="G16" s="48"/>
      <c r="H16" s="48"/>
      <c r="I16" s="48"/>
      <c r="J16" s="48"/>
      <c r="K16" s="48"/>
      <c r="L16" s="48"/>
      <c r="M16" s="48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</row>
    <row r="17" spans="1:35" s="14" customFormat="1" ht="12.75" customHeight="1" x14ac:dyDescent="0.2">
      <c r="A17" s="41" t="s">
        <v>162</v>
      </c>
      <c r="B17" s="48">
        <v>39621</v>
      </c>
      <c r="C17" s="48">
        <v>40291</v>
      </c>
      <c r="D17" s="48">
        <v>40491</v>
      </c>
      <c r="E17" s="48">
        <v>40414</v>
      </c>
      <c r="F17" s="48"/>
      <c r="G17" s="48"/>
      <c r="H17" s="48"/>
      <c r="I17" s="48"/>
      <c r="J17" s="48"/>
      <c r="K17" s="48"/>
      <c r="L17" s="48"/>
      <c r="M17" s="48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</row>
    <row r="18" spans="1:35" s="14" customFormat="1" ht="21" customHeight="1" x14ac:dyDescent="0.2">
      <c r="A18" s="41" t="s">
        <v>161</v>
      </c>
      <c r="B18" s="48">
        <v>7885</v>
      </c>
      <c r="C18" s="48">
        <v>7865</v>
      </c>
      <c r="D18" s="48">
        <v>7852</v>
      </c>
      <c r="E18" s="48">
        <v>7470</v>
      </c>
      <c r="F18" s="48"/>
      <c r="G18" s="48"/>
      <c r="H18" s="48"/>
      <c r="I18" s="48"/>
      <c r="J18" s="48"/>
      <c r="K18" s="48"/>
      <c r="L18" s="48"/>
      <c r="M18" s="48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</row>
    <row r="19" spans="1:35" s="14" customFormat="1" ht="12.75" customHeight="1" x14ac:dyDescent="0.2">
      <c r="A19" s="41" t="s">
        <v>160</v>
      </c>
      <c r="B19" s="48">
        <v>47145</v>
      </c>
      <c r="C19" s="48">
        <v>47021</v>
      </c>
      <c r="D19" s="48">
        <v>46760</v>
      </c>
      <c r="E19" s="48">
        <v>47018</v>
      </c>
      <c r="F19" s="48"/>
      <c r="G19" s="48"/>
      <c r="H19" s="48"/>
      <c r="I19" s="48"/>
      <c r="J19" s="48"/>
      <c r="K19" s="48"/>
      <c r="L19" s="48"/>
      <c r="M19" s="48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</row>
    <row r="20" spans="1:35" s="14" customFormat="1" ht="22.5" x14ac:dyDescent="0.2">
      <c r="A20" s="41" t="s">
        <v>137</v>
      </c>
      <c r="B20" s="48">
        <v>63492</v>
      </c>
      <c r="C20" s="48">
        <v>64337</v>
      </c>
      <c r="D20" s="48">
        <v>65077</v>
      </c>
      <c r="E20" s="48">
        <v>65358</v>
      </c>
      <c r="F20" s="48"/>
      <c r="G20" s="48"/>
      <c r="H20" s="48"/>
      <c r="I20" s="48"/>
      <c r="J20" s="48"/>
      <c r="K20" s="48"/>
      <c r="L20" s="48"/>
      <c r="M20" s="48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</row>
    <row r="21" spans="1:35" s="14" customFormat="1" ht="22.5" x14ac:dyDescent="0.2">
      <c r="A21" s="41" t="s">
        <v>167</v>
      </c>
      <c r="B21" s="48">
        <v>19774</v>
      </c>
      <c r="C21" s="48">
        <v>19891</v>
      </c>
      <c r="D21" s="48">
        <v>19745</v>
      </c>
      <c r="E21" s="48">
        <v>19957</v>
      </c>
      <c r="F21" s="48"/>
      <c r="G21" s="48"/>
      <c r="H21" s="48"/>
      <c r="I21" s="48"/>
      <c r="J21" s="48"/>
      <c r="K21" s="48"/>
      <c r="L21" s="48"/>
      <c r="M21" s="48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</row>
    <row r="22" spans="1:35" s="14" customFormat="1" ht="22.5" x14ac:dyDescent="0.2">
      <c r="A22" s="41" t="s">
        <v>159</v>
      </c>
      <c r="B22" s="48">
        <v>16244</v>
      </c>
      <c r="C22" s="48">
        <v>16288</v>
      </c>
      <c r="D22" s="48">
        <v>16910</v>
      </c>
      <c r="E22" s="48">
        <v>16998</v>
      </c>
      <c r="F22" s="48"/>
      <c r="G22" s="48"/>
      <c r="H22" s="48"/>
      <c r="I22" s="48"/>
      <c r="J22" s="48"/>
      <c r="K22" s="48"/>
      <c r="L22" s="48"/>
      <c r="M22" s="48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</row>
    <row r="23" spans="1:35" s="14" customFormat="1" ht="12.75" customHeight="1" x14ac:dyDescent="0.2">
      <c r="A23" s="41" t="s">
        <v>203</v>
      </c>
      <c r="B23" s="48">
        <v>11273</v>
      </c>
      <c r="C23" s="48">
        <v>11371</v>
      </c>
      <c r="D23" s="48">
        <v>10947</v>
      </c>
      <c r="E23" s="48">
        <v>10840</v>
      </c>
      <c r="F23" s="48"/>
      <c r="G23" s="48"/>
      <c r="H23" s="48"/>
      <c r="I23" s="48"/>
      <c r="J23" s="48"/>
      <c r="K23" s="48"/>
      <c r="L23" s="48"/>
      <c r="M23" s="48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</row>
    <row r="24" spans="1:35" s="14" customFormat="1" ht="14.25" customHeight="1" x14ac:dyDescent="0.2">
      <c r="A24" s="41" t="s">
        <v>163</v>
      </c>
      <c r="B24" s="48">
        <v>14144</v>
      </c>
      <c r="C24" s="48">
        <v>14215</v>
      </c>
      <c r="D24" s="48">
        <v>14223</v>
      </c>
      <c r="E24" s="48">
        <v>14266</v>
      </c>
      <c r="F24" s="48"/>
      <c r="G24" s="48"/>
      <c r="H24" s="48"/>
      <c r="I24" s="48"/>
      <c r="J24" s="48"/>
      <c r="K24" s="48"/>
      <c r="L24" s="48"/>
      <c r="M24" s="48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</row>
    <row r="25" spans="1:35" s="14" customFormat="1" ht="12.75" customHeight="1" x14ac:dyDescent="0.2">
      <c r="A25" s="41" t="s">
        <v>204</v>
      </c>
      <c r="B25" s="48">
        <v>40996</v>
      </c>
      <c r="C25" s="48">
        <v>41417</v>
      </c>
      <c r="D25" s="48">
        <v>41394</v>
      </c>
      <c r="E25" s="48">
        <v>41594</v>
      </c>
      <c r="F25" s="48"/>
      <c r="G25" s="48"/>
      <c r="H25" s="48"/>
      <c r="I25" s="48"/>
      <c r="J25" s="48"/>
      <c r="K25" s="48"/>
      <c r="L25" s="48"/>
      <c r="M25" s="48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</row>
    <row r="26" spans="1:35" s="14" customFormat="1" ht="12.75" customHeight="1" x14ac:dyDescent="0.2">
      <c r="A26" s="41" t="s">
        <v>205</v>
      </c>
      <c r="B26" s="48">
        <v>4721</v>
      </c>
      <c r="C26" s="48">
        <v>4706</v>
      </c>
      <c r="D26" s="48">
        <v>4693</v>
      </c>
      <c r="E26" s="48">
        <v>4646</v>
      </c>
      <c r="F26" s="48"/>
      <c r="G26" s="48"/>
      <c r="H26" s="48"/>
      <c r="I26" s="48"/>
      <c r="J26" s="48"/>
      <c r="K26" s="48"/>
      <c r="L26" s="48"/>
      <c r="M26" s="48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</row>
    <row r="27" spans="1:35" s="14" customFormat="1" ht="11.25" x14ac:dyDescent="0.2">
      <c r="A27" s="41" t="s">
        <v>166</v>
      </c>
      <c r="B27" s="48">
        <v>4857</v>
      </c>
      <c r="C27" s="48">
        <v>5076</v>
      </c>
      <c r="D27" s="48">
        <v>4744</v>
      </c>
      <c r="E27" s="48">
        <v>4840</v>
      </c>
      <c r="F27" s="48"/>
      <c r="G27" s="48"/>
      <c r="H27" s="48"/>
      <c r="I27" s="48"/>
      <c r="J27" s="48"/>
      <c r="K27" s="48"/>
      <c r="L27" s="48"/>
      <c r="M27" s="48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</row>
    <row r="28" spans="1:35" s="14" customFormat="1" ht="11.25" x14ac:dyDescent="0.2">
      <c r="A28" s="41" t="s">
        <v>206</v>
      </c>
      <c r="B28" s="48">
        <v>4591</v>
      </c>
      <c r="C28" s="48">
        <v>4603</v>
      </c>
      <c r="D28" s="48">
        <v>4548</v>
      </c>
      <c r="E28" s="48">
        <v>4464</v>
      </c>
      <c r="F28" s="48"/>
      <c r="G28" s="48"/>
      <c r="H28" s="48"/>
      <c r="I28" s="48"/>
      <c r="J28" s="48"/>
      <c r="K28" s="48"/>
      <c r="L28" s="48"/>
      <c r="M28" s="48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</row>
    <row r="29" spans="1:35" s="14" customFormat="1" ht="11.25" x14ac:dyDescent="0.2">
      <c r="A29" s="41" t="s">
        <v>207</v>
      </c>
      <c r="B29" s="48">
        <v>11773</v>
      </c>
      <c r="C29" s="48">
        <v>11867</v>
      </c>
      <c r="D29" s="48">
        <v>12081</v>
      </c>
      <c r="E29" s="48">
        <v>12150</v>
      </c>
      <c r="F29" s="48"/>
      <c r="G29" s="48"/>
      <c r="H29" s="48"/>
      <c r="I29" s="48"/>
      <c r="J29" s="48"/>
      <c r="K29" s="48"/>
      <c r="L29" s="48"/>
      <c r="M29" s="48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</row>
    <row r="30" spans="1:35" s="14" customFormat="1" ht="12.75" customHeight="1" x14ac:dyDescent="0.2">
      <c r="A30" s="41" t="s">
        <v>208</v>
      </c>
      <c r="B30" s="48">
        <v>1140</v>
      </c>
      <c r="C30" s="48">
        <v>1160</v>
      </c>
      <c r="D30" s="48">
        <v>1161</v>
      </c>
      <c r="E30" s="48">
        <v>1184</v>
      </c>
      <c r="F30" s="48"/>
      <c r="G30" s="48"/>
      <c r="H30" s="48"/>
      <c r="I30" s="48"/>
      <c r="J30" s="48"/>
      <c r="K30" s="48"/>
      <c r="L30" s="48"/>
      <c r="M30" s="48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</row>
    <row r="31" spans="1:35" s="12" customFormat="1" ht="13.5" customHeight="1" x14ac:dyDescent="0.2">
      <c r="A31" s="42" t="s">
        <v>56</v>
      </c>
      <c r="B31" s="52">
        <f>SUM(B11:B30)</f>
        <v>454528</v>
      </c>
      <c r="C31" s="52">
        <f>SUM(C11:C30)</f>
        <v>457311</v>
      </c>
      <c r="D31" s="52">
        <f t="shared" ref="D31:J31" si="0">SUM(D11:D30)</f>
        <v>458843</v>
      </c>
      <c r="E31" s="52">
        <f t="shared" si="0"/>
        <v>459454</v>
      </c>
      <c r="F31" s="52">
        <f t="shared" si="0"/>
        <v>0</v>
      </c>
      <c r="G31" s="52">
        <f t="shared" si="0"/>
        <v>0</v>
      </c>
      <c r="H31" s="52">
        <f t="shared" si="0"/>
        <v>0</v>
      </c>
      <c r="I31" s="52">
        <f t="shared" si="0"/>
        <v>0</v>
      </c>
      <c r="J31" s="52">
        <f t="shared" si="0"/>
        <v>0</v>
      </c>
      <c r="K31" s="52">
        <f>SUM(K11:K30)</f>
        <v>0</v>
      </c>
      <c r="L31" s="52">
        <f>SUM(L11:L30)</f>
        <v>0</v>
      </c>
      <c r="M31" s="52">
        <f>SUM(M11:M30)</f>
        <v>0</v>
      </c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</row>
    <row r="32" spans="1:35" x14ac:dyDescent="0.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</row>
    <row r="33" spans="1:35" x14ac:dyDescent="0.2">
      <c r="B33" s="29"/>
      <c r="C33" s="29"/>
      <c r="D33" s="29"/>
      <c r="E33" s="13"/>
      <c r="F33" s="13"/>
      <c r="G33" s="13"/>
      <c r="H33" s="13"/>
      <c r="I33" s="13"/>
      <c r="J33" s="13"/>
      <c r="K33" s="13"/>
      <c r="L33" s="13"/>
      <c r="M33" s="13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</row>
    <row r="34" spans="1:35" customFormat="1" ht="11.25" customHeight="1" x14ac:dyDescent="0.2">
      <c r="A34" s="79" t="s">
        <v>199</v>
      </c>
      <c r="B34" s="13"/>
      <c r="C34" s="13"/>
      <c r="D34" s="13"/>
      <c r="E34" s="17"/>
      <c r="F34" s="17"/>
      <c r="G34" s="17"/>
      <c r="H34" s="17"/>
      <c r="I34" s="17"/>
      <c r="J34" s="17"/>
      <c r="K34" s="17"/>
      <c r="L34" s="17"/>
      <c r="M34" s="17"/>
    </row>
    <row r="35" spans="1:35" customFormat="1" x14ac:dyDescent="0.2">
      <c r="A35" s="19"/>
      <c r="B35" s="19"/>
      <c r="C35" s="19"/>
      <c r="D35" s="19"/>
      <c r="E35" s="17"/>
      <c r="F35" s="17"/>
      <c r="G35" s="17"/>
      <c r="H35" s="17"/>
      <c r="I35" s="17"/>
      <c r="J35" s="17"/>
      <c r="K35" s="17"/>
      <c r="L35" s="17"/>
      <c r="M35" s="17"/>
    </row>
    <row r="36" spans="1:35" customFormat="1" x14ac:dyDescent="0.2">
      <c r="A36" s="17"/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</row>
    <row r="37" spans="1:35" x14ac:dyDescent="0.2">
      <c r="A37" s="18"/>
      <c r="B37" s="18"/>
      <c r="C37" s="18"/>
      <c r="D37" s="18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</row>
    <row r="38" spans="1:35" x14ac:dyDescent="0.2">
      <c r="A38" s="28"/>
      <c r="B38" s="13"/>
      <c r="C38" s="13"/>
      <c r="D38" s="13"/>
    </row>
  </sheetData>
  <mergeCells count="4">
    <mergeCell ref="A7:M7"/>
    <mergeCell ref="A8:M8"/>
    <mergeCell ref="A9:A10"/>
    <mergeCell ref="B9:M9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38"/>
  <sheetViews>
    <sheetView workbookViewId="0"/>
  </sheetViews>
  <sheetFormatPr baseColWidth="10" defaultColWidth="7.5703125" defaultRowHeight="12.75" x14ac:dyDescent="0.2"/>
  <cols>
    <col min="1" max="1" width="46.140625" style="1" customWidth="1"/>
    <col min="2" max="13" width="7.28515625" style="1" customWidth="1"/>
    <col min="14" max="16384" width="7.5703125" style="1"/>
  </cols>
  <sheetData>
    <row r="1" spans="1:46" ht="20.25" x14ac:dyDescent="0.2">
      <c r="A1" s="44" t="s">
        <v>183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</row>
    <row r="2" spans="1:46" s="3" customFormat="1" ht="15.75" customHeight="1" x14ac:dyDescent="0.2">
      <c r="A2" s="43" t="s">
        <v>180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"/>
      <c r="O2" s="4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</row>
    <row r="3" spans="1:46" s="3" customFormat="1" ht="15.75" customHeight="1" x14ac:dyDescent="0.2">
      <c r="A3" s="43" t="s">
        <v>179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"/>
      <c r="O3" s="4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</row>
    <row r="4" spans="1:46" s="6" customFormat="1" x14ac:dyDescent="0.2">
      <c r="A4" s="43" t="s">
        <v>53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8"/>
      <c r="O4" s="8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</row>
    <row r="5" spans="1:46" s="6" customFormat="1" x14ac:dyDescent="0.2">
      <c r="A5" s="43">
        <v>2000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</row>
    <row r="6" spans="1:46" s="10" customFormat="1" ht="15.75" x14ac:dyDescent="0.25">
      <c r="A6" s="11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</row>
    <row r="7" spans="1:46" s="10" customFormat="1" ht="15.75" x14ac:dyDescent="0.25">
      <c r="A7" s="211" t="s">
        <v>184</v>
      </c>
      <c r="B7" s="211"/>
      <c r="C7" s="211"/>
      <c r="D7" s="211"/>
      <c r="E7" s="211"/>
      <c r="F7" s="211"/>
      <c r="G7" s="211"/>
      <c r="H7" s="211"/>
      <c r="I7" s="211"/>
      <c r="J7" s="211"/>
      <c r="K7" s="211"/>
      <c r="L7" s="211"/>
      <c r="M7" s="2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</row>
    <row r="8" spans="1:46" s="10" customFormat="1" ht="15.75" x14ac:dyDescent="0.25">
      <c r="A8" s="212" t="s">
        <v>185</v>
      </c>
      <c r="B8" s="212"/>
      <c r="C8" s="212"/>
      <c r="D8" s="212"/>
      <c r="E8" s="212"/>
      <c r="F8" s="212"/>
      <c r="G8" s="212"/>
      <c r="H8" s="212"/>
      <c r="I8" s="212"/>
      <c r="J8" s="212"/>
      <c r="K8" s="212"/>
      <c r="L8" s="212"/>
      <c r="M8" s="212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</row>
    <row r="9" spans="1:46" s="12" customFormat="1" ht="11.25" x14ac:dyDescent="0.2">
      <c r="A9" s="210" t="s">
        <v>55</v>
      </c>
      <c r="B9" s="210">
        <v>2000</v>
      </c>
      <c r="C9" s="210"/>
      <c r="D9" s="210"/>
      <c r="E9" s="210"/>
      <c r="F9" s="210"/>
      <c r="G9" s="210"/>
      <c r="H9" s="210"/>
      <c r="I9" s="210"/>
      <c r="J9" s="210"/>
      <c r="K9" s="210"/>
      <c r="L9" s="210"/>
      <c r="M9" s="210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</row>
    <row r="10" spans="1:46" s="12" customFormat="1" ht="11.25" x14ac:dyDescent="0.2">
      <c r="A10" s="210"/>
      <c r="B10" s="45" t="s">
        <v>41</v>
      </c>
      <c r="C10" s="45" t="s">
        <v>42</v>
      </c>
      <c r="D10" s="45" t="s">
        <v>43</v>
      </c>
      <c r="E10" s="45" t="s">
        <v>44</v>
      </c>
      <c r="F10" s="45" t="s">
        <v>45</v>
      </c>
      <c r="G10" s="45" t="s">
        <v>46</v>
      </c>
      <c r="H10" s="45" t="s">
        <v>47</v>
      </c>
      <c r="I10" s="45" t="s">
        <v>48</v>
      </c>
      <c r="J10" s="45" t="s">
        <v>49</v>
      </c>
      <c r="K10" s="45" t="s">
        <v>50</v>
      </c>
      <c r="L10" s="45" t="s">
        <v>51</v>
      </c>
      <c r="M10" s="45" t="s">
        <v>52</v>
      </c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</row>
    <row r="11" spans="1:46" s="14" customFormat="1" ht="12.75" customHeight="1" x14ac:dyDescent="0.2">
      <c r="A11" s="47" t="s">
        <v>0</v>
      </c>
      <c r="B11" s="48">
        <v>54446</v>
      </c>
      <c r="C11" s="48">
        <v>55138</v>
      </c>
      <c r="D11" s="48">
        <v>54669</v>
      </c>
      <c r="E11" s="48">
        <v>54299</v>
      </c>
      <c r="F11" s="48">
        <v>54158</v>
      </c>
      <c r="G11" s="48">
        <v>53138</v>
      </c>
      <c r="H11" s="48">
        <v>53467</v>
      </c>
      <c r="I11" s="48">
        <v>54376</v>
      </c>
      <c r="J11" s="48">
        <v>55374</v>
      </c>
      <c r="K11" s="48">
        <v>55884</v>
      </c>
      <c r="L11" s="48">
        <v>55341</v>
      </c>
      <c r="M11" s="48">
        <v>55796</v>
      </c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</row>
    <row r="12" spans="1:46" s="14" customFormat="1" ht="12.75" customHeight="1" x14ac:dyDescent="0.2">
      <c r="A12" s="47" t="s">
        <v>1</v>
      </c>
      <c r="B12" s="48">
        <v>16186</v>
      </c>
      <c r="C12" s="48">
        <v>16060</v>
      </c>
      <c r="D12" s="48">
        <v>15915</v>
      </c>
      <c r="E12" s="48">
        <v>15885</v>
      </c>
      <c r="F12" s="48">
        <v>15942</v>
      </c>
      <c r="G12" s="48">
        <v>15856</v>
      </c>
      <c r="H12" s="48">
        <v>15813</v>
      </c>
      <c r="I12" s="48">
        <v>15935</v>
      </c>
      <c r="J12" s="48">
        <v>16114</v>
      </c>
      <c r="K12" s="48">
        <v>16287</v>
      </c>
      <c r="L12" s="48">
        <v>16315</v>
      </c>
      <c r="M12" s="48">
        <v>15840</v>
      </c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</row>
    <row r="13" spans="1:46" s="14" customFormat="1" ht="12.75" customHeight="1" x14ac:dyDescent="0.2">
      <c r="A13" s="47" t="s">
        <v>14</v>
      </c>
      <c r="B13" s="48">
        <v>585</v>
      </c>
      <c r="C13" s="48">
        <v>588</v>
      </c>
      <c r="D13" s="48">
        <v>584</v>
      </c>
      <c r="E13" s="48">
        <v>578</v>
      </c>
      <c r="F13" s="48">
        <v>572</v>
      </c>
      <c r="G13" s="48">
        <v>577</v>
      </c>
      <c r="H13" s="48">
        <v>592</v>
      </c>
      <c r="I13" s="48">
        <v>597</v>
      </c>
      <c r="J13" s="48">
        <v>639</v>
      </c>
      <c r="K13" s="48">
        <v>638</v>
      </c>
      <c r="L13" s="48">
        <v>635</v>
      </c>
      <c r="M13" s="48">
        <v>611</v>
      </c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</row>
    <row r="14" spans="1:46" s="14" customFormat="1" ht="12.75" customHeight="1" x14ac:dyDescent="0.2">
      <c r="A14" s="47" t="s">
        <v>3</v>
      </c>
      <c r="B14" s="48">
        <v>8416</v>
      </c>
      <c r="C14" s="48">
        <v>8312</v>
      </c>
      <c r="D14" s="48">
        <v>8304</v>
      </c>
      <c r="E14" s="48">
        <v>8246</v>
      </c>
      <c r="F14" s="48">
        <v>8294</v>
      </c>
      <c r="G14" s="48">
        <v>8408</v>
      </c>
      <c r="H14" s="48">
        <v>8596</v>
      </c>
      <c r="I14" s="48">
        <v>8657</v>
      </c>
      <c r="J14" s="48">
        <v>8649</v>
      </c>
      <c r="K14" s="48">
        <v>8639</v>
      </c>
      <c r="L14" s="48">
        <v>8587</v>
      </c>
      <c r="M14" s="48">
        <v>8250</v>
      </c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</row>
    <row r="15" spans="1:46" s="14" customFormat="1" ht="21" customHeight="1" x14ac:dyDescent="0.2">
      <c r="A15" s="47" t="s">
        <v>169</v>
      </c>
      <c r="B15" s="48">
        <v>23132</v>
      </c>
      <c r="C15" s="48">
        <v>23392</v>
      </c>
      <c r="D15" s="48">
        <v>23603</v>
      </c>
      <c r="E15" s="48">
        <v>23792</v>
      </c>
      <c r="F15" s="48">
        <v>23892</v>
      </c>
      <c r="G15" s="48">
        <v>24329</v>
      </c>
      <c r="H15" s="48">
        <v>24938</v>
      </c>
      <c r="I15" s="48">
        <v>25392</v>
      </c>
      <c r="J15" s="48">
        <v>25551</v>
      </c>
      <c r="K15" s="48">
        <v>25903</v>
      </c>
      <c r="L15" s="48">
        <v>26191</v>
      </c>
      <c r="M15" s="48">
        <v>25498</v>
      </c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</row>
    <row r="16" spans="1:46" s="14" customFormat="1" ht="12.75" customHeight="1" x14ac:dyDescent="0.2">
      <c r="A16" s="47" t="s">
        <v>170</v>
      </c>
      <c r="B16" s="48">
        <v>22695</v>
      </c>
      <c r="C16" s="48">
        <v>23109</v>
      </c>
      <c r="D16" s="48">
        <v>23535</v>
      </c>
      <c r="E16" s="48">
        <v>23413</v>
      </c>
      <c r="F16" s="48">
        <v>23284</v>
      </c>
      <c r="G16" s="48">
        <v>23133</v>
      </c>
      <c r="H16" s="48">
        <v>23197</v>
      </c>
      <c r="I16" s="48">
        <v>23227</v>
      </c>
      <c r="J16" s="48">
        <v>23372</v>
      </c>
      <c r="K16" s="48">
        <v>23312</v>
      </c>
      <c r="L16" s="48">
        <v>23410</v>
      </c>
      <c r="M16" s="48">
        <v>22865</v>
      </c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</row>
    <row r="17" spans="1:46" s="14" customFormat="1" ht="12.75" customHeight="1" x14ac:dyDescent="0.2">
      <c r="A17" s="47" t="s">
        <v>4</v>
      </c>
      <c r="B17" s="48">
        <v>3411</v>
      </c>
      <c r="C17" s="48">
        <v>3406</v>
      </c>
      <c r="D17" s="48">
        <v>3524</v>
      </c>
      <c r="E17" s="48">
        <v>3483</v>
      </c>
      <c r="F17" s="48">
        <v>3435</v>
      </c>
      <c r="G17" s="48">
        <v>3351</v>
      </c>
      <c r="H17" s="48">
        <v>3308</v>
      </c>
      <c r="I17" s="48">
        <v>3277</v>
      </c>
      <c r="J17" s="48">
        <v>3221</v>
      </c>
      <c r="K17" s="48">
        <v>3307</v>
      </c>
      <c r="L17" s="48">
        <v>3606</v>
      </c>
      <c r="M17" s="48">
        <v>3635</v>
      </c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</row>
    <row r="18" spans="1:46" s="14" customFormat="1" ht="21" customHeight="1" x14ac:dyDescent="0.2">
      <c r="A18" s="47" t="s">
        <v>5</v>
      </c>
      <c r="B18" s="48">
        <v>16307</v>
      </c>
      <c r="C18" s="48">
        <v>16513</v>
      </c>
      <c r="D18" s="48">
        <v>16569</v>
      </c>
      <c r="E18" s="48">
        <v>16378</v>
      </c>
      <c r="F18" s="48">
        <v>16425</v>
      </c>
      <c r="G18" s="48">
        <v>16591</v>
      </c>
      <c r="H18" s="48">
        <v>16857</v>
      </c>
      <c r="I18" s="48">
        <v>16992</v>
      </c>
      <c r="J18" s="48">
        <v>17238</v>
      </c>
      <c r="K18" s="48">
        <v>17625</v>
      </c>
      <c r="L18" s="48">
        <v>17872</v>
      </c>
      <c r="M18" s="48">
        <v>17641</v>
      </c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</row>
    <row r="19" spans="1:46" s="14" customFormat="1" ht="12.75" customHeight="1" x14ac:dyDescent="0.2">
      <c r="A19" s="47" t="s">
        <v>6</v>
      </c>
      <c r="B19" s="48">
        <v>5082</v>
      </c>
      <c r="C19" s="48">
        <v>5102</v>
      </c>
      <c r="D19" s="48">
        <v>5201</v>
      </c>
      <c r="E19" s="48">
        <v>5183</v>
      </c>
      <c r="F19" s="48">
        <v>5125</v>
      </c>
      <c r="G19" s="48">
        <v>5209</v>
      </c>
      <c r="H19" s="48">
        <v>5141</v>
      </c>
      <c r="I19" s="48">
        <v>5209</v>
      </c>
      <c r="J19" s="48">
        <v>5207</v>
      </c>
      <c r="K19" s="48">
        <v>5191</v>
      </c>
      <c r="L19" s="48">
        <v>5149</v>
      </c>
      <c r="M19" s="48">
        <v>5056</v>
      </c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</row>
    <row r="20" spans="1:46" s="14" customFormat="1" ht="12.75" customHeight="1" x14ac:dyDescent="0.2">
      <c r="A20" s="47" t="s">
        <v>171</v>
      </c>
      <c r="B20" s="48">
        <v>9673</v>
      </c>
      <c r="C20" s="48">
        <v>9732</v>
      </c>
      <c r="D20" s="48">
        <v>9861</v>
      </c>
      <c r="E20" s="48">
        <v>9901</v>
      </c>
      <c r="F20" s="48">
        <v>10048</v>
      </c>
      <c r="G20" s="48">
        <v>10097</v>
      </c>
      <c r="H20" s="48">
        <v>10125</v>
      </c>
      <c r="I20" s="48">
        <v>10136</v>
      </c>
      <c r="J20" s="48">
        <v>10179</v>
      </c>
      <c r="K20" s="48">
        <v>10283</v>
      </c>
      <c r="L20" s="48">
        <v>10260</v>
      </c>
      <c r="M20" s="48">
        <v>10158</v>
      </c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</row>
    <row r="21" spans="1:46" s="14" customFormat="1" ht="12.75" customHeight="1" x14ac:dyDescent="0.2">
      <c r="A21" s="47" t="s">
        <v>7</v>
      </c>
      <c r="B21" s="48">
        <v>19058</v>
      </c>
      <c r="C21" s="48">
        <v>19424</v>
      </c>
      <c r="D21" s="48">
        <v>19625</v>
      </c>
      <c r="E21" s="48">
        <v>19547</v>
      </c>
      <c r="F21" s="48">
        <v>19451</v>
      </c>
      <c r="G21" s="48">
        <v>19524</v>
      </c>
      <c r="H21" s="48">
        <v>19719</v>
      </c>
      <c r="I21" s="48">
        <v>19643</v>
      </c>
      <c r="J21" s="48">
        <v>19784</v>
      </c>
      <c r="K21" s="48">
        <v>19921</v>
      </c>
      <c r="L21" s="48">
        <v>19825</v>
      </c>
      <c r="M21" s="48">
        <v>19512</v>
      </c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</row>
    <row r="22" spans="1:46" s="14" customFormat="1" ht="12.75" customHeight="1" x14ac:dyDescent="0.2">
      <c r="A22" s="47" t="s">
        <v>8</v>
      </c>
      <c r="B22" s="48">
        <v>740</v>
      </c>
      <c r="C22" s="48">
        <v>774</v>
      </c>
      <c r="D22" s="48">
        <v>790</v>
      </c>
      <c r="E22" s="48">
        <v>793</v>
      </c>
      <c r="F22" s="48">
        <v>799</v>
      </c>
      <c r="G22" s="48">
        <v>807</v>
      </c>
      <c r="H22" s="48">
        <v>799</v>
      </c>
      <c r="I22" s="48">
        <v>803</v>
      </c>
      <c r="J22" s="48">
        <v>797</v>
      </c>
      <c r="K22" s="48">
        <v>801</v>
      </c>
      <c r="L22" s="48">
        <v>800</v>
      </c>
      <c r="M22" s="48">
        <v>794</v>
      </c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</row>
    <row r="23" spans="1:46" s="14" customFormat="1" ht="12.75" customHeight="1" x14ac:dyDescent="0.2">
      <c r="A23" s="47" t="s">
        <v>172</v>
      </c>
      <c r="B23" s="48">
        <v>26932</v>
      </c>
      <c r="C23" s="48">
        <v>27533</v>
      </c>
      <c r="D23" s="48">
        <v>28081</v>
      </c>
      <c r="E23" s="48">
        <v>28068</v>
      </c>
      <c r="F23" s="48">
        <v>27932</v>
      </c>
      <c r="G23" s="48">
        <v>27768</v>
      </c>
      <c r="H23" s="48">
        <v>27977</v>
      </c>
      <c r="I23" s="48">
        <v>28083</v>
      </c>
      <c r="J23" s="48">
        <v>28172</v>
      </c>
      <c r="K23" s="48">
        <v>28101</v>
      </c>
      <c r="L23" s="48">
        <v>28293</v>
      </c>
      <c r="M23" s="48">
        <v>27503</v>
      </c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</row>
    <row r="24" spans="1:46" s="14" customFormat="1" ht="21" customHeight="1" x14ac:dyDescent="0.2">
      <c r="A24" s="47" t="s">
        <v>173</v>
      </c>
      <c r="B24" s="48">
        <v>11188</v>
      </c>
      <c r="C24" s="48">
        <v>11203</v>
      </c>
      <c r="D24" s="48">
        <v>11237</v>
      </c>
      <c r="E24" s="48">
        <v>11147</v>
      </c>
      <c r="F24" s="48">
        <v>11118</v>
      </c>
      <c r="G24" s="48">
        <v>10919</v>
      </c>
      <c r="H24" s="48">
        <v>10821</v>
      </c>
      <c r="I24" s="48">
        <v>10782</v>
      </c>
      <c r="J24" s="48">
        <v>10720</v>
      </c>
      <c r="K24" s="48">
        <v>10763</v>
      </c>
      <c r="L24" s="48">
        <v>10862</v>
      </c>
      <c r="M24" s="48">
        <v>10594</v>
      </c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</row>
    <row r="25" spans="1:46" s="14" customFormat="1" ht="12.75" customHeight="1" x14ac:dyDescent="0.2">
      <c r="A25" s="47" t="s">
        <v>9</v>
      </c>
      <c r="B25" s="48">
        <v>4183</v>
      </c>
      <c r="C25" s="48">
        <v>4263</v>
      </c>
      <c r="D25" s="48">
        <v>4307</v>
      </c>
      <c r="E25" s="48">
        <v>4262</v>
      </c>
      <c r="F25" s="48">
        <v>4318</v>
      </c>
      <c r="G25" s="48">
        <v>4366</v>
      </c>
      <c r="H25" s="48">
        <v>4402</v>
      </c>
      <c r="I25" s="48">
        <v>4399</v>
      </c>
      <c r="J25" s="48">
        <v>4410</v>
      </c>
      <c r="K25" s="48">
        <v>4377</v>
      </c>
      <c r="L25" s="48">
        <v>4443</v>
      </c>
      <c r="M25" s="48">
        <v>4388</v>
      </c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</row>
    <row r="26" spans="1:46" s="14" customFormat="1" ht="12.75" customHeight="1" x14ac:dyDescent="0.2">
      <c r="A26" s="47" t="s">
        <v>174</v>
      </c>
      <c r="B26" s="48">
        <v>32335</v>
      </c>
      <c r="C26" s="48">
        <v>32595</v>
      </c>
      <c r="D26" s="48">
        <v>32650</v>
      </c>
      <c r="E26" s="48">
        <v>32532</v>
      </c>
      <c r="F26" s="48">
        <v>32985</v>
      </c>
      <c r="G26" s="48">
        <v>32891</v>
      </c>
      <c r="H26" s="48">
        <v>33071</v>
      </c>
      <c r="I26" s="48">
        <v>33112</v>
      </c>
      <c r="J26" s="48">
        <v>33066</v>
      </c>
      <c r="K26" s="48">
        <v>33424</v>
      </c>
      <c r="L26" s="48">
        <v>33722</v>
      </c>
      <c r="M26" s="48">
        <v>33016</v>
      </c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</row>
    <row r="27" spans="1:46" s="14" customFormat="1" ht="21" customHeight="1" x14ac:dyDescent="0.2">
      <c r="A27" s="47" t="s">
        <v>175</v>
      </c>
      <c r="B27" s="48">
        <v>8460</v>
      </c>
      <c r="C27" s="48">
        <v>8470</v>
      </c>
      <c r="D27" s="48">
        <v>8442</v>
      </c>
      <c r="E27" s="48">
        <v>8507</v>
      </c>
      <c r="F27" s="48">
        <v>8616</v>
      </c>
      <c r="G27" s="48">
        <v>8641</v>
      </c>
      <c r="H27" s="48">
        <v>8778</v>
      </c>
      <c r="I27" s="48">
        <v>8686</v>
      </c>
      <c r="J27" s="48">
        <v>9136</v>
      </c>
      <c r="K27" s="48">
        <v>9231</v>
      </c>
      <c r="L27" s="48">
        <v>9330</v>
      </c>
      <c r="M27" s="48">
        <v>9168</v>
      </c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</row>
    <row r="28" spans="1:46" s="14" customFormat="1" ht="21" customHeight="1" x14ac:dyDescent="0.2">
      <c r="A28" s="47" t="s">
        <v>176</v>
      </c>
      <c r="B28" s="48">
        <v>37166</v>
      </c>
      <c r="C28" s="48">
        <v>37517</v>
      </c>
      <c r="D28" s="48">
        <v>38192</v>
      </c>
      <c r="E28" s="48">
        <v>38090</v>
      </c>
      <c r="F28" s="48">
        <v>39316</v>
      </c>
      <c r="G28" s="48">
        <v>39997</v>
      </c>
      <c r="H28" s="48">
        <v>42313</v>
      </c>
      <c r="I28" s="48">
        <v>44463</v>
      </c>
      <c r="J28" s="48">
        <v>44919</v>
      </c>
      <c r="K28" s="48">
        <v>44731</v>
      </c>
      <c r="L28" s="48">
        <v>43901</v>
      </c>
      <c r="M28" s="48">
        <v>41708</v>
      </c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</row>
    <row r="29" spans="1:46" s="14" customFormat="1" ht="21" customHeight="1" x14ac:dyDescent="0.2">
      <c r="A29" s="47" t="s">
        <v>177</v>
      </c>
      <c r="B29" s="48">
        <v>8196</v>
      </c>
      <c r="C29" s="48">
        <v>8292</v>
      </c>
      <c r="D29" s="48">
        <v>8315</v>
      </c>
      <c r="E29" s="48">
        <v>8340</v>
      </c>
      <c r="F29" s="48">
        <v>8306</v>
      </c>
      <c r="G29" s="48">
        <v>8233</v>
      </c>
      <c r="H29" s="48">
        <v>8270</v>
      </c>
      <c r="I29" s="48">
        <v>8282</v>
      </c>
      <c r="J29" s="48">
        <v>8258</v>
      </c>
      <c r="K29" s="48">
        <v>9454</v>
      </c>
      <c r="L29" s="48">
        <v>9432</v>
      </c>
      <c r="M29" s="48">
        <v>9258</v>
      </c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</row>
    <row r="30" spans="1:46" s="14" customFormat="1" ht="12.75" customHeight="1" x14ac:dyDescent="0.2">
      <c r="A30" s="47" t="s">
        <v>10</v>
      </c>
      <c r="B30" s="48">
        <v>16704</v>
      </c>
      <c r="C30" s="48">
        <v>16889</v>
      </c>
      <c r="D30" s="48">
        <v>17271</v>
      </c>
      <c r="E30" s="48">
        <v>17460</v>
      </c>
      <c r="F30" s="48">
        <v>17714</v>
      </c>
      <c r="G30" s="48">
        <v>18028</v>
      </c>
      <c r="H30" s="48">
        <v>18277</v>
      </c>
      <c r="I30" s="48">
        <v>18515</v>
      </c>
      <c r="J30" s="48">
        <v>18716</v>
      </c>
      <c r="K30" s="48">
        <v>19021</v>
      </c>
      <c r="L30" s="48">
        <v>19767</v>
      </c>
      <c r="M30" s="48">
        <v>19197</v>
      </c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</row>
    <row r="31" spans="1:46" s="12" customFormat="1" ht="13.5" customHeight="1" x14ac:dyDescent="0.2">
      <c r="A31" s="42" t="s">
        <v>56</v>
      </c>
      <c r="B31" s="52">
        <f>#N/A</f>
        <v>324895</v>
      </c>
      <c r="C31" s="52">
        <f>#N/A</f>
        <v>328312</v>
      </c>
      <c r="D31" s="52">
        <f>#N/A</f>
        <v>330675</v>
      </c>
      <c r="E31" s="52">
        <f>#N/A</f>
        <v>329904</v>
      </c>
      <c r="F31" s="52">
        <f>#N/A</f>
        <v>331730</v>
      </c>
      <c r="G31" s="52">
        <f>#N/A</f>
        <v>331863</v>
      </c>
      <c r="H31" s="52">
        <f>#N/A</f>
        <v>336461</v>
      </c>
      <c r="I31" s="52">
        <f>#N/A</f>
        <v>340566</v>
      </c>
      <c r="J31" s="52">
        <f>#N/A</f>
        <v>343522</v>
      </c>
      <c r="K31" s="52">
        <f>#N/A</f>
        <v>346893</v>
      </c>
      <c r="L31" s="52">
        <f>#N/A</f>
        <v>347741</v>
      </c>
      <c r="M31" s="52">
        <f>#N/A</f>
        <v>340488</v>
      </c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</row>
    <row r="32" spans="1:46" x14ac:dyDescent="0.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</row>
    <row r="33" spans="1:46" x14ac:dyDescent="0.2">
      <c r="B33" s="29"/>
      <c r="C33" s="29"/>
      <c r="D33" s="29"/>
      <c r="E33" s="29"/>
      <c r="F33" s="29"/>
      <c r="G33" s="29"/>
      <c r="H33" s="29"/>
      <c r="I33" s="29"/>
      <c r="J33" s="29"/>
      <c r="K33" s="29"/>
      <c r="L33" s="29"/>
      <c r="M33" s="29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</row>
    <row r="34" spans="1:46" customFormat="1" ht="11.25" customHeight="1" x14ac:dyDescent="0.2">
      <c r="A34" s="79" t="s">
        <v>199</v>
      </c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7"/>
      <c r="N34" s="17"/>
      <c r="O34" s="17"/>
    </row>
    <row r="35" spans="1:46" customFormat="1" x14ac:dyDescent="0.2">
      <c r="A35" s="19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</row>
    <row r="36" spans="1:46" customFormat="1" x14ac:dyDescent="0.2">
      <c r="A36" s="17"/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</row>
    <row r="37" spans="1:46" x14ac:dyDescent="0.2">
      <c r="A37" s="18"/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</row>
    <row r="38" spans="1:46" x14ac:dyDescent="0.2">
      <c r="A38" s="28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</row>
  </sheetData>
  <mergeCells count="4">
    <mergeCell ref="A9:A10"/>
    <mergeCell ref="B9:M9"/>
    <mergeCell ref="A7:M7"/>
    <mergeCell ref="A8:M8"/>
  </mergeCells>
  <phoneticPr fontId="19" type="noConversion"/>
  <printOptions horizontalCentered="1"/>
  <pageMargins left="0.39370078740157483" right="0.39370078740157483" top="0.39370078740157483" bottom="0.39370078740157483" header="0" footer="0"/>
  <pageSetup scale="99" orientation="landscape" r:id="rId1"/>
  <headerFooter alignWithMargins="0">
    <oddFooter>&amp;L&amp;8&amp;G&amp;C&amp;8www.iieg.gob.mx&amp;R&amp;G</oddFooter>
  </headerFooter>
  <legacyDrawingHF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332"/>
  <sheetViews>
    <sheetView workbookViewId="0">
      <selection activeCell="A348" sqref="A348"/>
    </sheetView>
  </sheetViews>
  <sheetFormatPr baseColWidth="10" defaultColWidth="7.5703125" defaultRowHeight="11.25" x14ac:dyDescent="0.2"/>
  <cols>
    <col min="1" max="1" width="54.7109375" style="20" customWidth="1"/>
    <col min="2" max="13" width="6.42578125" style="20" customWidth="1"/>
    <col min="14" max="16384" width="7.5703125" style="20"/>
  </cols>
  <sheetData>
    <row r="1" spans="1:46" ht="20.25" x14ac:dyDescent="0.2">
      <c r="A1" s="44" t="s">
        <v>183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3"/>
    </row>
    <row r="2" spans="1:46" ht="12" customHeight="1" x14ac:dyDescent="0.2">
      <c r="A2" s="43" t="s">
        <v>165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22"/>
      <c r="O2" s="22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</row>
    <row r="3" spans="1:46" ht="12" customHeight="1" x14ac:dyDescent="0.2">
      <c r="A3" s="43" t="s">
        <v>54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22"/>
      <c r="O3" s="22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</row>
    <row r="4" spans="1:46" ht="12" customHeight="1" x14ac:dyDescent="0.2">
      <c r="A4" s="43" t="s">
        <v>53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22"/>
      <c r="O4" s="22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</row>
    <row r="5" spans="1:46" ht="12" customHeight="1" x14ac:dyDescent="0.2">
      <c r="A5" s="43">
        <v>2007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</row>
    <row r="6" spans="1:46" x14ac:dyDescent="0.2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</row>
    <row r="7" spans="1:46" x14ac:dyDescent="0.2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</row>
    <row r="8" spans="1:46" x14ac:dyDescent="0.2">
      <c r="A8" s="205" t="s">
        <v>0</v>
      </c>
      <c r="B8" s="207">
        <v>2007</v>
      </c>
      <c r="C8" s="207"/>
      <c r="D8" s="207"/>
      <c r="E8" s="207"/>
      <c r="F8" s="207"/>
      <c r="G8" s="207"/>
      <c r="H8" s="207"/>
      <c r="I8" s="207"/>
      <c r="J8" s="207"/>
      <c r="K8" s="207"/>
      <c r="L8" s="207"/>
      <c r="M8" s="207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</row>
    <row r="9" spans="1:46" x14ac:dyDescent="0.2">
      <c r="A9" s="207"/>
      <c r="B9" s="183" t="s">
        <v>41</v>
      </c>
      <c r="C9" s="183" t="s">
        <v>42</v>
      </c>
      <c r="D9" s="183" t="s">
        <v>43</v>
      </c>
      <c r="E9" s="183" t="s">
        <v>44</v>
      </c>
      <c r="F9" s="183" t="s">
        <v>45</v>
      </c>
      <c r="G9" s="183" t="s">
        <v>46</v>
      </c>
      <c r="H9" s="183" t="s">
        <v>47</v>
      </c>
      <c r="I9" s="183" t="s">
        <v>48</v>
      </c>
      <c r="J9" s="183" t="s">
        <v>49</v>
      </c>
      <c r="K9" s="183" t="s">
        <v>50</v>
      </c>
      <c r="L9" s="183" t="s">
        <v>51</v>
      </c>
      <c r="M9" s="183" t="s">
        <v>52</v>
      </c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</row>
    <row r="10" spans="1:46" x14ac:dyDescent="0.2">
      <c r="A10" s="141" t="s">
        <v>57</v>
      </c>
      <c r="B10" s="123">
        <v>1866</v>
      </c>
      <c r="C10" s="123">
        <v>1958</v>
      </c>
      <c r="D10" s="123">
        <v>2014</v>
      </c>
      <c r="E10" s="123">
        <v>2004</v>
      </c>
      <c r="F10" s="123">
        <v>1970</v>
      </c>
      <c r="G10" s="123">
        <v>1984</v>
      </c>
      <c r="H10" s="123">
        <v>1930</v>
      </c>
      <c r="I10" s="123">
        <v>2038</v>
      </c>
      <c r="J10" s="123">
        <v>2040</v>
      </c>
      <c r="K10" s="123">
        <v>2042</v>
      </c>
      <c r="L10" s="123">
        <v>2019</v>
      </c>
      <c r="M10" s="123">
        <v>2005</v>
      </c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</row>
    <row r="11" spans="1:46" x14ac:dyDescent="0.2">
      <c r="A11" s="61" t="s">
        <v>58</v>
      </c>
      <c r="B11" s="62">
        <v>5526</v>
      </c>
      <c r="C11" s="62">
        <v>5491</v>
      </c>
      <c r="D11" s="62">
        <v>5514</v>
      </c>
      <c r="E11" s="62">
        <v>5604</v>
      </c>
      <c r="F11" s="62">
        <v>5577</v>
      </c>
      <c r="G11" s="62">
        <v>5531</v>
      </c>
      <c r="H11" s="62">
        <v>5519</v>
      </c>
      <c r="I11" s="62">
        <v>5567</v>
      </c>
      <c r="J11" s="62">
        <v>5613</v>
      </c>
      <c r="K11" s="62">
        <v>5579</v>
      </c>
      <c r="L11" s="62">
        <v>5547</v>
      </c>
      <c r="M11" s="62">
        <v>5524</v>
      </c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</row>
    <row r="12" spans="1:46" ht="22.5" x14ac:dyDescent="0.2">
      <c r="A12" s="61" t="s">
        <v>59</v>
      </c>
      <c r="B12" s="62">
        <v>10862</v>
      </c>
      <c r="C12" s="62">
        <v>10710</v>
      </c>
      <c r="D12" s="62">
        <v>10825</v>
      </c>
      <c r="E12" s="62">
        <v>10892</v>
      </c>
      <c r="F12" s="62">
        <v>10996</v>
      </c>
      <c r="G12" s="62">
        <v>11029</v>
      </c>
      <c r="H12" s="62">
        <v>11335</v>
      </c>
      <c r="I12" s="62">
        <v>11806</v>
      </c>
      <c r="J12" s="62">
        <v>11864</v>
      </c>
      <c r="K12" s="62">
        <v>11941</v>
      </c>
      <c r="L12" s="62">
        <v>12003</v>
      </c>
      <c r="M12" s="62">
        <v>11646</v>
      </c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</row>
    <row r="13" spans="1:46" x14ac:dyDescent="0.2">
      <c r="A13" s="61" t="s">
        <v>60</v>
      </c>
      <c r="B13" s="62">
        <v>14206</v>
      </c>
      <c r="C13" s="62">
        <v>14233</v>
      </c>
      <c r="D13" s="62">
        <v>14222</v>
      </c>
      <c r="E13" s="62">
        <v>14289</v>
      </c>
      <c r="F13" s="62">
        <v>14292</v>
      </c>
      <c r="G13" s="62">
        <v>14218</v>
      </c>
      <c r="H13" s="62">
        <v>14359</v>
      </c>
      <c r="I13" s="62">
        <v>14643</v>
      </c>
      <c r="J13" s="62">
        <v>14699</v>
      </c>
      <c r="K13" s="62">
        <v>14666</v>
      </c>
      <c r="L13" s="62">
        <v>14779</v>
      </c>
      <c r="M13" s="62">
        <v>14576</v>
      </c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</row>
    <row r="14" spans="1:46" ht="22.5" x14ac:dyDescent="0.2">
      <c r="A14" s="61" t="s">
        <v>61</v>
      </c>
      <c r="B14" s="62">
        <v>2184</v>
      </c>
      <c r="C14" s="62">
        <v>2321</v>
      </c>
      <c r="D14" s="62">
        <v>2357</v>
      </c>
      <c r="E14" s="62">
        <v>2418</v>
      </c>
      <c r="F14" s="62">
        <v>2388</v>
      </c>
      <c r="G14" s="62">
        <v>2267</v>
      </c>
      <c r="H14" s="62">
        <v>2276</v>
      </c>
      <c r="I14" s="62">
        <v>2163</v>
      </c>
      <c r="J14" s="62">
        <v>2154</v>
      </c>
      <c r="K14" s="62">
        <v>2231</v>
      </c>
      <c r="L14" s="62">
        <v>2196</v>
      </c>
      <c r="M14" s="62">
        <v>2181</v>
      </c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</row>
    <row r="15" spans="1:46" ht="22.5" x14ac:dyDescent="0.2">
      <c r="A15" s="61" t="s">
        <v>62</v>
      </c>
      <c r="B15" s="62">
        <v>2481</v>
      </c>
      <c r="C15" s="62">
        <v>2540</v>
      </c>
      <c r="D15" s="62">
        <v>2564</v>
      </c>
      <c r="E15" s="62">
        <v>2544</v>
      </c>
      <c r="F15" s="62">
        <v>2570</v>
      </c>
      <c r="G15" s="62">
        <v>2591</v>
      </c>
      <c r="H15" s="62">
        <v>2607</v>
      </c>
      <c r="I15" s="62">
        <v>2567</v>
      </c>
      <c r="J15" s="62">
        <v>2699</v>
      </c>
      <c r="K15" s="62">
        <v>2714</v>
      </c>
      <c r="L15" s="62">
        <v>2721</v>
      </c>
      <c r="M15" s="62">
        <v>2693</v>
      </c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</row>
    <row r="16" spans="1:46" ht="22.5" x14ac:dyDescent="0.2">
      <c r="A16" s="61" t="s">
        <v>63</v>
      </c>
      <c r="B16" s="62">
        <v>4064</v>
      </c>
      <c r="C16" s="62">
        <v>4110</v>
      </c>
      <c r="D16" s="62">
        <v>4110</v>
      </c>
      <c r="E16" s="62">
        <v>4179</v>
      </c>
      <c r="F16" s="62">
        <v>4168</v>
      </c>
      <c r="G16" s="62">
        <v>4144</v>
      </c>
      <c r="H16" s="62">
        <v>4103</v>
      </c>
      <c r="I16" s="62">
        <v>4111</v>
      </c>
      <c r="J16" s="62">
        <v>4139</v>
      </c>
      <c r="K16" s="62">
        <v>4162</v>
      </c>
      <c r="L16" s="62">
        <v>4216</v>
      </c>
      <c r="M16" s="62">
        <v>4193</v>
      </c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</row>
    <row r="17" spans="1:46" ht="22.5" x14ac:dyDescent="0.2">
      <c r="A17" s="61" t="s">
        <v>64</v>
      </c>
      <c r="B17" s="62">
        <v>6955</v>
      </c>
      <c r="C17" s="62">
        <v>6955</v>
      </c>
      <c r="D17" s="62">
        <v>6939</v>
      </c>
      <c r="E17" s="62">
        <v>6983</v>
      </c>
      <c r="F17" s="62">
        <v>6985</v>
      </c>
      <c r="G17" s="62">
        <v>6996</v>
      </c>
      <c r="H17" s="62">
        <v>6901</v>
      </c>
      <c r="I17" s="62">
        <v>6889</v>
      </c>
      <c r="J17" s="62">
        <v>7007</v>
      </c>
      <c r="K17" s="62">
        <v>6987</v>
      </c>
      <c r="L17" s="62">
        <v>6984</v>
      </c>
      <c r="M17" s="62">
        <v>6887</v>
      </c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</row>
    <row r="18" spans="1:46" ht="22.5" x14ac:dyDescent="0.2">
      <c r="A18" s="61" t="s">
        <v>65</v>
      </c>
      <c r="B18" s="62">
        <v>114</v>
      </c>
      <c r="C18" s="62">
        <v>115</v>
      </c>
      <c r="D18" s="62">
        <v>125</v>
      </c>
      <c r="E18" s="62">
        <v>126</v>
      </c>
      <c r="F18" s="62">
        <v>156</v>
      </c>
      <c r="G18" s="62">
        <v>146</v>
      </c>
      <c r="H18" s="62">
        <v>150</v>
      </c>
      <c r="I18" s="62">
        <v>138</v>
      </c>
      <c r="J18" s="62">
        <v>137</v>
      </c>
      <c r="K18" s="62">
        <v>160</v>
      </c>
      <c r="L18" s="62">
        <v>156</v>
      </c>
      <c r="M18" s="62">
        <v>162</v>
      </c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</row>
    <row r="19" spans="1:46" ht="22.5" x14ac:dyDescent="0.2">
      <c r="A19" s="61" t="s">
        <v>66</v>
      </c>
      <c r="B19" s="62">
        <v>587</v>
      </c>
      <c r="C19" s="62">
        <v>592</v>
      </c>
      <c r="D19" s="62">
        <v>602</v>
      </c>
      <c r="E19" s="62">
        <v>601</v>
      </c>
      <c r="F19" s="62">
        <v>580</v>
      </c>
      <c r="G19" s="62">
        <v>604</v>
      </c>
      <c r="H19" s="62">
        <v>625</v>
      </c>
      <c r="I19" s="62">
        <v>654</v>
      </c>
      <c r="J19" s="62">
        <v>655</v>
      </c>
      <c r="K19" s="62">
        <v>654</v>
      </c>
      <c r="L19" s="62">
        <v>654</v>
      </c>
      <c r="M19" s="62">
        <v>620</v>
      </c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</row>
    <row r="20" spans="1:46" x14ac:dyDescent="0.2">
      <c r="A20" s="61" t="s">
        <v>67</v>
      </c>
      <c r="B20" s="62">
        <v>1862</v>
      </c>
      <c r="C20" s="62">
        <v>1878</v>
      </c>
      <c r="D20" s="62">
        <v>1885</v>
      </c>
      <c r="E20" s="62">
        <v>1894</v>
      </c>
      <c r="F20" s="62">
        <v>1915</v>
      </c>
      <c r="G20" s="62">
        <v>1878</v>
      </c>
      <c r="H20" s="62">
        <v>1868</v>
      </c>
      <c r="I20" s="62">
        <v>1871</v>
      </c>
      <c r="J20" s="62">
        <v>1874</v>
      </c>
      <c r="K20" s="62">
        <v>1893</v>
      </c>
      <c r="L20" s="62">
        <v>1893</v>
      </c>
      <c r="M20" s="62">
        <v>1877</v>
      </c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</row>
    <row r="21" spans="1:46" x14ac:dyDescent="0.2">
      <c r="A21" s="61" t="s">
        <v>68</v>
      </c>
      <c r="B21" s="62">
        <v>1079</v>
      </c>
      <c r="C21" s="62">
        <v>1069</v>
      </c>
      <c r="D21" s="62">
        <v>1062</v>
      </c>
      <c r="E21" s="62">
        <v>1062</v>
      </c>
      <c r="F21" s="62">
        <v>1063</v>
      </c>
      <c r="G21" s="62">
        <v>1072</v>
      </c>
      <c r="H21" s="62">
        <v>1082</v>
      </c>
      <c r="I21" s="62">
        <v>1084</v>
      </c>
      <c r="J21" s="62">
        <v>1091</v>
      </c>
      <c r="K21" s="62">
        <v>1112</v>
      </c>
      <c r="L21" s="62">
        <v>1121</v>
      </c>
      <c r="M21" s="62">
        <v>1137</v>
      </c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</row>
    <row r="22" spans="1:46" ht="22.5" x14ac:dyDescent="0.2">
      <c r="A22" s="61" t="s">
        <v>69</v>
      </c>
      <c r="B22" s="62">
        <v>854</v>
      </c>
      <c r="C22" s="62">
        <v>871</v>
      </c>
      <c r="D22" s="62">
        <v>896</v>
      </c>
      <c r="E22" s="62">
        <v>885</v>
      </c>
      <c r="F22" s="62">
        <v>905</v>
      </c>
      <c r="G22" s="62">
        <v>912</v>
      </c>
      <c r="H22" s="62">
        <v>932</v>
      </c>
      <c r="I22" s="62">
        <v>960</v>
      </c>
      <c r="J22" s="62">
        <v>973</v>
      </c>
      <c r="K22" s="62">
        <v>978</v>
      </c>
      <c r="L22" s="62">
        <v>1010</v>
      </c>
      <c r="M22" s="62">
        <v>996</v>
      </c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</row>
    <row r="23" spans="1:46" ht="22.5" x14ac:dyDescent="0.2">
      <c r="A23" s="61" t="s">
        <v>70</v>
      </c>
      <c r="B23" s="62">
        <v>436</v>
      </c>
      <c r="C23" s="62">
        <v>447</v>
      </c>
      <c r="D23" s="62">
        <v>466</v>
      </c>
      <c r="E23" s="62">
        <v>469</v>
      </c>
      <c r="F23" s="62">
        <v>461</v>
      </c>
      <c r="G23" s="62">
        <v>453</v>
      </c>
      <c r="H23" s="62">
        <v>464</v>
      </c>
      <c r="I23" s="62">
        <v>447</v>
      </c>
      <c r="J23" s="62">
        <v>452</v>
      </c>
      <c r="K23" s="62">
        <v>455</v>
      </c>
      <c r="L23" s="62">
        <v>448</v>
      </c>
      <c r="M23" s="62">
        <v>450</v>
      </c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</row>
    <row r="24" spans="1:46" x14ac:dyDescent="0.2">
      <c r="A24" s="61" t="s">
        <v>11</v>
      </c>
      <c r="B24" s="62">
        <v>2116</v>
      </c>
      <c r="C24" s="62">
        <v>2098</v>
      </c>
      <c r="D24" s="62">
        <v>2129</v>
      </c>
      <c r="E24" s="62">
        <v>2154</v>
      </c>
      <c r="F24" s="62">
        <v>2202</v>
      </c>
      <c r="G24" s="62">
        <v>2184</v>
      </c>
      <c r="H24" s="62">
        <v>2195</v>
      </c>
      <c r="I24" s="62">
        <v>2209</v>
      </c>
      <c r="J24" s="62">
        <v>2193</v>
      </c>
      <c r="K24" s="62">
        <v>2222</v>
      </c>
      <c r="L24" s="62">
        <v>2255</v>
      </c>
      <c r="M24" s="62">
        <v>2274</v>
      </c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</row>
    <row r="25" spans="1:46" x14ac:dyDescent="0.2">
      <c r="A25" s="61" t="s">
        <v>71</v>
      </c>
      <c r="B25" s="62">
        <v>3182</v>
      </c>
      <c r="C25" s="62">
        <v>3130</v>
      </c>
      <c r="D25" s="62">
        <v>3177</v>
      </c>
      <c r="E25" s="62">
        <v>3207</v>
      </c>
      <c r="F25" s="62">
        <v>2409</v>
      </c>
      <c r="G25" s="62">
        <v>2232</v>
      </c>
      <c r="H25" s="62">
        <v>2108</v>
      </c>
      <c r="I25" s="62">
        <v>2216</v>
      </c>
      <c r="J25" s="62">
        <v>2297</v>
      </c>
      <c r="K25" s="62">
        <v>2378</v>
      </c>
      <c r="L25" s="62">
        <v>2396</v>
      </c>
      <c r="M25" s="62">
        <v>3070</v>
      </c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</row>
    <row r="26" spans="1:46" ht="13.5" customHeight="1" x14ac:dyDescent="0.2">
      <c r="A26" s="148" t="s">
        <v>56</v>
      </c>
      <c r="B26" s="149">
        <f>#N/A</f>
        <v>58374</v>
      </c>
      <c r="C26" s="149">
        <f>#N/A</f>
        <v>58518</v>
      </c>
      <c r="D26" s="149">
        <f>#N/A</f>
        <v>58887</v>
      </c>
      <c r="E26" s="149">
        <f>#N/A</f>
        <v>59311</v>
      </c>
      <c r="F26" s="149">
        <f>#N/A</f>
        <v>58637</v>
      </c>
      <c r="G26" s="149">
        <f>#N/A</f>
        <v>58241</v>
      </c>
      <c r="H26" s="149">
        <f>#N/A</f>
        <v>58454</v>
      </c>
      <c r="I26" s="149">
        <f>#N/A</f>
        <v>59363</v>
      </c>
      <c r="J26" s="149">
        <f>#N/A</f>
        <v>59887</v>
      </c>
      <c r="K26" s="149">
        <f>#N/A</f>
        <v>60174</v>
      </c>
      <c r="L26" s="149">
        <f>#N/A</f>
        <v>60398</v>
      </c>
      <c r="M26" s="149">
        <f>#N/A</f>
        <v>60291</v>
      </c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</row>
    <row r="27" spans="1:46" x14ac:dyDescent="0.2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23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</row>
    <row r="28" spans="1:46" x14ac:dyDescent="0.2">
      <c r="A28" s="21"/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</row>
    <row r="29" spans="1:46" x14ac:dyDescent="0.2">
      <c r="A29" s="205" t="s">
        <v>1</v>
      </c>
      <c r="B29" s="207">
        <v>2007</v>
      </c>
      <c r="C29" s="207"/>
      <c r="D29" s="207"/>
      <c r="E29" s="207"/>
      <c r="F29" s="207"/>
      <c r="G29" s="207"/>
      <c r="H29" s="207"/>
      <c r="I29" s="207"/>
      <c r="J29" s="207"/>
      <c r="K29" s="207"/>
      <c r="L29" s="207"/>
      <c r="M29" s="207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</row>
    <row r="30" spans="1:46" x14ac:dyDescent="0.2">
      <c r="A30" s="207"/>
      <c r="B30" s="183" t="s">
        <v>41</v>
      </c>
      <c r="C30" s="183" t="s">
        <v>42</v>
      </c>
      <c r="D30" s="183" t="s">
        <v>43</v>
      </c>
      <c r="E30" s="183" t="s">
        <v>44</v>
      </c>
      <c r="F30" s="183" t="s">
        <v>45</v>
      </c>
      <c r="G30" s="183" t="s">
        <v>46</v>
      </c>
      <c r="H30" s="183" t="s">
        <v>47</v>
      </c>
      <c r="I30" s="183" t="s">
        <v>48</v>
      </c>
      <c r="J30" s="183" t="s">
        <v>49</v>
      </c>
      <c r="K30" s="183" t="s">
        <v>50</v>
      </c>
      <c r="L30" s="183" t="s">
        <v>51</v>
      </c>
      <c r="M30" s="183" t="s">
        <v>52</v>
      </c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</row>
    <row r="31" spans="1:46" ht="12.75" customHeight="1" x14ac:dyDescent="0.2">
      <c r="A31" s="141" t="s">
        <v>12</v>
      </c>
      <c r="B31" s="123">
        <v>1683</v>
      </c>
      <c r="C31" s="123">
        <v>1686</v>
      </c>
      <c r="D31" s="123">
        <v>1692</v>
      </c>
      <c r="E31" s="123">
        <v>1675</v>
      </c>
      <c r="F31" s="123">
        <v>1675</v>
      </c>
      <c r="G31" s="123">
        <v>1859</v>
      </c>
      <c r="H31" s="123">
        <v>1863</v>
      </c>
      <c r="I31" s="123">
        <v>1863</v>
      </c>
      <c r="J31" s="123">
        <v>1855</v>
      </c>
      <c r="K31" s="123">
        <v>1890</v>
      </c>
      <c r="L31" s="123">
        <v>1844</v>
      </c>
      <c r="M31" s="123">
        <v>1814</v>
      </c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</row>
    <row r="32" spans="1:46" x14ac:dyDescent="0.2">
      <c r="A32" s="61" t="s">
        <v>72</v>
      </c>
      <c r="B32" s="62">
        <v>9948</v>
      </c>
      <c r="C32" s="62">
        <v>9790</v>
      </c>
      <c r="D32" s="62">
        <v>9858</v>
      </c>
      <c r="E32" s="62">
        <v>9850</v>
      </c>
      <c r="F32" s="62">
        <v>9821</v>
      </c>
      <c r="G32" s="62">
        <v>9837</v>
      </c>
      <c r="H32" s="62">
        <v>9917</v>
      </c>
      <c r="I32" s="62">
        <v>9877</v>
      </c>
      <c r="J32" s="62">
        <v>9769</v>
      </c>
      <c r="K32" s="62">
        <v>9830</v>
      </c>
      <c r="L32" s="62">
        <v>9419</v>
      </c>
      <c r="M32" s="62">
        <v>9219</v>
      </c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</row>
    <row r="33" spans="1:46" ht="12.75" customHeight="1" x14ac:dyDescent="0.2">
      <c r="A33" s="61" t="s">
        <v>13</v>
      </c>
      <c r="B33" s="62">
        <v>6420</v>
      </c>
      <c r="C33" s="62">
        <v>6484</v>
      </c>
      <c r="D33" s="62">
        <v>6511</v>
      </c>
      <c r="E33" s="62">
        <v>6529</v>
      </c>
      <c r="F33" s="62">
        <v>6622</v>
      </c>
      <c r="G33" s="62">
        <v>6688</v>
      </c>
      <c r="H33" s="62">
        <v>6650</v>
      </c>
      <c r="I33" s="62">
        <v>6694</v>
      </c>
      <c r="J33" s="62">
        <v>6802</v>
      </c>
      <c r="K33" s="62">
        <v>6987</v>
      </c>
      <c r="L33" s="62">
        <v>7075</v>
      </c>
      <c r="M33" s="62">
        <v>6937</v>
      </c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</row>
    <row r="34" spans="1:46" ht="13.5" customHeight="1" x14ac:dyDescent="0.2">
      <c r="A34" s="148" t="s">
        <v>56</v>
      </c>
      <c r="B34" s="149">
        <f>#N/A</f>
        <v>18051</v>
      </c>
      <c r="C34" s="149">
        <f>#N/A</f>
        <v>17960</v>
      </c>
      <c r="D34" s="149">
        <f>#N/A</f>
        <v>18061</v>
      </c>
      <c r="E34" s="149">
        <f>#N/A</f>
        <v>18054</v>
      </c>
      <c r="F34" s="149">
        <f>#N/A</f>
        <v>18118</v>
      </c>
      <c r="G34" s="149">
        <f>#N/A</f>
        <v>18384</v>
      </c>
      <c r="H34" s="149">
        <f>#N/A</f>
        <v>18430</v>
      </c>
      <c r="I34" s="149">
        <f>#N/A</f>
        <v>18434</v>
      </c>
      <c r="J34" s="149">
        <f>#N/A</f>
        <v>18426</v>
      </c>
      <c r="K34" s="149">
        <f>#N/A</f>
        <v>18707</v>
      </c>
      <c r="L34" s="149">
        <f>#N/A</f>
        <v>18338</v>
      </c>
      <c r="M34" s="149">
        <f>#N/A</f>
        <v>17970</v>
      </c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</row>
    <row r="35" spans="1:46" x14ac:dyDescent="0.2">
      <c r="M35" s="24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</row>
    <row r="36" spans="1:46" x14ac:dyDescent="0.2">
      <c r="M36" s="24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</row>
    <row r="37" spans="1:46" x14ac:dyDescent="0.2">
      <c r="A37" s="205" t="s">
        <v>14</v>
      </c>
      <c r="B37" s="207">
        <v>2007</v>
      </c>
      <c r="C37" s="207"/>
      <c r="D37" s="207"/>
      <c r="E37" s="207"/>
      <c r="F37" s="207"/>
      <c r="G37" s="207"/>
      <c r="H37" s="207"/>
      <c r="I37" s="207"/>
      <c r="J37" s="207"/>
      <c r="K37" s="207"/>
      <c r="L37" s="207"/>
      <c r="M37" s="207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</row>
    <row r="38" spans="1:46" x14ac:dyDescent="0.2">
      <c r="A38" s="207"/>
      <c r="B38" s="183" t="s">
        <v>41</v>
      </c>
      <c r="C38" s="183" t="s">
        <v>42</v>
      </c>
      <c r="D38" s="183" t="s">
        <v>43</v>
      </c>
      <c r="E38" s="183" t="s">
        <v>44</v>
      </c>
      <c r="F38" s="183" t="s">
        <v>45</v>
      </c>
      <c r="G38" s="183" t="s">
        <v>46</v>
      </c>
      <c r="H38" s="183" t="s">
        <v>47</v>
      </c>
      <c r="I38" s="183" t="s">
        <v>48</v>
      </c>
      <c r="J38" s="183" t="s">
        <v>49</v>
      </c>
      <c r="K38" s="183" t="s">
        <v>50</v>
      </c>
      <c r="L38" s="183" t="s">
        <v>51</v>
      </c>
      <c r="M38" s="183" t="s">
        <v>52</v>
      </c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</row>
    <row r="39" spans="1:46" ht="12.75" customHeight="1" x14ac:dyDescent="0.2">
      <c r="A39" s="143" t="s">
        <v>14</v>
      </c>
      <c r="B39" s="144">
        <v>853</v>
      </c>
      <c r="C39" s="144">
        <v>832</v>
      </c>
      <c r="D39" s="144">
        <v>788</v>
      </c>
      <c r="E39" s="144">
        <v>780</v>
      </c>
      <c r="F39" s="144">
        <v>781</v>
      </c>
      <c r="G39" s="144">
        <v>779</v>
      </c>
      <c r="H39" s="144">
        <v>756</v>
      </c>
      <c r="I39" s="144">
        <v>735</v>
      </c>
      <c r="J39" s="144">
        <v>741</v>
      </c>
      <c r="K39" s="144">
        <v>737</v>
      </c>
      <c r="L39" s="144">
        <v>752</v>
      </c>
      <c r="M39" s="144">
        <v>764</v>
      </c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</row>
    <row r="40" spans="1:46" ht="13.5" customHeight="1" x14ac:dyDescent="0.2">
      <c r="A40" s="148" t="s">
        <v>56</v>
      </c>
      <c r="B40" s="149">
        <f>#N/A</f>
        <v>853</v>
      </c>
      <c r="C40" s="149">
        <f>#N/A</f>
        <v>832</v>
      </c>
      <c r="D40" s="149">
        <f>#N/A</f>
        <v>788</v>
      </c>
      <c r="E40" s="149">
        <f>#N/A</f>
        <v>780</v>
      </c>
      <c r="F40" s="149">
        <f>#N/A</f>
        <v>781</v>
      </c>
      <c r="G40" s="149">
        <f>#N/A</f>
        <v>779</v>
      </c>
      <c r="H40" s="149">
        <f>#N/A</f>
        <v>756</v>
      </c>
      <c r="I40" s="149">
        <f>#N/A</f>
        <v>735</v>
      </c>
      <c r="J40" s="149">
        <f>#N/A</f>
        <v>741</v>
      </c>
      <c r="K40" s="149">
        <f>#N/A</f>
        <v>737</v>
      </c>
      <c r="L40" s="149">
        <f>#N/A</f>
        <v>752</v>
      </c>
      <c r="M40" s="149">
        <f>#N/A</f>
        <v>764</v>
      </c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</row>
    <row r="41" spans="1:46" ht="21.75" customHeight="1" x14ac:dyDescent="0.2">
      <c r="M41" s="24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</row>
    <row r="42" spans="1:46" ht="20.25" x14ac:dyDescent="0.2">
      <c r="A42" s="44" t="s">
        <v>183</v>
      </c>
      <c r="M42" s="24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</row>
    <row r="43" spans="1:46" ht="12.75" x14ac:dyDescent="0.2">
      <c r="A43" s="43" t="s">
        <v>165</v>
      </c>
      <c r="M43" s="24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</row>
    <row r="44" spans="1:46" ht="12.75" x14ac:dyDescent="0.2">
      <c r="A44" s="43" t="s">
        <v>54</v>
      </c>
      <c r="M44" s="24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</row>
    <row r="45" spans="1:46" s="33" customFormat="1" ht="12.75" x14ac:dyDescent="0.2">
      <c r="A45" s="43" t="s">
        <v>53</v>
      </c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</row>
    <row r="46" spans="1:46" ht="15.75" customHeight="1" x14ac:dyDescent="0.2">
      <c r="A46" s="43">
        <v>2007</v>
      </c>
      <c r="B46" s="43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22"/>
      <c r="O46" s="22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</row>
    <row r="47" spans="1:46" ht="10.5" customHeight="1" x14ac:dyDescent="0.2">
      <c r="B47" s="43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22"/>
      <c r="O47" s="22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</row>
    <row r="48" spans="1:46" ht="10.5" customHeight="1" x14ac:dyDescent="0.2">
      <c r="B48" s="43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22"/>
      <c r="O48" s="22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</row>
    <row r="49" spans="1:46" ht="10.5" customHeight="1" x14ac:dyDescent="0.2"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</row>
    <row r="50" spans="1:46" ht="10.5" customHeight="1" x14ac:dyDescent="0.2">
      <c r="A50" s="21"/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</row>
    <row r="51" spans="1:46" s="26" customFormat="1" ht="10.5" customHeight="1" x14ac:dyDescent="0.2">
      <c r="A51" s="24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5"/>
      <c r="N51" s="25"/>
      <c r="O51" s="25"/>
    </row>
    <row r="52" spans="1:46" s="26" customFormat="1" ht="10.5" customHeight="1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</row>
    <row r="53" spans="1:46" x14ac:dyDescent="0.2">
      <c r="A53" s="205" t="s">
        <v>3</v>
      </c>
      <c r="B53" s="222">
        <v>2007</v>
      </c>
      <c r="C53" s="222"/>
      <c r="D53" s="222"/>
      <c r="E53" s="222"/>
      <c r="F53" s="222"/>
      <c r="G53" s="222"/>
      <c r="H53" s="222"/>
      <c r="I53" s="222"/>
      <c r="J53" s="222"/>
      <c r="K53" s="222"/>
      <c r="L53" s="222"/>
      <c r="M53" s="222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</row>
    <row r="54" spans="1:46" x14ac:dyDescent="0.2">
      <c r="A54" s="206"/>
      <c r="B54" s="194" t="s">
        <v>41</v>
      </c>
      <c r="C54" s="194" t="s">
        <v>42</v>
      </c>
      <c r="D54" s="194" t="s">
        <v>43</v>
      </c>
      <c r="E54" s="194" t="s">
        <v>44</v>
      </c>
      <c r="F54" s="194" t="s">
        <v>45</v>
      </c>
      <c r="G54" s="194" t="s">
        <v>46</v>
      </c>
      <c r="H54" s="194" t="s">
        <v>47</v>
      </c>
      <c r="I54" s="194" t="s">
        <v>48</v>
      </c>
      <c r="J54" s="194" t="s">
        <v>49</v>
      </c>
      <c r="K54" s="194" t="s">
        <v>50</v>
      </c>
      <c r="L54" s="194" t="s">
        <v>51</v>
      </c>
      <c r="M54" s="194" t="s">
        <v>52</v>
      </c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</row>
    <row r="55" spans="1:46" x14ac:dyDescent="0.2">
      <c r="A55" s="61" t="s">
        <v>73</v>
      </c>
      <c r="B55" s="62">
        <v>1270</v>
      </c>
      <c r="C55" s="62">
        <v>1246</v>
      </c>
      <c r="D55" s="62">
        <v>1233</v>
      </c>
      <c r="E55" s="62">
        <v>1230</v>
      </c>
      <c r="F55" s="62">
        <v>1212</v>
      </c>
      <c r="G55" s="62">
        <v>1217</v>
      </c>
      <c r="H55" s="62">
        <v>1236</v>
      </c>
      <c r="I55" s="62">
        <v>1196</v>
      </c>
      <c r="J55" s="62">
        <v>1186</v>
      </c>
      <c r="K55" s="62">
        <v>1219</v>
      </c>
      <c r="L55" s="62">
        <v>1216</v>
      </c>
      <c r="M55" s="62">
        <v>1189</v>
      </c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</row>
    <row r="56" spans="1:46" x14ac:dyDescent="0.2">
      <c r="A56" s="61" t="s">
        <v>74</v>
      </c>
      <c r="B56" s="62">
        <v>54</v>
      </c>
      <c r="C56" s="62">
        <v>53</v>
      </c>
      <c r="D56" s="62">
        <v>54</v>
      </c>
      <c r="E56" s="62">
        <v>55</v>
      </c>
      <c r="F56" s="62">
        <v>54</v>
      </c>
      <c r="G56" s="62">
        <v>52</v>
      </c>
      <c r="H56" s="62">
        <v>23</v>
      </c>
      <c r="I56" s="62">
        <v>23</v>
      </c>
      <c r="J56" s="62">
        <v>23</v>
      </c>
      <c r="K56" s="62">
        <v>22</v>
      </c>
      <c r="L56" s="62">
        <v>22</v>
      </c>
      <c r="M56" s="62">
        <v>22</v>
      </c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</row>
    <row r="57" spans="1:46" ht="22.5" x14ac:dyDescent="0.2">
      <c r="A57" s="61" t="s">
        <v>75</v>
      </c>
      <c r="B57" s="62">
        <v>4015</v>
      </c>
      <c r="C57" s="62">
        <v>4079</v>
      </c>
      <c r="D57" s="62">
        <v>4102</v>
      </c>
      <c r="E57" s="62">
        <v>4173</v>
      </c>
      <c r="F57" s="62">
        <v>4122</v>
      </c>
      <c r="G57" s="62">
        <v>4114</v>
      </c>
      <c r="H57" s="62">
        <v>4140</v>
      </c>
      <c r="I57" s="62">
        <v>4219</v>
      </c>
      <c r="J57" s="62">
        <v>4227</v>
      </c>
      <c r="K57" s="62">
        <v>4223</v>
      </c>
      <c r="L57" s="62">
        <v>4207</v>
      </c>
      <c r="M57" s="62">
        <v>4144</v>
      </c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</row>
    <row r="58" spans="1:46" x14ac:dyDescent="0.2">
      <c r="A58" s="61" t="s">
        <v>15</v>
      </c>
      <c r="B58" s="62">
        <v>137</v>
      </c>
      <c r="C58" s="62">
        <v>134</v>
      </c>
      <c r="D58" s="62">
        <v>129</v>
      </c>
      <c r="E58" s="62">
        <v>128</v>
      </c>
      <c r="F58" s="62">
        <v>132</v>
      </c>
      <c r="G58" s="62">
        <v>130</v>
      </c>
      <c r="H58" s="62">
        <v>129</v>
      </c>
      <c r="I58" s="62">
        <v>129</v>
      </c>
      <c r="J58" s="62">
        <v>130</v>
      </c>
      <c r="K58" s="62">
        <v>131</v>
      </c>
      <c r="L58" s="62">
        <v>132</v>
      </c>
      <c r="M58" s="62">
        <v>131</v>
      </c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</row>
    <row r="59" spans="1:46" x14ac:dyDescent="0.2">
      <c r="A59" s="61" t="s">
        <v>76</v>
      </c>
      <c r="B59" s="62">
        <v>55</v>
      </c>
      <c r="C59" s="62">
        <v>57</v>
      </c>
      <c r="D59" s="62">
        <v>58</v>
      </c>
      <c r="E59" s="62">
        <v>58</v>
      </c>
      <c r="F59" s="62">
        <v>59</v>
      </c>
      <c r="G59" s="62">
        <v>59</v>
      </c>
      <c r="H59" s="62">
        <v>59</v>
      </c>
      <c r="I59" s="62">
        <v>57</v>
      </c>
      <c r="J59" s="62">
        <v>57</v>
      </c>
      <c r="K59" s="62">
        <v>57</v>
      </c>
      <c r="L59" s="62">
        <v>54</v>
      </c>
      <c r="M59" s="62">
        <v>51</v>
      </c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</row>
    <row r="60" spans="1:46" ht="22.5" x14ac:dyDescent="0.2">
      <c r="A60" s="61" t="s">
        <v>77</v>
      </c>
      <c r="B60" s="62">
        <v>431</v>
      </c>
      <c r="C60" s="62">
        <v>441</v>
      </c>
      <c r="D60" s="62">
        <v>435</v>
      </c>
      <c r="E60" s="62">
        <v>420</v>
      </c>
      <c r="F60" s="62">
        <v>421</v>
      </c>
      <c r="G60" s="62">
        <v>410</v>
      </c>
      <c r="H60" s="62">
        <v>407</v>
      </c>
      <c r="I60" s="62">
        <v>400</v>
      </c>
      <c r="J60" s="62">
        <v>399</v>
      </c>
      <c r="K60" s="62">
        <v>391</v>
      </c>
      <c r="L60" s="62">
        <v>381</v>
      </c>
      <c r="M60" s="62">
        <v>370</v>
      </c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</row>
    <row r="61" spans="1:46" ht="13.5" customHeight="1" x14ac:dyDescent="0.2">
      <c r="A61" s="148" t="s">
        <v>56</v>
      </c>
      <c r="B61" s="149">
        <f>#N/A</f>
        <v>5962</v>
      </c>
      <c r="C61" s="149">
        <f>#N/A</f>
        <v>6010</v>
      </c>
      <c r="D61" s="149">
        <f>#N/A</f>
        <v>6011</v>
      </c>
      <c r="E61" s="149">
        <f>#N/A</f>
        <v>6064</v>
      </c>
      <c r="F61" s="149">
        <f>#N/A</f>
        <v>6000</v>
      </c>
      <c r="G61" s="149">
        <f>#N/A</f>
        <v>5982</v>
      </c>
      <c r="H61" s="149">
        <f>#N/A</f>
        <v>5994</v>
      </c>
      <c r="I61" s="149">
        <f>#N/A</f>
        <v>6024</v>
      </c>
      <c r="J61" s="149">
        <f>#N/A</f>
        <v>6022</v>
      </c>
      <c r="K61" s="149">
        <f>#N/A</f>
        <v>6043</v>
      </c>
      <c r="L61" s="149">
        <f>#N/A</f>
        <v>6012</v>
      </c>
      <c r="M61" s="149">
        <f>#N/A</f>
        <v>5907</v>
      </c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</row>
    <row r="62" spans="1:46" x14ac:dyDescent="0.2">
      <c r="A62" s="21"/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</row>
    <row r="63" spans="1:46" x14ac:dyDescent="0.2"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</row>
    <row r="64" spans="1:46" ht="11.25" customHeight="1" x14ac:dyDescent="0.2">
      <c r="A64" s="205" t="s">
        <v>81</v>
      </c>
      <c r="B64" s="207">
        <v>2007</v>
      </c>
      <c r="C64" s="207"/>
      <c r="D64" s="207"/>
      <c r="E64" s="207"/>
      <c r="F64" s="207"/>
      <c r="G64" s="207"/>
      <c r="H64" s="207"/>
      <c r="I64" s="207"/>
      <c r="J64" s="207"/>
      <c r="K64" s="207"/>
      <c r="L64" s="207"/>
      <c r="M64" s="207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</row>
    <row r="65" spans="1:46" x14ac:dyDescent="0.2">
      <c r="A65" s="206"/>
      <c r="B65" s="183" t="s">
        <v>41</v>
      </c>
      <c r="C65" s="183" t="s">
        <v>42</v>
      </c>
      <c r="D65" s="183" t="s">
        <v>43</v>
      </c>
      <c r="E65" s="183" t="s">
        <v>44</v>
      </c>
      <c r="F65" s="183" t="s">
        <v>45</v>
      </c>
      <c r="G65" s="183" t="s">
        <v>46</v>
      </c>
      <c r="H65" s="183" t="s">
        <v>47</v>
      </c>
      <c r="I65" s="183" t="s">
        <v>48</v>
      </c>
      <c r="J65" s="183" t="s">
        <v>49</v>
      </c>
      <c r="K65" s="183" t="s">
        <v>50</v>
      </c>
      <c r="L65" s="183" t="s">
        <v>51</v>
      </c>
      <c r="M65" s="183" t="s">
        <v>52</v>
      </c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</row>
    <row r="66" spans="1:46" x14ac:dyDescent="0.2">
      <c r="A66" s="69" t="s">
        <v>78</v>
      </c>
      <c r="B66" s="68">
        <v>324</v>
      </c>
      <c r="C66" s="68">
        <v>329</v>
      </c>
      <c r="D66" s="68">
        <v>331</v>
      </c>
      <c r="E66" s="68">
        <v>338</v>
      </c>
      <c r="F66" s="68">
        <v>335</v>
      </c>
      <c r="G66" s="68">
        <v>336</v>
      </c>
      <c r="H66" s="68">
        <v>334</v>
      </c>
      <c r="I66" s="68">
        <v>351</v>
      </c>
      <c r="J66" s="68">
        <v>358</v>
      </c>
      <c r="K66" s="68">
        <v>366</v>
      </c>
      <c r="L66" s="68">
        <v>358</v>
      </c>
      <c r="M66" s="68">
        <v>358</v>
      </c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</row>
    <row r="67" spans="1:46" x14ac:dyDescent="0.2">
      <c r="A67" s="69" t="s">
        <v>79</v>
      </c>
      <c r="B67" s="68">
        <v>12992</v>
      </c>
      <c r="C67" s="68">
        <v>13056</v>
      </c>
      <c r="D67" s="68">
        <v>13005</v>
      </c>
      <c r="E67" s="68">
        <v>12816</v>
      </c>
      <c r="F67" s="68">
        <v>12695</v>
      </c>
      <c r="G67" s="68">
        <v>12024</v>
      </c>
      <c r="H67" s="68">
        <v>12259</v>
      </c>
      <c r="I67" s="68">
        <v>12188</v>
      </c>
      <c r="J67" s="68">
        <v>11985</v>
      </c>
      <c r="K67" s="68">
        <v>11852</v>
      </c>
      <c r="L67" s="68">
        <v>11826</v>
      </c>
      <c r="M67" s="68">
        <v>11598</v>
      </c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</row>
    <row r="68" spans="1:46" x14ac:dyDescent="0.2">
      <c r="A68" s="69" t="s">
        <v>80</v>
      </c>
      <c r="B68" s="68">
        <v>5112</v>
      </c>
      <c r="C68" s="68">
        <v>5182</v>
      </c>
      <c r="D68" s="68">
        <v>5225</v>
      </c>
      <c r="E68" s="68">
        <v>5297</v>
      </c>
      <c r="F68" s="68">
        <v>5107</v>
      </c>
      <c r="G68" s="68">
        <v>5098</v>
      </c>
      <c r="H68" s="68">
        <v>5105</v>
      </c>
      <c r="I68" s="68">
        <v>5142</v>
      </c>
      <c r="J68" s="68">
        <v>5306</v>
      </c>
      <c r="K68" s="68">
        <v>5495</v>
      </c>
      <c r="L68" s="68">
        <v>5575</v>
      </c>
      <c r="M68" s="68">
        <v>5397</v>
      </c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</row>
    <row r="69" spans="1:46" ht="13.5" customHeight="1" x14ac:dyDescent="0.2">
      <c r="A69" s="148" t="s">
        <v>56</v>
      </c>
      <c r="B69" s="149">
        <f>#N/A</f>
        <v>18428</v>
      </c>
      <c r="C69" s="149">
        <f>#N/A</f>
        <v>18567</v>
      </c>
      <c r="D69" s="149">
        <f>#N/A</f>
        <v>18561</v>
      </c>
      <c r="E69" s="149">
        <f>#N/A</f>
        <v>18451</v>
      </c>
      <c r="F69" s="149">
        <f>#N/A</f>
        <v>18137</v>
      </c>
      <c r="G69" s="149">
        <f>#N/A</f>
        <v>17458</v>
      </c>
      <c r="H69" s="149">
        <f>#N/A</f>
        <v>17698</v>
      </c>
      <c r="I69" s="149">
        <f>#N/A</f>
        <v>17681</v>
      </c>
      <c r="J69" s="149">
        <f>#N/A</f>
        <v>17649</v>
      </c>
      <c r="K69" s="149">
        <f>#N/A</f>
        <v>17713</v>
      </c>
      <c r="L69" s="149">
        <f>#N/A</f>
        <v>17759</v>
      </c>
      <c r="M69" s="149">
        <f>#N/A</f>
        <v>17353</v>
      </c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</row>
    <row r="70" spans="1:46" ht="12.75" customHeight="1" x14ac:dyDescent="0.2"/>
    <row r="71" spans="1:46" ht="12.75" customHeight="1" x14ac:dyDescent="0.2"/>
    <row r="72" spans="1:46" x14ac:dyDescent="0.2">
      <c r="A72" s="205" t="s">
        <v>164</v>
      </c>
      <c r="B72" s="207">
        <v>2007</v>
      </c>
      <c r="C72" s="207"/>
      <c r="D72" s="207"/>
      <c r="E72" s="207"/>
      <c r="F72" s="207"/>
      <c r="G72" s="207"/>
      <c r="H72" s="207"/>
      <c r="I72" s="207"/>
      <c r="J72" s="207"/>
      <c r="K72" s="207"/>
      <c r="L72" s="207"/>
      <c r="M72" s="207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</row>
    <row r="73" spans="1:46" x14ac:dyDescent="0.2">
      <c r="A73" s="206"/>
      <c r="B73" s="183" t="s">
        <v>41</v>
      </c>
      <c r="C73" s="183" t="s">
        <v>42</v>
      </c>
      <c r="D73" s="183" t="s">
        <v>43</v>
      </c>
      <c r="E73" s="183" t="s">
        <v>44</v>
      </c>
      <c r="F73" s="183" t="s">
        <v>45</v>
      </c>
      <c r="G73" s="183" t="s">
        <v>46</v>
      </c>
      <c r="H73" s="183" t="s">
        <v>47</v>
      </c>
      <c r="I73" s="183" t="s">
        <v>48</v>
      </c>
      <c r="J73" s="183" t="s">
        <v>49</v>
      </c>
      <c r="K73" s="183" t="s">
        <v>50</v>
      </c>
      <c r="L73" s="183" t="s">
        <v>51</v>
      </c>
      <c r="M73" s="183" t="s">
        <v>52</v>
      </c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</row>
    <row r="74" spans="1:46" x14ac:dyDescent="0.2">
      <c r="A74" s="61" t="s">
        <v>82</v>
      </c>
      <c r="B74" s="62">
        <v>824</v>
      </c>
      <c r="C74" s="62">
        <v>834</v>
      </c>
      <c r="D74" s="62">
        <v>853</v>
      </c>
      <c r="E74" s="62">
        <v>869</v>
      </c>
      <c r="F74" s="62">
        <v>854</v>
      </c>
      <c r="G74" s="62">
        <v>835</v>
      </c>
      <c r="H74" s="62">
        <v>823</v>
      </c>
      <c r="I74" s="62">
        <v>833</v>
      </c>
      <c r="J74" s="62">
        <v>822</v>
      </c>
      <c r="K74" s="62">
        <v>820</v>
      </c>
      <c r="L74" s="62">
        <v>820</v>
      </c>
      <c r="M74" s="62">
        <v>740</v>
      </c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</row>
    <row r="75" spans="1:46" ht="22.5" x14ac:dyDescent="0.2">
      <c r="A75" s="61" t="s">
        <v>83</v>
      </c>
      <c r="B75" s="62">
        <v>176</v>
      </c>
      <c r="C75" s="62">
        <v>176</v>
      </c>
      <c r="D75" s="62">
        <v>174</v>
      </c>
      <c r="E75" s="62">
        <v>174</v>
      </c>
      <c r="F75" s="62">
        <v>171</v>
      </c>
      <c r="G75" s="62">
        <v>169</v>
      </c>
      <c r="H75" s="62">
        <v>181</v>
      </c>
      <c r="I75" s="62">
        <v>176</v>
      </c>
      <c r="J75" s="62">
        <v>169</v>
      </c>
      <c r="K75" s="62">
        <v>171</v>
      </c>
      <c r="L75" s="62">
        <v>180</v>
      </c>
      <c r="M75" s="62">
        <v>181</v>
      </c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</row>
    <row r="76" spans="1:46" x14ac:dyDescent="0.2">
      <c r="A76" s="61" t="s">
        <v>84</v>
      </c>
      <c r="B76" s="62">
        <v>1901</v>
      </c>
      <c r="C76" s="62">
        <v>1929</v>
      </c>
      <c r="D76" s="62">
        <v>1935</v>
      </c>
      <c r="E76" s="62">
        <v>1828</v>
      </c>
      <c r="F76" s="62">
        <v>1612</v>
      </c>
      <c r="G76" s="62">
        <v>1609</v>
      </c>
      <c r="H76" s="62">
        <v>1644</v>
      </c>
      <c r="I76" s="62">
        <v>1663</v>
      </c>
      <c r="J76" s="62">
        <v>1672</v>
      </c>
      <c r="K76" s="62">
        <v>1673</v>
      </c>
      <c r="L76" s="62">
        <v>1693</v>
      </c>
      <c r="M76" s="62">
        <v>1702</v>
      </c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</row>
    <row r="77" spans="1:46" x14ac:dyDescent="0.2">
      <c r="A77" s="61" t="s">
        <v>85</v>
      </c>
      <c r="B77" s="62">
        <v>15583</v>
      </c>
      <c r="C77" s="62">
        <v>15687</v>
      </c>
      <c r="D77" s="62">
        <v>15795</v>
      </c>
      <c r="E77" s="62">
        <v>15666</v>
      </c>
      <c r="F77" s="62">
        <v>15653</v>
      </c>
      <c r="G77" s="62">
        <v>15684</v>
      </c>
      <c r="H77" s="62">
        <v>15827</v>
      </c>
      <c r="I77" s="62">
        <v>15993</v>
      </c>
      <c r="J77" s="62">
        <v>16100</v>
      </c>
      <c r="K77" s="62">
        <v>16184</v>
      </c>
      <c r="L77" s="62">
        <v>15823</v>
      </c>
      <c r="M77" s="62">
        <v>15443</v>
      </c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</row>
    <row r="78" spans="1:46" x14ac:dyDescent="0.2">
      <c r="A78" s="61" t="s">
        <v>86</v>
      </c>
      <c r="B78" s="62">
        <v>49</v>
      </c>
      <c r="C78" s="62">
        <v>54</v>
      </c>
      <c r="D78" s="62">
        <v>52</v>
      </c>
      <c r="E78" s="62">
        <v>56</v>
      </c>
      <c r="F78" s="62">
        <v>58</v>
      </c>
      <c r="G78" s="62">
        <v>57</v>
      </c>
      <c r="H78" s="62">
        <v>55</v>
      </c>
      <c r="I78" s="62">
        <v>50</v>
      </c>
      <c r="J78" s="62">
        <v>49</v>
      </c>
      <c r="K78" s="62">
        <v>49</v>
      </c>
      <c r="L78" s="62">
        <v>41</v>
      </c>
      <c r="M78" s="62">
        <v>36</v>
      </c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</row>
    <row r="79" spans="1:46" x14ac:dyDescent="0.2">
      <c r="A79" s="61" t="s">
        <v>87</v>
      </c>
      <c r="B79" s="62">
        <v>47</v>
      </c>
      <c r="C79" s="62">
        <v>62</v>
      </c>
      <c r="D79" s="62">
        <v>60</v>
      </c>
      <c r="E79" s="62">
        <v>60</v>
      </c>
      <c r="F79" s="62">
        <v>58</v>
      </c>
      <c r="G79" s="62">
        <v>57</v>
      </c>
      <c r="H79" s="62">
        <v>60</v>
      </c>
      <c r="I79" s="62">
        <v>58</v>
      </c>
      <c r="J79" s="62">
        <v>57</v>
      </c>
      <c r="K79" s="62">
        <v>59</v>
      </c>
      <c r="L79" s="62">
        <v>61</v>
      </c>
      <c r="M79" s="62">
        <v>61</v>
      </c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</row>
    <row r="80" spans="1:46" ht="13.5" customHeight="1" x14ac:dyDescent="0.2">
      <c r="A80" s="148" t="s">
        <v>56</v>
      </c>
      <c r="B80" s="149">
        <f>#N/A</f>
        <v>18580</v>
      </c>
      <c r="C80" s="149">
        <f>#N/A</f>
        <v>18742</v>
      </c>
      <c r="D80" s="149">
        <f>#N/A</f>
        <v>18869</v>
      </c>
      <c r="E80" s="149">
        <f>#N/A</f>
        <v>18653</v>
      </c>
      <c r="F80" s="149">
        <f>#N/A</f>
        <v>18406</v>
      </c>
      <c r="G80" s="149">
        <f>#N/A</f>
        <v>18411</v>
      </c>
      <c r="H80" s="149">
        <f>#N/A</f>
        <v>18590</v>
      </c>
      <c r="I80" s="149">
        <f>#N/A</f>
        <v>18773</v>
      </c>
      <c r="J80" s="149">
        <f>#N/A</f>
        <v>18869</v>
      </c>
      <c r="K80" s="149">
        <f>#N/A</f>
        <v>18956</v>
      </c>
      <c r="L80" s="149">
        <f>#N/A</f>
        <v>18618</v>
      </c>
      <c r="M80" s="149">
        <f>#N/A</f>
        <v>18163</v>
      </c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</row>
    <row r="81" spans="1:46" ht="12.75" customHeight="1" x14ac:dyDescent="0.2"/>
    <row r="82" spans="1:46" ht="12.75" customHeight="1" x14ac:dyDescent="0.2"/>
    <row r="83" spans="1:46" ht="12.75" customHeight="1" x14ac:dyDescent="0.2"/>
    <row r="84" spans="1:46" ht="12.75" customHeight="1" x14ac:dyDescent="0.2"/>
    <row r="85" spans="1:46" ht="12.75" customHeight="1" x14ac:dyDescent="0.2"/>
    <row r="86" spans="1:46" ht="12.75" customHeight="1" x14ac:dyDescent="0.2"/>
    <row r="87" spans="1:46" s="33" customFormat="1" ht="20.25" x14ac:dyDescent="0.2">
      <c r="A87" s="44" t="s">
        <v>183</v>
      </c>
      <c r="B87" s="35"/>
      <c r="C87" s="35"/>
      <c r="D87" s="35"/>
      <c r="E87" s="35"/>
      <c r="F87" s="35"/>
      <c r="G87" s="35"/>
      <c r="H87" s="35"/>
      <c r="I87" s="35"/>
      <c r="J87" s="35"/>
      <c r="K87" s="35"/>
      <c r="L87" s="35"/>
    </row>
    <row r="88" spans="1:46" ht="15.75" customHeight="1" x14ac:dyDescent="0.2">
      <c r="A88" s="43" t="s">
        <v>165</v>
      </c>
      <c r="B88" s="43"/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3"/>
      <c r="N88" s="22"/>
      <c r="O88" s="22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</row>
    <row r="89" spans="1:46" ht="15.75" customHeight="1" x14ac:dyDescent="0.2">
      <c r="A89" s="43" t="s">
        <v>54</v>
      </c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22"/>
      <c r="O89" s="22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</row>
    <row r="90" spans="1:46" ht="12.75" x14ac:dyDescent="0.2">
      <c r="A90" s="43" t="s">
        <v>53</v>
      </c>
      <c r="B90" s="43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22"/>
      <c r="O90" s="22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</row>
    <row r="91" spans="1:46" ht="12.75" x14ac:dyDescent="0.2">
      <c r="A91" s="43">
        <v>2007</v>
      </c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</row>
    <row r="92" spans="1:46" ht="13.5" customHeight="1" x14ac:dyDescent="0.2">
      <c r="A92" s="21"/>
      <c r="B92" s="21"/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</row>
    <row r="93" spans="1:46" ht="13.5" customHeight="1" x14ac:dyDescent="0.2"/>
    <row r="94" spans="1:46" ht="13.5" customHeight="1" x14ac:dyDescent="0.2"/>
    <row r="95" spans="1:46" ht="11.25" customHeight="1" x14ac:dyDescent="0.2">
      <c r="A95" s="205" t="s">
        <v>4</v>
      </c>
      <c r="B95" s="207">
        <v>2007</v>
      </c>
      <c r="C95" s="207"/>
      <c r="D95" s="207"/>
      <c r="E95" s="207"/>
      <c r="F95" s="207"/>
      <c r="G95" s="207"/>
      <c r="H95" s="207"/>
      <c r="I95" s="207"/>
      <c r="J95" s="207"/>
      <c r="K95" s="207"/>
      <c r="L95" s="207"/>
      <c r="M95" s="207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  <c r="AS95" s="21"/>
      <c r="AT95" s="21"/>
    </row>
    <row r="96" spans="1:46" x14ac:dyDescent="0.2">
      <c r="A96" s="206"/>
      <c r="B96" s="183" t="s">
        <v>41</v>
      </c>
      <c r="C96" s="183" t="s">
        <v>42</v>
      </c>
      <c r="D96" s="183" t="s">
        <v>43</v>
      </c>
      <c r="E96" s="183" t="s">
        <v>44</v>
      </c>
      <c r="F96" s="183" t="s">
        <v>45</v>
      </c>
      <c r="G96" s="183" t="s">
        <v>46</v>
      </c>
      <c r="H96" s="183" t="s">
        <v>47</v>
      </c>
      <c r="I96" s="183" t="s">
        <v>48</v>
      </c>
      <c r="J96" s="183" t="s">
        <v>49</v>
      </c>
      <c r="K96" s="183" t="s">
        <v>50</v>
      </c>
      <c r="L96" s="183" t="s">
        <v>51</v>
      </c>
      <c r="M96" s="183" t="s">
        <v>52</v>
      </c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  <c r="AS96" s="21"/>
      <c r="AT96" s="21"/>
    </row>
    <row r="97" spans="1:46" x14ac:dyDescent="0.2">
      <c r="A97" s="69" t="s">
        <v>88</v>
      </c>
      <c r="B97" s="68">
        <v>216</v>
      </c>
      <c r="C97" s="68">
        <v>215</v>
      </c>
      <c r="D97" s="68">
        <v>215</v>
      </c>
      <c r="E97" s="68">
        <v>218</v>
      </c>
      <c r="F97" s="68">
        <v>218</v>
      </c>
      <c r="G97" s="68">
        <v>219</v>
      </c>
      <c r="H97" s="68">
        <v>203</v>
      </c>
      <c r="I97" s="68">
        <v>208</v>
      </c>
      <c r="J97" s="68">
        <v>207</v>
      </c>
      <c r="K97" s="68">
        <v>202</v>
      </c>
      <c r="L97" s="68">
        <v>203</v>
      </c>
      <c r="M97" s="68">
        <v>201</v>
      </c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  <c r="AQ97" s="21"/>
      <c r="AR97" s="21"/>
      <c r="AS97" s="21"/>
      <c r="AT97" s="21"/>
    </row>
    <row r="98" spans="1:46" x14ac:dyDescent="0.2">
      <c r="A98" s="69" t="s">
        <v>89</v>
      </c>
      <c r="B98" s="68">
        <v>1750</v>
      </c>
      <c r="C98" s="68">
        <v>1768</v>
      </c>
      <c r="D98" s="68">
        <v>1793</v>
      </c>
      <c r="E98" s="68">
        <v>1814</v>
      </c>
      <c r="F98" s="68">
        <v>1822</v>
      </c>
      <c r="G98" s="68">
        <v>1826</v>
      </c>
      <c r="H98" s="68">
        <v>1874</v>
      </c>
      <c r="I98" s="68">
        <v>1881</v>
      </c>
      <c r="J98" s="68">
        <v>1889</v>
      </c>
      <c r="K98" s="68">
        <v>1873</v>
      </c>
      <c r="L98" s="68">
        <v>1899</v>
      </c>
      <c r="M98" s="68">
        <v>1949</v>
      </c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  <c r="AT98" s="21"/>
    </row>
    <row r="99" spans="1:46" x14ac:dyDescent="0.2">
      <c r="A99" s="69" t="s">
        <v>90</v>
      </c>
      <c r="B99" s="68">
        <v>1147</v>
      </c>
      <c r="C99" s="68">
        <v>1235</v>
      </c>
      <c r="D99" s="68">
        <v>1225</v>
      </c>
      <c r="E99" s="68">
        <v>1279</v>
      </c>
      <c r="F99" s="68">
        <v>1274</v>
      </c>
      <c r="G99" s="68">
        <v>1232</v>
      </c>
      <c r="H99" s="68">
        <v>1176</v>
      </c>
      <c r="I99" s="68">
        <v>1177</v>
      </c>
      <c r="J99" s="68">
        <v>1147</v>
      </c>
      <c r="K99" s="68">
        <v>1125</v>
      </c>
      <c r="L99" s="68">
        <v>1194</v>
      </c>
      <c r="M99" s="68">
        <v>1180</v>
      </c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</row>
    <row r="100" spans="1:46" x14ac:dyDescent="0.2">
      <c r="A100" s="69" t="s">
        <v>91</v>
      </c>
      <c r="B100" s="68">
        <v>24</v>
      </c>
      <c r="C100" s="68">
        <v>25</v>
      </c>
      <c r="D100" s="68">
        <v>24</v>
      </c>
      <c r="E100" s="68">
        <v>24</v>
      </c>
      <c r="F100" s="68">
        <v>24</v>
      </c>
      <c r="G100" s="68">
        <v>25</v>
      </c>
      <c r="H100" s="68">
        <v>27</v>
      </c>
      <c r="I100" s="68">
        <v>26</v>
      </c>
      <c r="J100" s="68">
        <v>25</v>
      </c>
      <c r="K100" s="68">
        <v>27</v>
      </c>
      <c r="L100" s="68">
        <v>25</v>
      </c>
      <c r="M100" s="68">
        <v>25</v>
      </c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</row>
    <row r="101" spans="1:46" ht="13.5" customHeight="1" x14ac:dyDescent="0.2">
      <c r="A101" s="148" t="s">
        <v>56</v>
      </c>
      <c r="B101" s="149">
        <f>#N/A</f>
        <v>3137</v>
      </c>
      <c r="C101" s="149">
        <f>#N/A</f>
        <v>3243</v>
      </c>
      <c r="D101" s="149">
        <f>#N/A</f>
        <v>3257</v>
      </c>
      <c r="E101" s="149">
        <f>#N/A</f>
        <v>3335</v>
      </c>
      <c r="F101" s="149">
        <f>#N/A</f>
        <v>3338</v>
      </c>
      <c r="G101" s="149">
        <f>#N/A</f>
        <v>3302</v>
      </c>
      <c r="H101" s="149">
        <f>#N/A</f>
        <v>3280</v>
      </c>
      <c r="I101" s="149">
        <f>#N/A</f>
        <v>3292</v>
      </c>
      <c r="J101" s="149">
        <f>#N/A</f>
        <v>3268</v>
      </c>
      <c r="K101" s="149">
        <f>#N/A</f>
        <v>3227</v>
      </c>
      <c r="L101" s="149">
        <f>#N/A</f>
        <v>3321</v>
      </c>
      <c r="M101" s="149">
        <f>#N/A</f>
        <v>3355</v>
      </c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</row>
    <row r="104" spans="1:46" ht="11.25" customHeight="1" x14ac:dyDescent="0.2">
      <c r="A104" s="205" t="s">
        <v>5</v>
      </c>
      <c r="B104" s="207">
        <v>2007</v>
      </c>
      <c r="C104" s="207"/>
      <c r="D104" s="207"/>
      <c r="E104" s="207"/>
      <c r="F104" s="207"/>
      <c r="G104" s="207"/>
      <c r="H104" s="207"/>
      <c r="I104" s="207"/>
      <c r="J104" s="207"/>
      <c r="K104" s="207"/>
      <c r="L104" s="207"/>
      <c r="M104" s="207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</row>
    <row r="105" spans="1:46" x14ac:dyDescent="0.2">
      <c r="A105" s="206"/>
      <c r="B105" s="183" t="s">
        <v>41</v>
      </c>
      <c r="C105" s="183" t="s">
        <v>42</v>
      </c>
      <c r="D105" s="183" t="s">
        <v>43</v>
      </c>
      <c r="E105" s="183" t="s">
        <v>44</v>
      </c>
      <c r="F105" s="183" t="s">
        <v>45</v>
      </c>
      <c r="G105" s="183" t="s">
        <v>46</v>
      </c>
      <c r="H105" s="183" t="s">
        <v>47</v>
      </c>
      <c r="I105" s="183" t="s">
        <v>48</v>
      </c>
      <c r="J105" s="183" t="s">
        <v>49</v>
      </c>
      <c r="K105" s="183" t="s">
        <v>50</v>
      </c>
      <c r="L105" s="183" t="s">
        <v>51</v>
      </c>
      <c r="M105" s="183" t="s">
        <v>52</v>
      </c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</row>
    <row r="106" spans="1:46" x14ac:dyDescent="0.2">
      <c r="A106" s="151" t="s">
        <v>38</v>
      </c>
      <c r="B106" s="152">
        <v>16124</v>
      </c>
      <c r="C106" s="152">
        <v>16099</v>
      </c>
      <c r="D106" s="152">
        <v>15992</v>
      </c>
      <c r="E106" s="152">
        <v>16017</v>
      </c>
      <c r="F106" s="152">
        <v>15859</v>
      </c>
      <c r="G106" s="152">
        <v>15802</v>
      </c>
      <c r="H106" s="152">
        <v>15818</v>
      </c>
      <c r="I106" s="152">
        <v>16082</v>
      </c>
      <c r="J106" s="152">
        <v>16381</v>
      </c>
      <c r="K106" s="152">
        <v>16573</v>
      </c>
      <c r="L106" s="152">
        <v>16557</v>
      </c>
      <c r="M106" s="152">
        <v>16286</v>
      </c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</row>
    <row r="107" spans="1:46" ht="13.5" customHeight="1" x14ac:dyDescent="0.2">
      <c r="A107" s="148" t="s">
        <v>56</v>
      </c>
      <c r="B107" s="149">
        <f>#N/A</f>
        <v>16124</v>
      </c>
      <c r="C107" s="149">
        <f>#N/A</f>
        <v>16099</v>
      </c>
      <c r="D107" s="149">
        <f>#N/A</f>
        <v>15992</v>
      </c>
      <c r="E107" s="149">
        <f>#N/A</f>
        <v>16017</v>
      </c>
      <c r="F107" s="149">
        <f>#N/A</f>
        <v>15859</v>
      </c>
      <c r="G107" s="149">
        <f>#N/A</f>
        <v>15802</v>
      </c>
      <c r="H107" s="149">
        <f>#N/A</f>
        <v>15818</v>
      </c>
      <c r="I107" s="149">
        <f>#N/A</f>
        <v>16082</v>
      </c>
      <c r="J107" s="149">
        <f>#N/A</f>
        <v>16381</v>
      </c>
      <c r="K107" s="149">
        <f>#N/A</f>
        <v>16573</v>
      </c>
      <c r="L107" s="149">
        <f>#N/A</f>
        <v>16557</v>
      </c>
      <c r="M107" s="149">
        <f>#N/A</f>
        <v>16286</v>
      </c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</row>
    <row r="110" spans="1:46" x14ac:dyDescent="0.2">
      <c r="A110" s="205" t="s">
        <v>6</v>
      </c>
      <c r="B110" s="207">
        <v>2007</v>
      </c>
      <c r="C110" s="207"/>
      <c r="D110" s="207"/>
      <c r="E110" s="207"/>
      <c r="F110" s="207"/>
      <c r="G110" s="207"/>
      <c r="H110" s="207"/>
      <c r="I110" s="207"/>
      <c r="J110" s="207"/>
      <c r="K110" s="207"/>
      <c r="L110" s="207"/>
      <c r="M110" s="207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</row>
    <row r="111" spans="1:46" x14ac:dyDescent="0.2">
      <c r="A111" s="206"/>
      <c r="B111" s="183" t="s">
        <v>41</v>
      </c>
      <c r="C111" s="183" t="s">
        <v>42</v>
      </c>
      <c r="D111" s="183" t="s">
        <v>43</v>
      </c>
      <c r="E111" s="183" t="s">
        <v>44</v>
      </c>
      <c r="F111" s="183" t="s">
        <v>45</v>
      </c>
      <c r="G111" s="183" t="s">
        <v>46</v>
      </c>
      <c r="H111" s="183" t="s">
        <v>47</v>
      </c>
      <c r="I111" s="183" t="s">
        <v>48</v>
      </c>
      <c r="J111" s="183" t="s">
        <v>49</v>
      </c>
      <c r="K111" s="183" t="s">
        <v>50</v>
      </c>
      <c r="L111" s="183" t="s">
        <v>51</v>
      </c>
      <c r="M111" s="183" t="s">
        <v>52</v>
      </c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</row>
    <row r="112" spans="1:46" x14ac:dyDescent="0.2">
      <c r="A112" s="69" t="s">
        <v>92</v>
      </c>
      <c r="B112" s="68">
        <v>3642</v>
      </c>
      <c r="C112" s="68">
        <v>3700</v>
      </c>
      <c r="D112" s="68">
        <v>3719</v>
      </c>
      <c r="E112" s="68">
        <v>3689</v>
      </c>
      <c r="F112" s="68">
        <v>3767</v>
      </c>
      <c r="G112" s="68">
        <v>3790</v>
      </c>
      <c r="H112" s="68">
        <v>3797</v>
      </c>
      <c r="I112" s="68">
        <v>3796</v>
      </c>
      <c r="J112" s="68">
        <v>3857</v>
      </c>
      <c r="K112" s="68">
        <v>3909</v>
      </c>
      <c r="L112" s="68">
        <v>3990</v>
      </c>
      <c r="M112" s="68">
        <v>3855</v>
      </c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</row>
    <row r="113" spans="1:46" x14ac:dyDescent="0.2">
      <c r="A113" s="69" t="s">
        <v>93</v>
      </c>
      <c r="B113" s="68">
        <v>2012</v>
      </c>
      <c r="C113" s="68">
        <v>2058</v>
      </c>
      <c r="D113" s="68">
        <v>2077</v>
      </c>
      <c r="E113" s="68">
        <v>2064</v>
      </c>
      <c r="F113" s="68">
        <v>2061</v>
      </c>
      <c r="G113" s="68">
        <v>2059</v>
      </c>
      <c r="H113" s="68">
        <v>2043</v>
      </c>
      <c r="I113" s="68">
        <v>2029</v>
      </c>
      <c r="J113" s="68">
        <v>2031</v>
      </c>
      <c r="K113" s="68">
        <v>2024</v>
      </c>
      <c r="L113" s="68">
        <v>2057</v>
      </c>
      <c r="M113" s="68">
        <v>2020</v>
      </c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</row>
    <row r="114" spans="1:46" ht="13.5" customHeight="1" x14ac:dyDescent="0.2">
      <c r="A114" s="148" t="s">
        <v>56</v>
      </c>
      <c r="B114" s="149">
        <f>#N/A</f>
        <v>5654</v>
      </c>
      <c r="C114" s="149">
        <f>#N/A</f>
        <v>5758</v>
      </c>
      <c r="D114" s="149">
        <f>#N/A</f>
        <v>5796</v>
      </c>
      <c r="E114" s="149">
        <f>#N/A</f>
        <v>5753</v>
      </c>
      <c r="F114" s="149">
        <f>#N/A</f>
        <v>5828</v>
      </c>
      <c r="G114" s="149">
        <f>#N/A</f>
        <v>5849</v>
      </c>
      <c r="H114" s="149">
        <f>#N/A</f>
        <v>5840</v>
      </c>
      <c r="I114" s="149">
        <f>#N/A</f>
        <v>5825</v>
      </c>
      <c r="J114" s="149">
        <f>#N/A</f>
        <v>5888</v>
      </c>
      <c r="K114" s="149">
        <f>#N/A</f>
        <v>5933</v>
      </c>
      <c r="L114" s="149">
        <f>#N/A</f>
        <v>6047</v>
      </c>
      <c r="M114" s="149">
        <f>#N/A</f>
        <v>5875</v>
      </c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</row>
    <row r="117" spans="1:46" x14ac:dyDescent="0.2">
      <c r="A117" s="205" t="s">
        <v>163</v>
      </c>
      <c r="B117" s="207">
        <v>2007</v>
      </c>
      <c r="C117" s="207"/>
      <c r="D117" s="207"/>
      <c r="E117" s="207"/>
      <c r="F117" s="207"/>
      <c r="G117" s="207"/>
      <c r="H117" s="207"/>
      <c r="I117" s="207"/>
      <c r="J117" s="207"/>
      <c r="K117" s="207"/>
      <c r="L117" s="207"/>
      <c r="M117" s="207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</row>
    <row r="118" spans="1:46" x14ac:dyDescent="0.2">
      <c r="A118" s="206"/>
      <c r="B118" s="183" t="s">
        <v>41</v>
      </c>
      <c r="C118" s="183" t="s">
        <v>42</v>
      </c>
      <c r="D118" s="183" t="s">
        <v>43</v>
      </c>
      <c r="E118" s="183" t="s">
        <v>44</v>
      </c>
      <c r="F118" s="183" t="s">
        <v>45</v>
      </c>
      <c r="G118" s="183" t="s">
        <v>46</v>
      </c>
      <c r="H118" s="183" t="s">
        <v>47</v>
      </c>
      <c r="I118" s="183" t="s">
        <v>48</v>
      </c>
      <c r="J118" s="183" t="s">
        <v>49</v>
      </c>
      <c r="K118" s="183" t="s">
        <v>50</v>
      </c>
      <c r="L118" s="183" t="s">
        <v>51</v>
      </c>
      <c r="M118" s="183" t="s">
        <v>52</v>
      </c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</row>
    <row r="119" spans="1:46" x14ac:dyDescent="0.2">
      <c r="A119" s="69" t="s">
        <v>94</v>
      </c>
      <c r="B119" s="68">
        <v>11348</v>
      </c>
      <c r="C119" s="68">
        <v>11453</v>
      </c>
      <c r="D119" s="68">
        <v>11541</v>
      </c>
      <c r="E119" s="68">
        <v>11560</v>
      </c>
      <c r="F119" s="68">
        <v>11595</v>
      </c>
      <c r="G119" s="68">
        <v>11881</v>
      </c>
      <c r="H119" s="68">
        <v>11875</v>
      </c>
      <c r="I119" s="68">
        <v>11954</v>
      </c>
      <c r="J119" s="68">
        <v>11949</v>
      </c>
      <c r="K119" s="68">
        <v>12017</v>
      </c>
      <c r="L119" s="68">
        <v>12051</v>
      </c>
      <c r="M119" s="68">
        <v>12054</v>
      </c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</row>
    <row r="120" spans="1:46" ht="13.5" customHeight="1" x14ac:dyDescent="0.2">
      <c r="A120" s="148" t="s">
        <v>56</v>
      </c>
      <c r="B120" s="149">
        <f>#N/A</f>
        <v>11348</v>
      </c>
      <c r="C120" s="149">
        <f>#N/A</f>
        <v>11453</v>
      </c>
      <c r="D120" s="149">
        <f>#N/A</f>
        <v>11541</v>
      </c>
      <c r="E120" s="149">
        <f>#N/A</f>
        <v>11560</v>
      </c>
      <c r="F120" s="149">
        <f>#N/A</f>
        <v>11595</v>
      </c>
      <c r="G120" s="149">
        <f>#N/A</f>
        <v>11881</v>
      </c>
      <c r="H120" s="149">
        <f>#N/A</f>
        <v>11875</v>
      </c>
      <c r="I120" s="149">
        <f>#N/A</f>
        <v>11954</v>
      </c>
      <c r="J120" s="149">
        <f>#N/A</f>
        <v>11949</v>
      </c>
      <c r="K120" s="149">
        <f>#N/A</f>
        <v>12017</v>
      </c>
      <c r="L120" s="149">
        <f>#N/A</f>
        <v>12051</v>
      </c>
      <c r="M120" s="149">
        <f>#N/A</f>
        <v>12054</v>
      </c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</row>
    <row r="134" spans="1:46" s="33" customFormat="1" ht="20.25" x14ac:dyDescent="0.2">
      <c r="A134" s="44" t="s">
        <v>183</v>
      </c>
      <c r="B134" s="35"/>
      <c r="C134" s="35"/>
      <c r="D134" s="35"/>
      <c r="E134" s="35"/>
      <c r="F134" s="35"/>
      <c r="G134" s="35"/>
      <c r="H134" s="35"/>
      <c r="I134" s="35"/>
      <c r="J134" s="35"/>
      <c r="K134" s="35"/>
      <c r="L134" s="35"/>
    </row>
    <row r="135" spans="1:46" ht="15.75" customHeight="1" x14ac:dyDescent="0.2">
      <c r="A135" s="43" t="s">
        <v>165</v>
      </c>
      <c r="B135" s="43"/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3"/>
      <c r="N135" s="22"/>
      <c r="O135" s="22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</row>
    <row r="136" spans="1:46" ht="15.75" customHeight="1" x14ac:dyDescent="0.2">
      <c r="A136" s="43" t="s">
        <v>54</v>
      </c>
      <c r="B136" s="43"/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22"/>
      <c r="O136" s="22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</row>
    <row r="137" spans="1:46" ht="12.75" x14ac:dyDescent="0.2">
      <c r="A137" s="43" t="s">
        <v>53</v>
      </c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22"/>
      <c r="O137" s="22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</row>
    <row r="138" spans="1:46" ht="12.75" x14ac:dyDescent="0.2">
      <c r="A138" s="43">
        <v>2007</v>
      </c>
      <c r="B138" s="43"/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</row>
    <row r="139" spans="1:46" ht="12.75" customHeight="1" x14ac:dyDescent="0.2">
      <c r="A139" s="21"/>
      <c r="B139" s="21"/>
      <c r="C139" s="21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</row>
    <row r="140" spans="1:46" ht="12.75" customHeight="1" x14ac:dyDescent="0.2">
      <c r="A140" s="21"/>
      <c r="B140" s="21"/>
      <c r="C140" s="21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</row>
    <row r="141" spans="1:46" ht="12.75" customHeight="1" x14ac:dyDescent="0.2"/>
    <row r="142" spans="1:46" ht="12.75" customHeight="1" x14ac:dyDescent="0.2"/>
    <row r="143" spans="1:46" x14ac:dyDescent="0.2">
      <c r="A143" s="205" t="s">
        <v>7</v>
      </c>
      <c r="B143" s="207">
        <v>2007</v>
      </c>
      <c r="C143" s="207"/>
      <c r="D143" s="207"/>
      <c r="E143" s="207"/>
      <c r="F143" s="207"/>
      <c r="G143" s="207"/>
      <c r="H143" s="207"/>
      <c r="I143" s="207"/>
      <c r="J143" s="207"/>
      <c r="K143" s="207"/>
      <c r="L143" s="207"/>
      <c r="M143" s="207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</row>
    <row r="144" spans="1:46" x14ac:dyDescent="0.2">
      <c r="A144" s="206"/>
      <c r="B144" s="183" t="s">
        <v>41</v>
      </c>
      <c r="C144" s="183" t="s">
        <v>42</v>
      </c>
      <c r="D144" s="183" t="s">
        <v>43</v>
      </c>
      <c r="E144" s="183" t="s">
        <v>44</v>
      </c>
      <c r="F144" s="183" t="s">
        <v>45</v>
      </c>
      <c r="G144" s="183" t="s">
        <v>46</v>
      </c>
      <c r="H144" s="183" t="s">
        <v>47</v>
      </c>
      <c r="I144" s="183" t="s">
        <v>48</v>
      </c>
      <c r="J144" s="183" t="s">
        <v>49</v>
      </c>
      <c r="K144" s="183" t="s">
        <v>50</v>
      </c>
      <c r="L144" s="183" t="s">
        <v>51</v>
      </c>
      <c r="M144" s="183" t="s">
        <v>52</v>
      </c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</row>
    <row r="145" spans="1:46" ht="17.25" customHeight="1" x14ac:dyDescent="0.2">
      <c r="A145" s="61" t="s">
        <v>95</v>
      </c>
      <c r="B145" s="62">
        <v>202</v>
      </c>
      <c r="C145" s="62">
        <v>203</v>
      </c>
      <c r="D145" s="62">
        <v>208</v>
      </c>
      <c r="E145" s="62">
        <v>208</v>
      </c>
      <c r="F145" s="62">
        <v>208</v>
      </c>
      <c r="G145" s="62">
        <v>208</v>
      </c>
      <c r="H145" s="62">
        <v>208</v>
      </c>
      <c r="I145" s="62">
        <v>205</v>
      </c>
      <c r="J145" s="62">
        <v>208</v>
      </c>
      <c r="K145" s="62">
        <v>210</v>
      </c>
      <c r="L145" s="62">
        <v>210</v>
      </c>
      <c r="M145" s="62">
        <v>214</v>
      </c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</row>
    <row r="146" spans="1:46" x14ac:dyDescent="0.2">
      <c r="A146" s="61" t="s">
        <v>16</v>
      </c>
      <c r="B146" s="62">
        <v>714</v>
      </c>
      <c r="C146" s="62">
        <v>729</v>
      </c>
      <c r="D146" s="62">
        <v>797</v>
      </c>
      <c r="E146" s="62">
        <v>786</v>
      </c>
      <c r="F146" s="62">
        <v>779</v>
      </c>
      <c r="G146" s="62">
        <v>756</v>
      </c>
      <c r="H146" s="62">
        <v>759</v>
      </c>
      <c r="I146" s="62">
        <v>820</v>
      </c>
      <c r="J146" s="62">
        <v>777</v>
      </c>
      <c r="K146" s="62">
        <v>694</v>
      </c>
      <c r="L146" s="62">
        <v>692</v>
      </c>
      <c r="M146" s="62">
        <v>675</v>
      </c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</row>
    <row r="147" spans="1:46" x14ac:dyDescent="0.2">
      <c r="A147" s="61" t="s">
        <v>20</v>
      </c>
      <c r="B147" s="62">
        <v>41</v>
      </c>
      <c r="C147" s="62">
        <v>41</v>
      </c>
      <c r="D147" s="62">
        <v>40</v>
      </c>
      <c r="E147" s="62">
        <v>40</v>
      </c>
      <c r="F147" s="62">
        <v>40</v>
      </c>
      <c r="G147" s="62">
        <v>40</v>
      </c>
      <c r="H147" s="62">
        <v>38</v>
      </c>
      <c r="I147" s="62">
        <v>39</v>
      </c>
      <c r="J147" s="62">
        <v>40</v>
      </c>
      <c r="K147" s="62">
        <v>40</v>
      </c>
      <c r="L147" s="62">
        <v>41</v>
      </c>
      <c r="M147" s="62">
        <v>40</v>
      </c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</row>
    <row r="148" spans="1:46" x14ac:dyDescent="0.2">
      <c r="A148" s="61" t="s">
        <v>21</v>
      </c>
      <c r="B148" s="62">
        <v>193</v>
      </c>
      <c r="C148" s="62">
        <v>177</v>
      </c>
      <c r="D148" s="62">
        <v>175</v>
      </c>
      <c r="E148" s="62">
        <v>172</v>
      </c>
      <c r="F148" s="62">
        <v>174</v>
      </c>
      <c r="G148" s="62">
        <v>194</v>
      </c>
      <c r="H148" s="62">
        <v>196</v>
      </c>
      <c r="I148" s="62">
        <v>205</v>
      </c>
      <c r="J148" s="62">
        <v>218</v>
      </c>
      <c r="K148" s="62">
        <v>218</v>
      </c>
      <c r="L148" s="62">
        <v>217</v>
      </c>
      <c r="M148" s="62">
        <v>212</v>
      </c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</row>
    <row r="149" spans="1:46" x14ac:dyDescent="0.2">
      <c r="A149" s="61" t="s">
        <v>23</v>
      </c>
      <c r="B149" s="62">
        <v>752</v>
      </c>
      <c r="C149" s="62">
        <v>750</v>
      </c>
      <c r="D149" s="62">
        <v>666</v>
      </c>
      <c r="E149" s="62">
        <v>648</v>
      </c>
      <c r="F149" s="62">
        <v>535</v>
      </c>
      <c r="G149" s="62">
        <v>534</v>
      </c>
      <c r="H149" s="62">
        <v>533</v>
      </c>
      <c r="I149" s="62">
        <v>509</v>
      </c>
      <c r="J149" s="62">
        <v>514</v>
      </c>
      <c r="K149" s="62">
        <v>539</v>
      </c>
      <c r="L149" s="62">
        <v>577</v>
      </c>
      <c r="M149" s="62">
        <v>628</v>
      </c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</row>
    <row r="150" spans="1:46" x14ac:dyDescent="0.2">
      <c r="A150" s="61" t="s">
        <v>18</v>
      </c>
      <c r="B150" s="62">
        <v>640</v>
      </c>
      <c r="C150" s="62">
        <v>658</v>
      </c>
      <c r="D150" s="62">
        <v>595</v>
      </c>
      <c r="E150" s="62">
        <v>583</v>
      </c>
      <c r="F150" s="62">
        <v>539</v>
      </c>
      <c r="G150" s="62">
        <v>541</v>
      </c>
      <c r="H150" s="62">
        <v>536</v>
      </c>
      <c r="I150" s="62">
        <v>529</v>
      </c>
      <c r="J150" s="62">
        <v>555</v>
      </c>
      <c r="K150" s="62">
        <v>570</v>
      </c>
      <c r="L150" s="62">
        <v>564</v>
      </c>
      <c r="M150" s="62">
        <v>561</v>
      </c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</row>
    <row r="151" spans="1:46" x14ac:dyDescent="0.2">
      <c r="A151" s="61" t="s">
        <v>96</v>
      </c>
      <c r="B151" s="62">
        <v>1222</v>
      </c>
      <c r="C151" s="62">
        <v>1226</v>
      </c>
      <c r="D151" s="62">
        <v>1252</v>
      </c>
      <c r="E151" s="62">
        <v>1242</v>
      </c>
      <c r="F151" s="62">
        <v>1237</v>
      </c>
      <c r="G151" s="62">
        <v>1232</v>
      </c>
      <c r="H151" s="62">
        <v>1226</v>
      </c>
      <c r="I151" s="62">
        <v>1231</v>
      </c>
      <c r="J151" s="62">
        <v>1224</v>
      </c>
      <c r="K151" s="62">
        <v>1217</v>
      </c>
      <c r="L151" s="62">
        <v>1259</v>
      </c>
      <c r="M151" s="62">
        <v>1245</v>
      </c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</row>
    <row r="152" spans="1:46" x14ac:dyDescent="0.2">
      <c r="A152" s="61" t="s">
        <v>19</v>
      </c>
      <c r="B152" s="62">
        <v>885</v>
      </c>
      <c r="C152" s="62">
        <v>846</v>
      </c>
      <c r="D152" s="62">
        <v>827</v>
      </c>
      <c r="E152" s="62">
        <v>845</v>
      </c>
      <c r="F152" s="62">
        <v>838</v>
      </c>
      <c r="G152" s="62">
        <v>832</v>
      </c>
      <c r="H152" s="62">
        <v>824</v>
      </c>
      <c r="I152" s="62">
        <v>792</v>
      </c>
      <c r="J152" s="62">
        <v>807</v>
      </c>
      <c r="K152" s="62">
        <v>781</v>
      </c>
      <c r="L152" s="62">
        <v>756</v>
      </c>
      <c r="M152" s="62">
        <v>733</v>
      </c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</row>
    <row r="153" spans="1:46" x14ac:dyDescent="0.2">
      <c r="A153" s="61" t="s">
        <v>97</v>
      </c>
      <c r="B153" s="62">
        <v>1544</v>
      </c>
      <c r="C153" s="62">
        <v>1523</v>
      </c>
      <c r="D153" s="62">
        <v>1534</v>
      </c>
      <c r="E153" s="62">
        <v>1532</v>
      </c>
      <c r="F153" s="62">
        <v>1546</v>
      </c>
      <c r="G153" s="62">
        <v>1553</v>
      </c>
      <c r="H153" s="62">
        <v>1553</v>
      </c>
      <c r="I153" s="62">
        <v>1563</v>
      </c>
      <c r="J153" s="62">
        <v>1557</v>
      </c>
      <c r="K153" s="62">
        <v>1556</v>
      </c>
      <c r="L153" s="62">
        <v>1546</v>
      </c>
      <c r="M153" s="62">
        <v>1525</v>
      </c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</row>
    <row r="154" spans="1:46" x14ac:dyDescent="0.2">
      <c r="A154" s="61" t="s">
        <v>98</v>
      </c>
      <c r="B154" s="62">
        <v>1219</v>
      </c>
      <c r="C154" s="62">
        <v>1220</v>
      </c>
      <c r="D154" s="62">
        <v>1232</v>
      </c>
      <c r="E154" s="62">
        <v>1241</v>
      </c>
      <c r="F154" s="62">
        <v>1243</v>
      </c>
      <c r="G154" s="62">
        <v>1237</v>
      </c>
      <c r="H154" s="62">
        <v>1244</v>
      </c>
      <c r="I154" s="62">
        <v>1232</v>
      </c>
      <c r="J154" s="62">
        <v>1228</v>
      </c>
      <c r="K154" s="62">
        <v>1243</v>
      </c>
      <c r="L154" s="62">
        <v>1273</v>
      </c>
      <c r="M154" s="62">
        <v>1263</v>
      </c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</row>
    <row r="155" spans="1:46" x14ac:dyDescent="0.2">
      <c r="A155" s="61" t="s">
        <v>17</v>
      </c>
      <c r="B155" s="62">
        <v>2108</v>
      </c>
      <c r="C155" s="62">
        <v>2129</v>
      </c>
      <c r="D155" s="62">
        <v>2133</v>
      </c>
      <c r="E155" s="62">
        <v>2122</v>
      </c>
      <c r="F155" s="62">
        <v>2116</v>
      </c>
      <c r="G155" s="62">
        <v>2135</v>
      </c>
      <c r="H155" s="62">
        <v>2116</v>
      </c>
      <c r="I155" s="62">
        <v>2121</v>
      </c>
      <c r="J155" s="62">
        <v>2094</v>
      </c>
      <c r="K155" s="62">
        <v>2118</v>
      </c>
      <c r="L155" s="62">
        <v>2106</v>
      </c>
      <c r="M155" s="62">
        <v>2067</v>
      </c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</row>
    <row r="156" spans="1:46" x14ac:dyDescent="0.2">
      <c r="A156" s="61" t="s">
        <v>99</v>
      </c>
      <c r="B156" s="62">
        <v>9530</v>
      </c>
      <c r="C156" s="62">
        <v>9491</v>
      </c>
      <c r="D156" s="62">
        <v>9473</v>
      </c>
      <c r="E156" s="62">
        <v>9602</v>
      </c>
      <c r="F156" s="62">
        <v>9653</v>
      </c>
      <c r="G156" s="62">
        <v>9714</v>
      </c>
      <c r="H156" s="62">
        <v>9780</v>
      </c>
      <c r="I156" s="62">
        <v>9791</v>
      </c>
      <c r="J156" s="62">
        <v>9890</v>
      </c>
      <c r="K156" s="62">
        <v>10009</v>
      </c>
      <c r="L156" s="62">
        <v>10047</v>
      </c>
      <c r="M156" s="62">
        <v>10118</v>
      </c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</row>
    <row r="157" spans="1:46" x14ac:dyDescent="0.2">
      <c r="A157" s="61" t="s">
        <v>22</v>
      </c>
      <c r="B157" s="62">
        <v>1026</v>
      </c>
      <c r="C157" s="62">
        <v>1030</v>
      </c>
      <c r="D157" s="62">
        <v>1019</v>
      </c>
      <c r="E157" s="62">
        <v>1019</v>
      </c>
      <c r="F157" s="62">
        <v>1043</v>
      </c>
      <c r="G157" s="62">
        <v>1048</v>
      </c>
      <c r="H157" s="62">
        <v>1092</v>
      </c>
      <c r="I157" s="62">
        <v>1085</v>
      </c>
      <c r="J157" s="62">
        <v>1042</v>
      </c>
      <c r="K157" s="62">
        <v>1037</v>
      </c>
      <c r="L157" s="62">
        <v>1047</v>
      </c>
      <c r="M157" s="62">
        <v>1020</v>
      </c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</row>
    <row r="158" spans="1:46" ht="13.5" customHeight="1" x14ac:dyDescent="0.2">
      <c r="A158" s="148" t="s">
        <v>56</v>
      </c>
      <c r="B158" s="149">
        <f>#N/A</f>
        <v>20076</v>
      </c>
      <c r="C158" s="149">
        <f>#N/A</f>
        <v>20023</v>
      </c>
      <c r="D158" s="149">
        <f>#N/A</f>
        <v>19951</v>
      </c>
      <c r="E158" s="149">
        <f>#N/A</f>
        <v>20040</v>
      </c>
      <c r="F158" s="149">
        <f>#N/A</f>
        <v>19951</v>
      </c>
      <c r="G158" s="149">
        <f>#N/A</f>
        <v>20024</v>
      </c>
      <c r="H158" s="149">
        <f>#N/A</f>
        <v>20105</v>
      </c>
      <c r="I158" s="149">
        <f>#N/A</f>
        <v>20122</v>
      </c>
      <c r="J158" s="149">
        <f>#N/A</f>
        <v>20154</v>
      </c>
      <c r="K158" s="149">
        <f>#N/A</f>
        <v>20232</v>
      </c>
      <c r="L158" s="149">
        <f>#N/A</f>
        <v>20335</v>
      </c>
      <c r="M158" s="149">
        <f>#N/A</f>
        <v>20301</v>
      </c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</row>
    <row r="159" spans="1:46" ht="12.75" customHeight="1" x14ac:dyDescent="0.2"/>
    <row r="160" spans="1:46" ht="12.75" customHeight="1" x14ac:dyDescent="0.2"/>
    <row r="161" spans="1:46" x14ac:dyDescent="0.2">
      <c r="A161" s="205" t="s">
        <v>8</v>
      </c>
      <c r="B161" s="207">
        <v>2007</v>
      </c>
      <c r="C161" s="207"/>
      <c r="D161" s="207"/>
      <c r="E161" s="207"/>
      <c r="F161" s="207"/>
      <c r="G161" s="207"/>
      <c r="H161" s="207"/>
      <c r="I161" s="207"/>
      <c r="J161" s="207"/>
      <c r="K161" s="207"/>
      <c r="L161" s="207"/>
      <c r="M161" s="207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</row>
    <row r="162" spans="1:46" x14ac:dyDescent="0.2">
      <c r="A162" s="206"/>
      <c r="B162" s="183" t="s">
        <v>41</v>
      </c>
      <c r="C162" s="183" t="s">
        <v>42</v>
      </c>
      <c r="D162" s="183" t="s">
        <v>43</v>
      </c>
      <c r="E162" s="183" t="s">
        <v>44</v>
      </c>
      <c r="F162" s="183" t="s">
        <v>45</v>
      </c>
      <c r="G162" s="183" t="s">
        <v>46</v>
      </c>
      <c r="H162" s="183" t="s">
        <v>47</v>
      </c>
      <c r="I162" s="183" t="s">
        <v>48</v>
      </c>
      <c r="J162" s="183" t="s">
        <v>49</v>
      </c>
      <c r="K162" s="183" t="s">
        <v>50</v>
      </c>
      <c r="L162" s="183" t="s">
        <v>51</v>
      </c>
      <c r="M162" s="183" t="s">
        <v>52</v>
      </c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</row>
    <row r="163" spans="1:46" x14ac:dyDescent="0.2">
      <c r="A163" s="69" t="s">
        <v>25</v>
      </c>
      <c r="B163" s="68">
        <v>737</v>
      </c>
      <c r="C163" s="68">
        <v>734</v>
      </c>
      <c r="D163" s="68">
        <v>737</v>
      </c>
      <c r="E163" s="68">
        <v>744</v>
      </c>
      <c r="F163" s="68">
        <v>739</v>
      </c>
      <c r="G163" s="68">
        <v>743</v>
      </c>
      <c r="H163" s="68">
        <v>763</v>
      </c>
      <c r="I163" s="68">
        <v>767</v>
      </c>
      <c r="J163" s="68">
        <v>761</v>
      </c>
      <c r="K163" s="68">
        <v>762</v>
      </c>
      <c r="L163" s="68">
        <v>771</v>
      </c>
      <c r="M163" s="68">
        <v>745</v>
      </c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</row>
    <row r="164" spans="1:46" x14ac:dyDescent="0.2">
      <c r="A164" s="69" t="s">
        <v>24</v>
      </c>
      <c r="B164" s="68">
        <v>48</v>
      </c>
      <c r="C164" s="68">
        <v>50</v>
      </c>
      <c r="D164" s="68">
        <v>48</v>
      </c>
      <c r="E164" s="68">
        <v>46</v>
      </c>
      <c r="F164" s="68">
        <v>47</v>
      </c>
      <c r="G164" s="68">
        <v>47</v>
      </c>
      <c r="H164" s="68">
        <v>49</v>
      </c>
      <c r="I164" s="68">
        <v>49</v>
      </c>
      <c r="J164" s="68">
        <v>51</v>
      </c>
      <c r="K164" s="68">
        <v>50</v>
      </c>
      <c r="L164" s="68">
        <v>49</v>
      </c>
      <c r="M164" s="68">
        <v>49</v>
      </c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</row>
    <row r="165" spans="1:46" x14ac:dyDescent="0.2">
      <c r="A165" s="69" t="s">
        <v>39</v>
      </c>
      <c r="B165" s="68">
        <v>0</v>
      </c>
      <c r="C165" s="68">
        <v>0</v>
      </c>
      <c r="D165" s="68">
        <v>0</v>
      </c>
      <c r="E165" s="68">
        <v>0</v>
      </c>
      <c r="F165" s="68">
        <v>0</v>
      </c>
      <c r="G165" s="68">
        <v>0</v>
      </c>
      <c r="H165" s="68">
        <v>0</v>
      </c>
      <c r="I165" s="68">
        <v>0</v>
      </c>
      <c r="J165" s="68">
        <v>0</v>
      </c>
      <c r="K165" s="68">
        <v>0</v>
      </c>
      <c r="L165" s="68">
        <v>0</v>
      </c>
      <c r="M165" s="68">
        <v>0</v>
      </c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</row>
    <row r="166" spans="1:46" ht="13.5" customHeight="1" x14ac:dyDescent="0.2">
      <c r="A166" s="63" t="s">
        <v>56</v>
      </c>
      <c r="B166" s="64">
        <f>#N/A</f>
        <v>785</v>
      </c>
      <c r="C166" s="64">
        <f>#N/A</f>
        <v>784</v>
      </c>
      <c r="D166" s="64">
        <f>#N/A</f>
        <v>785</v>
      </c>
      <c r="E166" s="64">
        <f>#N/A</f>
        <v>790</v>
      </c>
      <c r="F166" s="64">
        <f>#N/A</f>
        <v>786</v>
      </c>
      <c r="G166" s="64">
        <f>#N/A</f>
        <v>790</v>
      </c>
      <c r="H166" s="64">
        <f>#N/A</f>
        <v>812</v>
      </c>
      <c r="I166" s="64">
        <f>#N/A</f>
        <v>816</v>
      </c>
      <c r="J166" s="64">
        <f>#N/A</f>
        <v>812</v>
      </c>
      <c r="K166" s="64">
        <f>#N/A</f>
        <v>812</v>
      </c>
      <c r="L166" s="64">
        <f>#N/A</f>
        <v>820</v>
      </c>
      <c r="M166" s="64">
        <f>#N/A</f>
        <v>794</v>
      </c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</row>
    <row r="167" spans="1:46" ht="13.5" customHeight="1" x14ac:dyDescent="0.2"/>
    <row r="168" spans="1:46" ht="13.5" customHeight="1" x14ac:dyDescent="0.2"/>
    <row r="169" spans="1:46" x14ac:dyDescent="0.2">
      <c r="A169" s="205" t="s">
        <v>162</v>
      </c>
      <c r="B169" s="207">
        <v>2007</v>
      </c>
      <c r="C169" s="207"/>
      <c r="D169" s="207"/>
      <c r="E169" s="207"/>
      <c r="F169" s="207"/>
      <c r="G169" s="207"/>
      <c r="H169" s="207"/>
      <c r="I169" s="207"/>
      <c r="J169" s="207"/>
      <c r="K169" s="207"/>
      <c r="L169" s="207"/>
      <c r="M169" s="207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</row>
    <row r="170" spans="1:46" x14ac:dyDescent="0.2">
      <c r="A170" s="206"/>
      <c r="B170" s="183" t="s">
        <v>41</v>
      </c>
      <c r="C170" s="183" t="s">
        <v>42</v>
      </c>
      <c r="D170" s="183" t="s">
        <v>43</v>
      </c>
      <c r="E170" s="183" t="s">
        <v>44</v>
      </c>
      <c r="F170" s="183" t="s">
        <v>45</v>
      </c>
      <c r="G170" s="183" t="s">
        <v>46</v>
      </c>
      <c r="H170" s="183" t="s">
        <v>47</v>
      </c>
      <c r="I170" s="183" t="s">
        <v>48</v>
      </c>
      <c r="J170" s="183" t="s">
        <v>49</v>
      </c>
      <c r="K170" s="183" t="s">
        <v>50</v>
      </c>
      <c r="L170" s="183" t="s">
        <v>51</v>
      </c>
      <c r="M170" s="183" t="s">
        <v>52</v>
      </c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</row>
    <row r="171" spans="1:46" x14ac:dyDescent="0.2">
      <c r="A171" s="69" t="s">
        <v>26</v>
      </c>
      <c r="B171" s="68">
        <v>4267</v>
      </c>
      <c r="C171" s="68">
        <v>4330</v>
      </c>
      <c r="D171" s="68">
        <v>4374</v>
      </c>
      <c r="E171" s="68">
        <v>5521</v>
      </c>
      <c r="F171" s="68">
        <v>5492</v>
      </c>
      <c r="G171" s="68">
        <v>5512</v>
      </c>
      <c r="H171" s="68">
        <v>5473</v>
      </c>
      <c r="I171" s="68">
        <v>5496</v>
      </c>
      <c r="J171" s="68">
        <v>5383</v>
      </c>
      <c r="K171" s="68">
        <v>5323</v>
      </c>
      <c r="L171" s="68">
        <v>5406</v>
      </c>
      <c r="M171" s="68">
        <v>5340</v>
      </c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</row>
    <row r="172" spans="1:46" x14ac:dyDescent="0.2">
      <c r="A172" s="69" t="s">
        <v>100</v>
      </c>
      <c r="B172" s="68">
        <v>761</v>
      </c>
      <c r="C172" s="68">
        <v>775</v>
      </c>
      <c r="D172" s="68">
        <v>756</v>
      </c>
      <c r="E172" s="68">
        <v>744</v>
      </c>
      <c r="F172" s="68">
        <v>760</v>
      </c>
      <c r="G172" s="68">
        <v>757</v>
      </c>
      <c r="H172" s="68">
        <v>767</v>
      </c>
      <c r="I172" s="68">
        <v>776</v>
      </c>
      <c r="J172" s="68">
        <v>788</v>
      </c>
      <c r="K172" s="68">
        <v>796</v>
      </c>
      <c r="L172" s="68">
        <v>809</v>
      </c>
      <c r="M172" s="68">
        <v>799</v>
      </c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</row>
    <row r="173" spans="1:46" x14ac:dyDescent="0.2">
      <c r="A173" s="69" t="s">
        <v>27</v>
      </c>
      <c r="B173" s="68">
        <v>19062</v>
      </c>
      <c r="C173" s="68">
        <v>19184</v>
      </c>
      <c r="D173" s="68">
        <v>19617</v>
      </c>
      <c r="E173" s="68">
        <v>18345</v>
      </c>
      <c r="F173" s="68">
        <v>18398</v>
      </c>
      <c r="G173" s="68">
        <v>18484</v>
      </c>
      <c r="H173" s="68">
        <v>18660</v>
      </c>
      <c r="I173" s="68">
        <v>18862</v>
      </c>
      <c r="J173" s="68">
        <v>18889</v>
      </c>
      <c r="K173" s="68">
        <v>19007</v>
      </c>
      <c r="L173" s="68">
        <v>18888</v>
      </c>
      <c r="M173" s="68">
        <v>18686</v>
      </c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</row>
    <row r="174" spans="1:46" ht="13.5" customHeight="1" x14ac:dyDescent="0.2">
      <c r="A174" s="148" t="s">
        <v>56</v>
      </c>
      <c r="B174" s="149">
        <f>#N/A</f>
        <v>24090</v>
      </c>
      <c r="C174" s="149">
        <f>#N/A</f>
        <v>24289</v>
      </c>
      <c r="D174" s="149">
        <f>#N/A</f>
        <v>24747</v>
      </c>
      <c r="E174" s="149">
        <f>#N/A</f>
        <v>24610</v>
      </c>
      <c r="F174" s="149">
        <f>#N/A</f>
        <v>24650</v>
      </c>
      <c r="G174" s="149">
        <f>#N/A</f>
        <v>24753</v>
      </c>
      <c r="H174" s="149">
        <f>#N/A</f>
        <v>24900</v>
      </c>
      <c r="I174" s="149">
        <f>#N/A</f>
        <v>25134</v>
      </c>
      <c r="J174" s="149">
        <f>#N/A</f>
        <v>25060</v>
      </c>
      <c r="K174" s="149">
        <f>#N/A</f>
        <v>25126</v>
      </c>
      <c r="L174" s="149">
        <f>#N/A</f>
        <v>25103</v>
      </c>
      <c r="M174" s="149">
        <f>#N/A</f>
        <v>24825</v>
      </c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</row>
    <row r="175" spans="1:46" ht="15" customHeight="1" x14ac:dyDescent="0.2"/>
    <row r="176" spans="1:46" ht="15" customHeight="1" x14ac:dyDescent="0.2"/>
    <row r="177" spans="1:46" ht="15" customHeight="1" x14ac:dyDescent="0.2"/>
    <row r="178" spans="1:46" ht="15" customHeight="1" x14ac:dyDescent="0.2"/>
    <row r="179" spans="1:46" s="33" customFormat="1" ht="20.25" x14ac:dyDescent="0.2">
      <c r="A179" s="44" t="s">
        <v>183</v>
      </c>
      <c r="B179" s="35"/>
      <c r="C179" s="35"/>
      <c r="D179" s="35"/>
      <c r="E179" s="35"/>
      <c r="F179" s="35"/>
      <c r="G179" s="35"/>
      <c r="H179" s="35"/>
      <c r="I179" s="35"/>
      <c r="J179" s="35"/>
      <c r="K179" s="35"/>
      <c r="L179" s="35"/>
    </row>
    <row r="180" spans="1:46" ht="15.75" customHeight="1" x14ac:dyDescent="0.2">
      <c r="A180" s="43" t="s">
        <v>165</v>
      </c>
      <c r="B180" s="43"/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3"/>
      <c r="N180" s="22"/>
      <c r="O180" s="22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</row>
    <row r="181" spans="1:46" ht="15.75" customHeight="1" x14ac:dyDescent="0.2">
      <c r="A181" s="43" t="s">
        <v>54</v>
      </c>
      <c r="B181" s="43"/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3"/>
      <c r="N181" s="22"/>
      <c r="O181" s="22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</row>
    <row r="182" spans="1:46" ht="12.75" x14ac:dyDescent="0.2">
      <c r="A182" s="43" t="s">
        <v>53</v>
      </c>
      <c r="B182" s="43"/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3"/>
      <c r="N182" s="22"/>
      <c r="O182" s="22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</row>
    <row r="183" spans="1:46" ht="12.75" x14ac:dyDescent="0.2">
      <c r="A183" s="43">
        <v>2007</v>
      </c>
      <c r="B183" s="43"/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3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</row>
    <row r="184" spans="1:46" ht="15" customHeight="1" x14ac:dyDescent="0.2">
      <c r="A184" s="21"/>
      <c r="B184" s="21"/>
      <c r="C184" s="21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</row>
    <row r="185" spans="1:46" ht="15" customHeight="1" x14ac:dyDescent="0.2">
      <c r="A185" s="21"/>
      <c r="B185" s="21"/>
      <c r="C185" s="21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</row>
    <row r="186" spans="1:46" ht="15" customHeight="1" x14ac:dyDescent="0.2"/>
    <row r="187" spans="1:46" ht="11.25" customHeight="1" x14ac:dyDescent="0.2">
      <c r="A187" s="205" t="s">
        <v>161</v>
      </c>
      <c r="B187" s="207">
        <v>2007</v>
      </c>
      <c r="C187" s="207"/>
      <c r="D187" s="207"/>
      <c r="E187" s="207"/>
      <c r="F187" s="207"/>
      <c r="G187" s="207"/>
      <c r="H187" s="207"/>
      <c r="I187" s="207"/>
      <c r="J187" s="207"/>
      <c r="K187" s="207"/>
      <c r="L187" s="207"/>
      <c r="M187" s="207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</row>
    <row r="188" spans="1:46" x14ac:dyDescent="0.2">
      <c r="A188" s="206"/>
      <c r="B188" s="183" t="s">
        <v>41</v>
      </c>
      <c r="C188" s="183" t="s">
        <v>42</v>
      </c>
      <c r="D188" s="183" t="s">
        <v>43</v>
      </c>
      <c r="E188" s="183" t="s">
        <v>44</v>
      </c>
      <c r="F188" s="183" t="s">
        <v>45</v>
      </c>
      <c r="G188" s="183" t="s">
        <v>46</v>
      </c>
      <c r="H188" s="183" t="s">
        <v>47</v>
      </c>
      <c r="I188" s="183" t="s">
        <v>48</v>
      </c>
      <c r="J188" s="183" t="s">
        <v>49</v>
      </c>
      <c r="K188" s="183" t="s">
        <v>50</v>
      </c>
      <c r="L188" s="183" t="s">
        <v>51</v>
      </c>
      <c r="M188" s="183" t="s">
        <v>52</v>
      </c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</row>
    <row r="189" spans="1:46" x14ac:dyDescent="0.2">
      <c r="A189" s="61" t="s">
        <v>34</v>
      </c>
      <c r="B189" s="62">
        <v>3</v>
      </c>
      <c r="C189" s="62">
        <v>5</v>
      </c>
      <c r="D189" s="62">
        <v>8</v>
      </c>
      <c r="E189" s="62">
        <v>9</v>
      </c>
      <c r="F189" s="62">
        <v>8</v>
      </c>
      <c r="G189" s="62">
        <v>9</v>
      </c>
      <c r="H189" s="62">
        <v>9</v>
      </c>
      <c r="I189" s="62">
        <v>9</v>
      </c>
      <c r="J189" s="62">
        <v>10</v>
      </c>
      <c r="K189" s="62">
        <v>10</v>
      </c>
      <c r="L189" s="62">
        <v>11</v>
      </c>
      <c r="M189" s="62">
        <v>8</v>
      </c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</row>
    <row r="190" spans="1:46" x14ac:dyDescent="0.2">
      <c r="A190" s="61" t="s">
        <v>30</v>
      </c>
      <c r="B190" s="62">
        <v>544</v>
      </c>
      <c r="C190" s="62">
        <v>552</v>
      </c>
      <c r="D190" s="62">
        <v>586</v>
      </c>
      <c r="E190" s="62">
        <v>598</v>
      </c>
      <c r="F190" s="62">
        <v>612</v>
      </c>
      <c r="G190" s="62">
        <v>614</v>
      </c>
      <c r="H190" s="62">
        <v>594</v>
      </c>
      <c r="I190" s="62">
        <v>586</v>
      </c>
      <c r="J190" s="62">
        <v>584</v>
      </c>
      <c r="K190" s="62">
        <v>603</v>
      </c>
      <c r="L190" s="62">
        <v>605</v>
      </c>
      <c r="M190" s="62">
        <v>594</v>
      </c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</row>
    <row r="191" spans="1:46" x14ac:dyDescent="0.2">
      <c r="A191" s="61" t="s">
        <v>36</v>
      </c>
      <c r="B191" s="62">
        <v>544</v>
      </c>
      <c r="C191" s="62">
        <v>542</v>
      </c>
      <c r="D191" s="62">
        <v>547</v>
      </c>
      <c r="E191" s="62">
        <v>550</v>
      </c>
      <c r="F191" s="62">
        <v>551</v>
      </c>
      <c r="G191" s="62">
        <v>551</v>
      </c>
      <c r="H191" s="62">
        <v>556</v>
      </c>
      <c r="I191" s="62">
        <v>558</v>
      </c>
      <c r="J191" s="62">
        <v>539</v>
      </c>
      <c r="K191" s="62">
        <v>526</v>
      </c>
      <c r="L191" s="62">
        <v>525</v>
      </c>
      <c r="M191" s="62">
        <v>512</v>
      </c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</row>
    <row r="192" spans="1:46" x14ac:dyDescent="0.2">
      <c r="A192" s="61" t="s">
        <v>37</v>
      </c>
      <c r="B192" s="62">
        <v>831</v>
      </c>
      <c r="C192" s="62">
        <v>824</v>
      </c>
      <c r="D192" s="62">
        <v>836</v>
      </c>
      <c r="E192" s="62">
        <v>843</v>
      </c>
      <c r="F192" s="62">
        <v>866</v>
      </c>
      <c r="G192" s="62">
        <v>914</v>
      </c>
      <c r="H192" s="62">
        <v>936</v>
      </c>
      <c r="I192" s="62">
        <v>949</v>
      </c>
      <c r="J192" s="62">
        <v>939</v>
      </c>
      <c r="K192" s="62">
        <v>936</v>
      </c>
      <c r="L192" s="62">
        <v>941</v>
      </c>
      <c r="M192" s="62">
        <v>945</v>
      </c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</row>
    <row r="193" spans="1:46" x14ac:dyDescent="0.2">
      <c r="A193" s="61" t="s">
        <v>101</v>
      </c>
      <c r="B193" s="62">
        <v>1036</v>
      </c>
      <c r="C193" s="62">
        <v>1046</v>
      </c>
      <c r="D193" s="62">
        <v>1081</v>
      </c>
      <c r="E193" s="62">
        <v>1108</v>
      </c>
      <c r="F193" s="62">
        <v>1033</v>
      </c>
      <c r="G193" s="62">
        <v>1059</v>
      </c>
      <c r="H193" s="62">
        <v>1070</v>
      </c>
      <c r="I193" s="62">
        <v>1060</v>
      </c>
      <c r="J193" s="62">
        <v>1048</v>
      </c>
      <c r="K193" s="62">
        <v>1045</v>
      </c>
      <c r="L193" s="62">
        <v>1050</v>
      </c>
      <c r="M193" s="62">
        <v>1043</v>
      </c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</row>
    <row r="194" spans="1:46" x14ac:dyDescent="0.2">
      <c r="A194" s="61" t="s">
        <v>102</v>
      </c>
      <c r="B194" s="62">
        <v>79</v>
      </c>
      <c r="C194" s="62">
        <v>84</v>
      </c>
      <c r="D194" s="62">
        <v>78</v>
      </c>
      <c r="E194" s="62">
        <v>74</v>
      </c>
      <c r="F194" s="62">
        <v>73</v>
      </c>
      <c r="G194" s="62">
        <v>72</v>
      </c>
      <c r="H194" s="62">
        <v>70</v>
      </c>
      <c r="I194" s="62">
        <v>68</v>
      </c>
      <c r="J194" s="62">
        <v>67</v>
      </c>
      <c r="K194" s="62">
        <v>66</v>
      </c>
      <c r="L194" s="62">
        <v>65</v>
      </c>
      <c r="M194" s="62">
        <v>65</v>
      </c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</row>
    <row r="195" spans="1:46" x14ac:dyDescent="0.2">
      <c r="A195" s="61" t="s">
        <v>31</v>
      </c>
      <c r="B195" s="62">
        <v>84</v>
      </c>
      <c r="C195" s="62">
        <v>83</v>
      </c>
      <c r="D195" s="62">
        <v>85</v>
      </c>
      <c r="E195" s="62">
        <v>81</v>
      </c>
      <c r="F195" s="62">
        <v>84</v>
      </c>
      <c r="G195" s="62">
        <v>83</v>
      </c>
      <c r="H195" s="62">
        <v>79</v>
      </c>
      <c r="I195" s="62">
        <v>81</v>
      </c>
      <c r="J195" s="62">
        <v>82</v>
      </c>
      <c r="K195" s="62">
        <v>83</v>
      </c>
      <c r="L195" s="62">
        <v>86</v>
      </c>
      <c r="M195" s="62">
        <v>82</v>
      </c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  <c r="AH195" s="21"/>
      <c r="AI195" s="21"/>
      <c r="AJ195" s="21"/>
      <c r="AK195" s="21"/>
      <c r="AL195" s="21"/>
      <c r="AM195" s="21"/>
      <c r="AN195" s="21"/>
      <c r="AO195" s="21"/>
      <c r="AP195" s="21"/>
      <c r="AQ195" s="21"/>
      <c r="AR195" s="21"/>
      <c r="AS195" s="21"/>
      <c r="AT195" s="21"/>
    </row>
    <row r="196" spans="1:46" x14ac:dyDescent="0.2">
      <c r="A196" s="61" t="s">
        <v>32</v>
      </c>
      <c r="B196" s="62">
        <v>14</v>
      </c>
      <c r="C196" s="62">
        <v>15</v>
      </c>
      <c r="D196" s="62">
        <v>15</v>
      </c>
      <c r="E196" s="62">
        <v>15</v>
      </c>
      <c r="F196" s="62">
        <v>18</v>
      </c>
      <c r="G196" s="62">
        <v>19</v>
      </c>
      <c r="H196" s="62">
        <v>19</v>
      </c>
      <c r="I196" s="62">
        <v>19</v>
      </c>
      <c r="J196" s="62">
        <v>20</v>
      </c>
      <c r="K196" s="62">
        <v>19</v>
      </c>
      <c r="L196" s="62">
        <v>22</v>
      </c>
      <c r="M196" s="62">
        <v>19</v>
      </c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  <c r="AH196" s="21"/>
      <c r="AI196" s="21"/>
      <c r="AJ196" s="21"/>
      <c r="AK196" s="21"/>
      <c r="AL196" s="21"/>
      <c r="AM196" s="21"/>
      <c r="AN196" s="21"/>
      <c r="AO196" s="21"/>
      <c r="AP196" s="21"/>
      <c r="AQ196" s="21"/>
      <c r="AR196" s="21"/>
      <c r="AS196" s="21"/>
      <c r="AT196" s="21"/>
    </row>
    <row r="197" spans="1:46" x14ac:dyDescent="0.2">
      <c r="A197" s="61" t="s">
        <v>103</v>
      </c>
      <c r="B197" s="62">
        <v>547</v>
      </c>
      <c r="C197" s="62">
        <v>537</v>
      </c>
      <c r="D197" s="62">
        <v>534</v>
      </c>
      <c r="E197" s="62">
        <v>539</v>
      </c>
      <c r="F197" s="62">
        <v>560</v>
      </c>
      <c r="G197" s="62">
        <v>546</v>
      </c>
      <c r="H197" s="62">
        <v>547</v>
      </c>
      <c r="I197" s="62">
        <v>551</v>
      </c>
      <c r="J197" s="62">
        <v>549</v>
      </c>
      <c r="K197" s="62">
        <v>565</v>
      </c>
      <c r="L197" s="62">
        <v>587</v>
      </c>
      <c r="M197" s="62">
        <v>595</v>
      </c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  <c r="AH197" s="21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  <c r="AS197" s="21"/>
      <c r="AT197" s="21"/>
    </row>
    <row r="198" spans="1:46" x14ac:dyDescent="0.2">
      <c r="A198" s="61" t="s">
        <v>35</v>
      </c>
      <c r="B198" s="62">
        <v>380</v>
      </c>
      <c r="C198" s="62">
        <v>378</v>
      </c>
      <c r="D198" s="62">
        <v>370</v>
      </c>
      <c r="E198" s="62">
        <v>366</v>
      </c>
      <c r="F198" s="62">
        <v>359</v>
      </c>
      <c r="G198" s="62">
        <v>366</v>
      </c>
      <c r="H198" s="62">
        <v>364</v>
      </c>
      <c r="I198" s="62">
        <v>355</v>
      </c>
      <c r="J198" s="62">
        <v>352</v>
      </c>
      <c r="K198" s="62">
        <v>356</v>
      </c>
      <c r="L198" s="62">
        <v>357</v>
      </c>
      <c r="M198" s="62">
        <v>357</v>
      </c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  <c r="AH198" s="21"/>
      <c r="AI198" s="21"/>
      <c r="AJ198" s="21"/>
      <c r="AK198" s="21"/>
      <c r="AL198" s="21"/>
      <c r="AM198" s="21"/>
      <c r="AN198" s="21"/>
      <c r="AO198" s="21"/>
      <c r="AP198" s="21"/>
      <c r="AQ198" s="21"/>
      <c r="AR198" s="21"/>
      <c r="AS198" s="21"/>
      <c r="AT198" s="21"/>
    </row>
    <row r="199" spans="1:46" x14ac:dyDescent="0.2">
      <c r="A199" s="61" t="s">
        <v>33</v>
      </c>
      <c r="B199" s="62">
        <v>1291</v>
      </c>
      <c r="C199" s="62">
        <v>1298</v>
      </c>
      <c r="D199" s="62">
        <v>1321</v>
      </c>
      <c r="E199" s="62">
        <v>1238</v>
      </c>
      <c r="F199" s="62">
        <v>1273</v>
      </c>
      <c r="G199" s="62">
        <v>1146</v>
      </c>
      <c r="H199" s="62">
        <v>1186</v>
      </c>
      <c r="I199" s="62">
        <v>1187</v>
      </c>
      <c r="J199" s="62">
        <v>1128</v>
      </c>
      <c r="K199" s="62">
        <v>1102</v>
      </c>
      <c r="L199" s="62">
        <v>1072</v>
      </c>
      <c r="M199" s="62">
        <v>1055</v>
      </c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  <c r="AH199" s="21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1"/>
      <c r="AT199" s="21"/>
    </row>
    <row r="200" spans="1:46" ht="22.5" x14ac:dyDescent="0.2">
      <c r="A200" s="61" t="s">
        <v>104</v>
      </c>
      <c r="B200" s="62">
        <v>729</v>
      </c>
      <c r="C200" s="62">
        <v>728</v>
      </c>
      <c r="D200" s="62">
        <v>766</v>
      </c>
      <c r="E200" s="62">
        <v>755</v>
      </c>
      <c r="F200" s="62">
        <v>762</v>
      </c>
      <c r="G200" s="62">
        <v>751</v>
      </c>
      <c r="H200" s="62">
        <v>725</v>
      </c>
      <c r="I200" s="62">
        <v>727</v>
      </c>
      <c r="J200" s="62">
        <v>726</v>
      </c>
      <c r="K200" s="62">
        <v>720</v>
      </c>
      <c r="L200" s="62">
        <v>696</v>
      </c>
      <c r="M200" s="62">
        <v>689</v>
      </c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  <c r="AH200" s="21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  <c r="AT200" s="21"/>
    </row>
    <row r="201" spans="1:46" x14ac:dyDescent="0.2">
      <c r="A201" s="61" t="s">
        <v>29</v>
      </c>
      <c r="B201" s="62">
        <v>1356</v>
      </c>
      <c r="C201" s="62">
        <v>1340</v>
      </c>
      <c r="D201" s="62">
        <v>1393</v>
      </c>
      <c r="E201" s="62">
        <v>1412</v>
      </c>
      <c r="F201" s="62">
        <v>1371</v>
      </c>
      <c r="G201" s="62">
        <v>1344</v>
      </c>
      <c r="H201" s="62">
        <v>1272</v>
      </c>
      <c r="I201" s="62">
        <v>1250</v>
      </c>
      <c r="J201" s="62">
        <v>1232</v>
      </c>
      <c r="K201" s="62">
        <v>1231</v>
      </c>
      <c r="L201" s="62">
        <v>1236</v>
      </c>
      <c r="M201" s="62">
        <v>1333</v>
      </c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  <c r="AH201" s="21"/>
      <c r="AI201" s="21"/>
      <c r="AJ201" s="21"/>
      <c r="AK201" s="21"/>
      <c r="AL201" s="21"/>
      <c r="AM201" s="21"/>
      <c r="AN201" s="21"/>
      <c r="AO201" s="21"/>
      <c r="AP201" s="21"/>
      <c r="AQ201" s="21"/>
      <c r="AR201" s="21"/>
      <c r="AS201" s="21"/>
      <c r="AT201" s="21"/>
    </row>
    <row r="202" spans="1:46" x14ac:dyDescent="0.2">
      <c r="A202" s="61" t="s">
        <v>28</v>
      </c>
      <c r="B202" s="62">
        <v>987</v>
      </c>
      <c r="C202" s="62">
        <v>993</v>
      </c>
      <c r="D202" s="62">
        <v>996</v>
      </c>
      <c r="E202" s="62">
        <v>1008</v>
      </c>
      <c r="F202" s="62">
        <v>1008</v>
      </c>
      <c r="G202" s="62">
        <v>985</v>
      </c>
      <c r="H202" s="62">
        <v>978</v>
      </c>
      <c r="I202" s="62">
        <v>953</v>
      </c>
      <c r="J202" s="62">
        <v>953</v>
      </c>
      <c r="K202" s="62">
        <v>928</v>
      </c>
      <c r="L202" s="62">
        <v>855</v>
      </c>
      <c r="M202" s="62">
        <v>820</v>
      </c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  <c r="AH202" s="21"/>
      <c r="AI202" s="21"/>
      <c r="AJ202" s="21"/>
      <c r="AK202" s="21"/>
      <c r="AL202" s="21"/>
      <c r="AM202" s="21"/>
      <c r="AN202" s="21"/>
      <c r="AO202" s="21"/>
      <c r="AP202" s="21"/>
      <c r="AQ202" s="21"/>
      <c r="AR202" s="21"/>
      <c r="AS202" s="21"/>
      <c r="AT202" s="21"/>
    </row>
    <row r="203" spans="1:46" ht="13.5" customHeight="1" x14ac:dyDescent="0.2">
      <c r="A203" s="148" t="s">
        <v>56</v>
      </c>
      <c r="B203" s="149">
        <f>#N/A</f>
        <v>8425</v>
      </c>
      <c r="C203" s="149">
        <f>#N/A</f>
        <v>8425</v>
      </c>
      <c r="D203" s="149">
        <f>#N/A</f>
        <v>8616</v>
      </c>
      <c r="E203" s="149">
        <f>#N/A</f>
        <v>8596</v>
      </c>
      <c r="F203" s="149">
        <f>#N/A</f>
        <v>8578</v>
      </c>
      <c r="G203" s="149">
        <f>#N/A</f>
        <v>8459</v>
      </c>
      <c r="H203" s="149">
        <f>#N/A</f>
        <v>8405</v>
      </c>
      <c r="I203" s="149">
        <f>#N/A</f>
        <v>8353</v>
      </c>
      <c r="J203" s="149">
        <f>#N/A</f>
        <v>8229</v>
      </c>
      <c r="K203" s="149">
        <f>#N/A</f>
        <v>8190</v>
      </c>
      <c r="L203" s="149">
        <f>#N/A</f>
        <v>8108</v>
      </c>
      <c r="M203" s="149">
        <f>#N/A</f>
        <v>8117</v>
      </c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  <c r="AH203" s="21"/>
      <c r="AI203" s="21"/>
      <c r="AJ203" s="21"/>
      <c r="AK203" s="21"/>
      <c r="AL203" s="21"/>
      <c r="AM203" s="21"/>
      <c r="AN203" s="21"/>
      <c r="AO203" s="21"/>
      <c r="AP203" s="21"/>
      <c r="AQ203" s="21"/>
      <c r="AR203" s="21"/>
      <c r="AS203" s="21"/>
      <c r="AT203" s="21"/>
    </row>
    <row r="204" spans="1:46" ht="15" customHeight="1" x14ac:dyDescent="0.2"/>
    <row r="205" spans="1:46" ht="15" customHeight="1" x14ac:dyDescent="0.2"/>
    <row r="206" spans="1:46" x14ac:dyDescent="0.2">
      <c r="A206" s="205" t="s">
        <v>9</v>
      </c>
      <c r="B206" s="207">
        <v>2007</v>
      </c>
      <c r="C206" s="207"/>
      <c r="D206" s="207"/>
      <c r="E206" s="207"/>
      <c r="F206" s="207"/>
      <c r="G206" s="207"/>
      <c r="H206" s="207"/>
      <c r="I206" s="207"/>
      <c r="J206" s="207"/>
      <c r="K206" s="207"/>
      <c r="L206" s="207"/>
      <c r="M206" s="207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</row>
    <row r="207" spans="1:46" x14ac:dyDescent="0.2">
      <c r="A207" s="206"/>
      <c r="B207" s="183" t="s">
        <v>41</v>
      </c>
      <c r="C207" s="183" t="s">
        <v>42</v>
      </c>
      <c r="D207" s="183" t="s">
        <v>43</v>
      </c>
      <c r="E207" s="183" t="s">
        <v>44</v>
      </c>
      <c r="F207" s="183" t="s">
        <v>45</v>
      </c>
      <c r="G207" s="183" t="s">
        <v>46</v>
      </c>
      <c r="H207" s="183" t="s">
        <v>47</v>
      </c>
      <c r="I207" s="183" t="s">
        <v>48</v>
      </c>
      <c r="J207" s="183" t="s">
        <v>49</v>
      </c>
      <c r="K207" s="183" t="s">
        <v>50</v>
      </c>
      <c r="L207" s="183" t="s">
        <v>51</v>
      </c>
      <c r="M207" s="183" t="s">
        <v>52</v>
      </c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  <c r="AH207" s="21"/>
      <c r="AI207" s="21"/>
      <c r="AJ207" s="21"/>
      <c r="AK207" s="21"/>
      <c r="AL207" s="21"/>
      <c r="AM207" s="21"/>
      <c r="AN207" s="21"/>
      <c r="AO207" s="21"/>
      <c r="AP207" s="21"/>
      <c r="AQ207" s="21"/>
      <c r="AR207" s="21"/>
      <c r="AS207" s="21"/>
      <c r="AT207" s="21"/>
    </row>
    <row r="208" spans="1:46" x14ac:dyDescent="0.2">
      <c r="A208" s="61" t="s">
        <v>105</v>
      </c>
      <c r="B208" s="62">
        <v>3051</v>
      </c>
      <c r="C208" s="62">
        <v>3095</v>
      </c>
      <c r="D208" s="62">
        <v>3116</v>
      </c>
      <c r="E208" s="62">
        <v>3127</v>
      </c>
      <c r="F208" s="62">
        <v>3148</v>
      </c>
      <c r="G208" s="62">
        <v>3302</v>
      </c>
      <c r="H208" s="62">
        <v>3480</v>
      </c>
      <c r="I208" s="62">
        <v>3638</v>
      </c>
      <c r="J208" s="62">
        <v>3631</v>
      </c>
      <c r="K208" s="62">
        <v>3700</v>
      </c>
      <c r="L208" s="62">
        <v>3594</v>
      </c>
      <c r="M208" s="62">
        <v>3312</v>
      </c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  <c r="AH208" s="21"/>
      <c r="AI208" s="21"/>
      <c r="AJ208" s="21"/>
      <c r="AK208" s="21"/>
      <c r="AL208" s="21"/>
      <c r="AM208" s="21"/>
      <c r="AN208" s="21"/>
      <c r="AO208" s="21"/>
      <c r="AP208" s="21"/>
      <c r="AQ208" s="21"/>
      <c r="AR208" s="21"/>
      <c r="AS208" s="21"/>
      <c r="AT208" s="21"/>
    </row>
    <row r="209" spans="1:46" ht="22.5" x14ac:dyDescent="0.2">
      <c r="A209" s="61" t="s">
        <v>106</v>
      </c>
      <c r="B209" s="62">
        <v>383</v>
      </c>
      <c r="C209" s="62">
        <v>383</v>
      </c>
      <c r="D209" s="62">
        <v>397</v>
      </c>
      <c r="E209" s="62">
        <v>393</v>
      </c>
      <c r="F209" s="62">
        <v>391</v>
      </c>
      <c r="G209" s="62">
        <v>372</v>
      </c>
      <c r="H209" s="62">
        <v>369</v>
      </c>
      <c r="I209" s="62">
        <v>359</v>
      </c>
      <c r="J209" s="62">
        <v>357</v>
      </c>
      <c r="K209" s="62">
        <v>367</v>
      </c>
      <c r="L209" s="62">
        <v>372</v>
      </c>
      <c r="M209" s="62">
        <v>355</v>
      </c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  <c r="AH209" s="21"/>
      <c r="AI209" s="21"/>
      <c r="AJ209" s="21"/>
      <c r="AK209" s="21"/>
      <c r="AL209" s="21"/>
      <c r="AM209" s="21"/>
      <c r="AN209" s="21"/>
      <c r="AO209" s="21"/>
      <c r="AP209" s="21"/>
      <c r="AQ209" s="21"/>
      <c r="AR209" s="21"/>
      <c r="AS209" s="21"/>
      <c r="AT209" s="21"/>
    </row>
    <row r="210" spans="1:46" ht="13.5" customHeight="1" x14ac:dyDescent="0.2">
      <c r="A210" s="148" t="s">
        <v>56</v>
      </c>
      <c r="B210" s="149">
        <f>#N/A</f>
        <v>3434</v>
      </c>
      <c r="C210" s="149">
        <f>#N/A</f>
        <v>3478</v>
      </c>
      <c r="D210" s="149">
        <f>#N/A</f>
        <v>3513</v>
      </c>
      <c r="E210" s="149">
        <f>#N/A</f>
        <v>3520</v>
      </c>
      <c r="F210" s="149">
        <f>#N/A</f>
        <v>3539</v>
      </c>
      <c r="G210" s="149">
        <f>#N/A</f>
        <v>3674</v>
      </c>
      <c r="H210" s="149">
        <f>#N/A</f>
        <v>3849</v>
      </c>
      <c r="I210" s="149">
        <f>#N/A</f>
        <v>3997</v>
      </c>
      <c r="J210" s="149">
        <f>#N/A</f>
        <v>3988</v>
      </c>
      <c r="K210" s="149">
        <f>#N/A</f>
        <v>4067</v>
      </c>
      <c r="L210" s="149">
        <f>#N/A</f>
        <v>3966</v>
      </c>
      <c r="M210" s="149">
        <f>#N/A</f>
        <v>3667</v>
      </c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  <c r="AH210" s="21"/>
      <c r="AI210" s="21"/>
      <c r="AJ210" s="21"/>
      <c r="AK210" s="21"/>
      <c r="AL210" s="21"/>
      <c r="AM210" s="21"/>
      <c r="AN210" s="21"/>
      <c r="AO210" s="21"/>
      <c r="AP210" s="21"/>
      <c r="AQ210" s="21"/>
      <c r="AR210" s="21"/>
      <c r="AS210" s="21"/>
      <c r="AT210" s="21"/>
    </row>
    <row r="211" spans="1:46" ht="12.75" customHeight="1" x14ac:dyDescent="0.2"/>
    <row r="212" spans="1:46" ht="12.75" customHeight="1" x14ac:dyDescent="0.2"/>
    <row r="213" spans="1:46" ht="12.75" customHeight="1" x14ac:dyDescent="0.2"/>
    <row r="214" spans="1:46" ht="12.75" customHeight="1" x14ac:dyDescent="0.2"/>
    <row r="215" spans="1:46" ht="12.75" customHeight="1" x14ac:dyDescent="0.2"/>
    <row r="216" spans="1:46" ht="12.75" customHeight="1" x14ac:dyDescent="0.2"/>
    <row r="217" spans="1:46" ht="12.75" customHeight="1" x14ac:dyDescent="0.2"/>
    <row r="218" spans="1:46" ht="12.75" customHeight="1" x14ac:dyDescent="0.2"/>
    <row r="219" spans="1:46" ht="12.75" customHeight="1" x14ac:dyDescent="0.2"/>
    <row r="220" spans="1:46" ht="12.75" customHeight="1" x14ac:dyDescent="0.2"/>
    <row r="221" spans="1:46" ht="12.75" customHeight="1" x14ac:dyDescent="0.2"/>
    <row r="222" spans="1:46" ht="12.75" customHeight="1" x14ac:dyDescent="0.2"/>
    <row r="223" spans="1:46" s="33" customFormat="1" ht="20.25" x14ac:dyDescent="0.2">
      <c r="A223" s="44" t="s">
        <v>183</v>
      </c>
      <c r="B223" s="35"/>
      <c r="C223" s="35"/>
      <c r="D223" s="35"/>
      <c r="E223" s="35"/>
      <c r="F223" s="35"/>
      <c r="G223" s="35"/>
      <c r="H223" s="35"/>
      <c r="I223" s="35"/>
      <c r="J223" s="35"/>
      <c r="K223" s="35"/>
      <c r="L223" s="35"/>
    </row>
    <row r="224" spans="1:46" ht="12" customHeight="1" x14ac:dyDescent="0.2">
      <c r="A224" s="43" t="s">
        <v>165</v>
      </c>
      <c r="B224" s="43"/>
      <c r="C224" s="43"/>
      <c r="D224" s="43"/>
      <c r="E224" s="43"/>
      <c r="F224" s="43"/>
      <c r="G224" s="43"/>
      <c r="H224" s="43"/>
      <c r="I224" s="43"/>
      <c r="J224" s="43"/>
      <c r="K224" s="43"/>
      <c r="L224" s="43"/>
      <c r="M224" s="43"/>
      <c r="N224" s="22"/>
      <c r="O224" s="22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  <c r="AH224" s="21"/>
      <c r="AI224" s="21"/>
      <c r="AJ224" s="21"/>
      <c r="AK224" s="21"/>
      <c r="AL224" s="21"/>
      <c r="AM224" s="21"/>
      <c r="AN224" s="21"/>
      <c r="AO224" s="21"/>
      <c r="AP224" s="21"/>
      <c r="AQ224" s="21"/>
      <c r="AR224" s="21"/>
      <c r="AS224" s="21"/>
      <c r="AT224" s="21"/>
    </row>
    <row r="225" spans="1:46" ht="12" customHeight="1" x14ac:dyDescent="0.2">
      <c r="A225" s="43" t="s">
        <v>54</v>
      </c>
      <c r="B225" s="43"/>
      <c r="C225" s="43"/>
      <c r="D225" s="43"/>
      <c r="E225" s="43"/>
      <c r="F225" s="43"/>
      <c r="G225" s="43"/>
      <c r="H225" s="43"/>
      <c r="I225" s="43"/>
      <c r="J225" s="43"/>
      <c r="K225" s="43"/>
      <c r="L225" s="43"/>
      <c r="M225" s="43"/>
      <c r="N225" s="22"/>
      <c r="O225" s="22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  <c r="AH225" s="21"/>
      <c r="AI225" s="21"/>
      <c r="AJ225" s="21"/>
      <c r="AK225" s="21"/>
      <c r="AL225" s="21"/>
      <c r="AM225" s="21"/>
      <c r="AN225" s="21"/>
      <c r="AO225" s="21"/>
      <c r="AP225" s="21"/>
      <c r="AQ225" s="21"/>
      <c r="AR225" s="21"/>
      <c r="AS225" s="21"/>
      <c r="AT225" s="21"/>
    </row>
    <row r="226" spans="1:46" ht="12" customHeight="1" x14ac:dyDescent="0.2">
      <c r="A226" s="43" t="s">
        <v>53</v>
      </c>
      <c r="B226" s="43"/>
      <c r="C226" s="43"/>
      <c r="D226" s="43"/>
      <c r="E226" s="43"/>
      <c r="F226" s="43"/>
      <c r="G226" s="43"/>
      <c r="H226" s="43"/>
      <c r="I226" s="43"/>
      <c r="J226" s="43"/>
      <c r="K226" s="43"/>
      <c r="L226" s="43"/>
      <c r="M226" s="43"/>
      <c r="N226" s="22"/>
      <c r="O226" s="22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  <c r="AH226" s="21"/>
      <c r="AI226" s="21"/>
      <c r="AJ226" s="21"/>
      <c r="AK226" s="21"/>
      <c r="AL226" s="21"/>
      <c r="AM226" s="21"/>
      <c r="AN226" s="21"/>
      <c r="AO226" s="21"/>
      <c r="AP226" s="21"/>
      <c r="AQ226" s="21"/>
      <c r="AR226" s="21"/>
      <c r="AS226" s="21"/>
      <c r="AT226" s="21"/>
    </row>
    <row r="227" spans="1:46" ht="12" customHeight="1" x14ac:dyDescent="0.2">
      <c r="A227" s="43">
        <v>2007</v>
      </c>
      <c r="B227" s="43"/>
      <c r="C227" s="43"/>
      <c r="D227" s="43"/>
      <c r="E227" s="43"/>
      <c r="F227" s="43"/>
      <c r="G227" s="43"/>
      <c r="H227" s="43"/>
      <c r="I227" s="43"/>
      <c r="J227" s="43"/>
      <c r="K227" s="43"/>
      <c r="L227" s="43"/>
      <c r="M227" s="43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  <c r="AH227" s="21"/>
      <c r="AI227" s="21"/>
      <c r="AJ227" s="21"/>
      <c r="AK227" s="21"/>
      <c r="AL227" s="21"/>
      <c r="AM227" s="21"/>
      <c r="AN227" s="21"/>
      <c r="AO227" s="21"/>
      <c r="AP227" s="21"/>
      <c r="AQ227" s="21"/>
      <c r="AR227" s="21"/>
      <c r="AS227" s="21"/>
      <c r="AT227" s="21"/>
    </row>
    <row r="228" spans="1:46" x14ac:dyDescent="0.2">
      <c r="A228" s="21"/>
      <c r="B228" s="21"/>
      <c r="C228" s="21"/>
      <c r="D228" s="21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  <c r="AH228" s="21"/>
      <c r="AI228" s="21"/>
      <c r="AJ228" s="21"/>
      <c r="AK228" s="21"/>
      <c r="AL228" s="21"/>
      <c r="AM228" s="21"/>
      <c r="AN228" s="21"/>
      <c r="AO228" s="21"/>
      <c r="AP228" s="21"/>
      <c r="AQ228" s="21"/>
      <c r="AR228" s="21"/>
      <c r="AS228" s="21"/>
      <c r="AT228" s="21"/>
    </row>
    <row r="229" spans="1:46" x14ac:dyDescent="0.2">
      <c r="A229" s="21"/>
      <c r="B229" s="21"/>
      <c r="C229" s="21"/>
      <c r="D229" s="21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  <c r="AH229" s="21"/>
      <c r="AI229" s="21"/>
      <c r="AJ229" s="21"/>
      <c r="AK229" s="21"/>
      <c r="AL229" s="21"/>
      <c r="AM229" s="21"/>
      <c r="AN229" s="21"/>
      <c r="AO229" s="21"/>
      <c r="AP229" s="21"/>
      <c r="AQ229" s="21"/>
      <c r="AR229" s="21"/>
      <c r="AS229" s="21"/>
      <c r="AT229" s="21"/>
    </row>
    <row r="230" spans="1:46" x14ac:dyDescent="0.2">
      <c r="A230" s="21"/>
      <c r="B230" s="21"/>
      <c r="C230" s="21"/>
      <c r="D230" s="21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  <c r="AH230" s="21"/>
      <c r="AI230" s="21"/>
      <c r="AJ230" s="21"/>
      <c r="AK230" s="21"/>
      <c r="AL230" s="21"/>
      <c r="AM230" s="21"/>
      <c r="AN230" s="21"/>
      <c r="AO230" s="21"/>
      <c r="AP230" s="21"/>
      <c r="AQ230" s="21"/>
      <c r="AR230" s="21"/>
      <c r="AS230" s="21"/>
      <c r="AT230" s="21"/>
    </row>
    <row r="231" spans="1:46" ht="11.25" customHeight="1" x14ac:dyDescent="0.2">
      <c r="A231" s="205" t="s">
        <v>160</v>
      </c>
      <c r="B231" s="207">
        <v>2007</v>
      </c>
      <c r="C231" s="207"/>
      <c r="D231" s="207"/>
      <c r="E231" s="207"/>
      <c r="F231" s="207"/>
      <c r="G231" s="207"/>
      <c r="H231" s="207"/>
      <c r="I231" s="207"/>
      <c r="J231" s="207"/>
      <c r="K231" s="207"/>
      <c r="L231" s="207"/>
      <c r="M231" s="207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  <c r="AH231" s="21"/>
      <c r="AI231" s="21"/>
      <c r="AJ231" s="21"/>
      <c r="AK231" s="21"/>
      <c r="AL231" s="21"/>
      <c r="AM231" s="21"/>
      <c r="AN231" s="21"/>
      <c r="AO231" s="21"/>
      <c r="AP231" s="21"/>
      <c r="AQ231" s="21"/>
      <c r="AR231" s="21"/>
      <c r="AS231" s="21"/>
      <c r="AT231" s="21"/>
    </row>
    <row r="232" spans="1:46" x14ac:dyDescent="0.2">
      <c r="A232" s="206"/>
      <c r="B232" s="183" t="s">
        <v>41</v>
      </c>
      <c r="C232" s="183" t="s">
        <v>42</v>
      </c>
      <c r="D232" s="183" t="s">
        <v>43</v>
      </c>
      <c r="E232" s="183" t="s">
        <v>44</v>
      </c>
      <c r="F232" s="183" t="s">
        <v>45</v>
      </c>
      <c r="G232" s="183" t="s">
        <v>46</v>
      </c>
      <c r="H232" s="183" t="s">
        <v>47</v>
      </c>
      <c r="I232" s="183" t="s">
        <v>48</v>
      </c>
      <c r="J232" s="183" t="s">
        <v>49</v>
      </c>
      <c r="K232" s="183" t="s">
        <v>50</v>
      </c>
      <c r="L232" s="183" t="s">
        <v>51</v>
      </c>
      <c r="M232" s="183" t="s">
        <v>52</v>
      </c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  <c r="AH232" s="21"/>
      <c r="AI232" s="21"/>
      <c r="AJ232" s="21"/>
      <c r="AK232" s="21"/>
      <c r="AL232" s="21"/>
      <c r="AM232" s="21"/>
      <c r="AN232" s="21"/>
      <c r="AO232" s="21"/>
      <c r="AP232" s="21"/>
      <c r="AQ232" s="21"/>
      <c r="AR232" s="21"/>
      <c r="AS232" s="21"/>
      <c r="AT232" s="21"/>
    </row>
    <row r="233" spans="1:46" x14ac:dyDescent="0.2">
      <c r="A233" s="61" t="s">
        <v>107</v>
      </c>
      <c r="B233" s="62">
        <v>203</v>
      </c>
      <c r="C233" s="62">
        <v>200</v>
      </c>
      <c r="D233" s="62">
        <v>201</v>
      </c>
      <c r="E233" s="62">
        <v>193</v>
      </c>
      <c r="F233" s="62">
        <v>190</v>
      </c>
      <c r="G233" s="62">
        <v>197</v>
      </c>
      <c r="H233" s="62">
        <v>193</v>
      </c>
      <c r="I233" s="62">
        <v>191</v>
      </c>
      <c r="J233" s="62">
        <v>182</v>
      </c>
      <c r="K233" s="62">
        <v>183</v>
      </c>
      <c r="L233" s="62">
        <v>181</v>
      </c>
      <c r="M233" s="62">
        <v>176</v>
      </c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  <c r="AH233" s="21"/>
      <c r="AI233" s="21"/>
      <c r="AJ233" s="21"/>
      <c r="AK233" s="21"/>
      <c r="AL233" s="21"/>
      <c r="AM233" s="21"/>
      <c r="AN233" s="21"/>
      <c r="AO233" s="21"/>
      <c r="AP233" s="21"/>
      <c r="AQ233" s="21"/>
      <c r="AR233" s="21"/>
      <c r="AS233" s="21"/>
      <c r="AT233" s="21"/>
    </row>
    <row r="234" spans="1:46" x14ac:dyDescent="0.2">
      <c r="A234" s="61" t="s">
        <v>108</v>
      </c>
      <c r="B234" s="62">
        <v>202</v>
      </c>
      <c r="C234" s="62">
        <v>193</v>
      </c>
      <c r="D234" s="62">
        <v>189</v>
      </c>
      <c r="E234" s="62">
        <v>200</v>
      </c>
      <c r="F234" s="62">
        <v>196</v>
      </c>
      <c r="G234" s="62">
        <v>198</v>
      </c>
      <c r="H234" s="62">
        <v>189</v>
      </c>
      <c r="I234" s="62">
        <v>184</v>
      </c>
      <c r="J234" s="62">
        <v>185</v>
      </c>
      <c r="K234" s="62">
        <v>192</v>
      </c>
      <c r="L234" s="62">
        <v>194</v>
      </c>
      <c r="M234" s="62">
        <v>190</v>
      </c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  <c r="AH234" s="21"/>
      <c r="AI234" s="21"/>
      <c r="AJ234" s="21"/>
      <c r="AK234" s="21"/>
      <c r="AL234" s="21"/>
      <c r="AM234" s="21"/>
      <c r="AN234" s="21"/>
      <c r="AO234" s="21"/>
      <c r="AP234" s="21"/>
      <c r="AQ234" s="21"/>
      <c r="AR234" s="21"/>
      <c r="AS234" s="21"/>
      <c r="AT234" s="21"/>
    </row>
    <row r="235" spans="1:46" x14ac:dyDescent="0.2">
      <c r="A235" s="61" t="s">
        <v>109</v>
      </c>
      <c r="B235" s="62">
        <v>597</v>
      </c>
      <c r="C235" s="62">
        <v>624</v>
      </c>
      <c r="D235" s="62">
        <v>624</v>
      </c>
      <c r="E235" s="62">
        <v>638</v>
      </c>
      <c r="F235" s="62">
        <v>653</v>
      </c>
      <c r="G235" s="62">
        <v>654</v>
      </c>
      <c r="H235" s="62">
        <v>651</v>
      </c>
      <c r="I235" s="62">
        <v>649</v>
      </c>
      <c r="J235" s="62">
        <v>654</v>
      </c>
      <c r="K235" s="62">
        <v>651</v>
      </c>
      <c r="L235" s="62">
        <v>650</v>
      </c>
      <c r="M235" s="62">
        <v>645</v>
      </c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  <c r="AH235" s="21"/>
      <c r="AI235" s="21"/>
      <c r="AJ235" s="21"/>
      <c r="AK235" s="21"/>
      <c r="AL235" s="21"/>
      <c r="AM235" s="21"/>
      <c r="AN235" s="21"/>
      <c r="AO235" s="21"/>
      <c r="AP235" s="21"/>
      <c r="AQ235" s="21"/>
      <c r="AR235" s="21"/>
      <c r="AS235" s="21"/>
      <c r="AT235" s="21"/>
    </row>
    <row r="236" spans="1:46" x14ac:dyDescent="0.2">
      <c r="A236" s="61" t="s">
        <v>110</v>
      </c>
      <c r="B236" s="62">
        <v>1124</v>
      </c>
      <c r="C236" s="62">
        <v>1106</v>
      </c>
      <c r="D236" s="62">
        <v>1106</v>
      </c>
      <c r="E236" s="62">
        <v>1122</v>
      </c>
      <c r="F236" s="62">
        <v>1163</v>
      </c>
      <c r="G236" s="62">
        <v>1168</v>
      </c>
      <c r="H236" s="62">
        <v>1174</v>
      </c>
      <c r="I236" s="62">
        <v>1177</v>
      </c>
      <c r="J236" s="62">
        <v>1188</v>
      </c>
      <c r="K236" s="62">
        <v>1155</v>
      </c>
      <c r="L236" s="62">
        <v>1156</v>
      </c>
      <c r="M236" s="62">
        <v>1154</v>
      </c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  <c r="AH236" s="21"/>
      <c r="AI236" s="21"/>
      <c r="AJ236" s="21"/>
      <c r="AK236" s="21"/>
      <c r="AL236" s="21"/>
      <c r="AM236" s="21"/>
      <c r="AN236" s="21"/>
      <c r="AO236" s="21"/>
      <c r="AP236" s="21"/>
      <c r="AQ236" s="21"/>
      <c r="AR236" s="21"/>
      <c r="AS236" s="21"/>
      <c r="AT236" s="21"/>
    </row>
    <row r="237" spans="1:46" x14ac:dyDescent="0.2">
      <c r="A237" s="61" t="s">
        <v>111</v>
      </c>
      <c r="B237" s="62">
        <v>13522</v>
      </c>
      <c r="C237" s="62">
        <v>13746</v>
      </c>
      <c r="D237" s="62">
        <v>13591</v>
      </c>
      <c r="E237" s="62">
        <v>13676</v>
      </c>
      <c r="F237" s="62">
        <v>13782</v>
      </c>
      <c r="G237" s="62">
        <v>13642</v>
      </c>
      <c r="H237" s="62">
        <v>13888</v>
      </c>
      <c r="I237" s="62">
        <v>13850</v>
      </c>
      <c r="J237" s="62">
        <v>13745</v>
      </c>
      <c r="K237" s="62">
        <v>14407</v>
      </c>
      <c r="L237" s="62">
        <v>14500</v>
      </c>
      <c r="M237" s="62">
        <v>14332</v>
      </c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</row>
    <row r="238" spans="1:46" x14ac:dyDescent="0.2">
      <c r="A238" s="61" t="s">
        <v>112</v>
      </c>
      <c r="B238" s="62">
        <v>3657</v>
      </c>
      <c r="C238" s="62">
        <v>3624</v>
      </c>
      <c r="D238" s="62">
        <v>3611</v>
      </c>
      <c r="E238" s="62">
        <v>3593</v>
      </c>
      <c r="F238" s="62">
        <v>3582</v>
      </c>
      <c r="G238" s="62">
        <v>3580</v>
      </c>
      <c r="H238" s="62">
        <v>3613</v>
      </c>
      <c r="I238" s="62">
        <v>3629</v>
      </c>
      <c r="J238" s="62">
        <v>3654</v>
      </c>
      <c r="K238" s="62">
        <v>3637</v>
      </c>
      <c r="L238" s="62">
        <v>3702</v>
      </c>
      <c r="M238" s="62">
        <v>3530</v>
      </c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</row>
    <row r="239" spans="1:46" ht="22.5" x14ac:dyDescent="0.2">
      <c r="A239" s="61" t="s">
        <v>113</v>
      </c>
      <c r="B239" s="62">
        <v>2849</v>
      </c>
      <c r="C239" s="62">
        <v>2840</v>
      </c>
      <c r="D239" s="62">
        <v>2843</v>
      </c>
      <c r="E239" s="62">
        <v>2840</v>
      </c>
      <c r="F239" s="62">
        <v>2802</v>
      </c>
      <c r="G239" s="62">
        <v>2777</v>
      </c>
      <c r="H239" s="62">
        <v>2776</v>
      </c>
      <c r="I239" s="62">
        <v>2799</v>
      </c>
      <c r="J239" s="62">
        <v>2782</v>
      </c>
      <c r="K239" s="62">
        <v>2824</v>
      </c>
      <c r="L239" s="62">
        <v>2834</v>
      </c>
      <c r="M239" s="62">
        <v>2781</v>
      </c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  <c r="AH239" s="21"/>
      <c r="AI239" s="21"/>
      <c r="AJ239" s="21"/>
      <c r="AK239" s="21"/>
      <c r="AL239" s="21"/>
      <c r="AM239" s="21"/>
      <c r="AN239" s="21"/>
      <c r="AO239" s="21"/>
      <c r="AP239" s="21"/>
      <c r="AQ239" s="21"/>
      <c r="AR239" s="21"/>
      <c r="AS239" s="21"/>
      <c r="AT239" s="21"/>
    </row>
    <row r="240" spans="1:46" ht="22.5" x14ac:dyDescent="0.2">
      <c r="A240" s="61" t="s">
        <v>114</v>
      </c>
      <c r="B240" s="62">
        <v>1953</v>
      </c>
      <c r="C240" s="62">
        <v>1987</v>
      </c>
      <c r="D240" s="62">
        <v>2032</v>
      </c>
      <c r="E240" s="62">
        <v>2018</v>
      </c>
      <c r="F240" s="62">
        <v>1997</v>
      </c>
      <c r="G240" s="62">
        <v>2012</v>
      </c>
      <c r="H240" s="62">
        <v>2086</v>
      </c>
      <c r="I240" s="62">
        <v>2026</v>
      </c>
      <c r="J240" s="62">
        <v>2042</v>
      </c>
      <c r="K240" s="62">
        <v>2018</v>
      </c>
      <c r="L240" s="62">
        <v>2050</v>
      </c>
      <c r="M240" s="62">
        <v>2066</v>
      </c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  <c r="AH240" s="21"/>
      <c r="AI240" s="21"/>
      <c r="AJ240" s="21"/>
      <c r="AK240" s="21"/>
      <c r="AL240" s="21"/>
      <c r="AM240" s="21"/>
      <c r="AN240" s="21"/>
      <c r="AO240" s="21"/>
      <c r="AP240" s="21"/>
      <c r="AQ240" s="21"/>
      <c r="AR240" s="21"/>
      <c r="AS240" s="21"/>
      <c r="AT240" s="21"/>
    </row>
    <row r="241" spans="1:46" ht="22.5" x14ac:dyDescent="0.2">
      <c r="A241" s="61" t="s">
        <v>115</v>
      </c>
      <c r="B241" s="62">
        <v>4707</v>
      </c>
      <c r="C241" s="62">
        <v>4845</v>
      </c>
      <c r="D241" s="62">
        <v>4802</v>
      </c>
      <c r="E241" s="62">
        <v>4764</v>
      </c>
      <c r="F241" s="62">
        <v>4839</v>
      </c>
      <c r="G241" s="62">
        <v>4819</v>
      </c>
      <c r="H241" s="62">
        <v>4895</v>
      </c>
      <c r="I241" s="62">
        <v>4852</v>
      </c>
      <c r="J241" s="62">
        <v>4954</v>
      </c>
      <c r="K241" s="62">
        <v>5106</v>
      </c>
      <c r="L241" s="62">
        <v>4892</v>
      </c>
      <c r="M241" s="62">
        <v>4694</v>
      </c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  <c r="AH241" s="21"/>
      <c r="AI241" s="21"/>
      <c r="AJ241" s="21"/>
      <c r="AK241" s="21"/>
      <c r="AL241" s="21"/>
      <c r="AM241" s="21"/>
      <c r="AN241" s="21"/>
      <c r="AO241" s="21"/>
      <c r="AP241" s="21"/>
      <c r="AQ241" s="21"/>
      <c r="AR241" s="21"/>
      <c r="AS241" s="21"/>
      <c r="AT241" s="21"/>
    </row>
    <row r="242" spans="1:46" x14ac:dyDescent="0.2">
      <c r="A242" s="61" t="s">
        <v>116</v>
      </c>
      <c r="B242" s="62">
        <v>1120</v>
      </c>
      <c r="C242" s="62">
        <v>1115</v>
      </c>
      <c r="D242" s="62">
        <v>1105</v>
      </c>
      <c r="E242" s="62">
        <v>1120</v>
      </c>
      <c r="F242" s="62">
        <v>1132</v>
      </c>
      <c r="G242" s="62">
        <v>1148</v>
      </c>
      <c r="H242" s="62">
        <v>1170</v>
      </c>
      <c r="I242" s="62">
        <v>1155</v>
      </c>
      <c r="J242" s="62">
        <v>1143</v>
      </c>
      <c r="K242" s="62">
        <v>1161</v>
      </c>
      <c r="L242" s="62">
        <v>1184</v>
      </c>
      <c r="M242" s="62">
        <v>1166</v>
      </c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  <c r="AH242" s="21"/>
      <c r="AI242" s="21"/>
      <c r="AJ242" s="21"/>
      <c r="AK242" s="21"/>
      <c r="AL242" s="21"/>
      <c r="AM242" s="21"/>
      <c r="AN242" s="21"/>
      <c r="AO242" s="21"/>
      <c r="AP242" s="21"/>
      <c r="AQ242" s="21"/>
      <c r="AR242" s="21"/>
      <c r="AS242" s="21"/>
      <c r="AT242" s="21"/>
    </row>
    <row r="243" spans="1:46" ht="22.5" x14ac:dyDescent="0.2">
      <c r="A243" s="61" t="s">
        <v>117</v>
      </c>
      <c r="B243" s="62">
        <v>196</v>
      </c>
      <c r="C243" s="62">
        <v>198</v>
      </c>
      <c r="D243" s="62">
        <v>192</v>
      </c>
      <c r="E243" s="62">
        <v>193</v>
      </c>
      <c r="F243" s="62">
        <v>205</v>
      </c>
      <c r="G243" s="62">
        <v>217</v>
      </c>
      <c r="H243" s="62">
        <v>217</v>
      </c>
      <c r="I243" s="62">
        <v>217</v>
      </c>
      <c r="J243" s="62">
        <v>215</v>
      </c>
      <c r="K243" s="62">
        <v>226</v>
      </c>
      <c r="L243" s="62">
        <v>221</v>
      </c>
      <c r="M243" s="62">
        <v>220</v>
      </c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  <c r="AH243" s="21"/>
      <c r="AI243" s="21"/>
      <c r="AJ243" s="21"/>
      <c r="AK243" s="21"/>
      <c r="AL243" s="21"/>
      <c r="AM243" s="21"/>
      <c r="AN243" s="21"/>
      <c r="AO243" s="21"/>
      <c r="AP243" s="21"/>
      <c r="AQ243" s="21"/>
      <c r="AR243" s="21"/>
      <c r="AS243" s="21"/>
      <c r="AT243" s="21"/>
    </row>
    <row r="244" spans="1:46" ht="13.5" customHeight="1" x14ac:dyDescent="0.2">
      <c r="A244" s="148" t="s">
        <v>56</v>
      </c>
      <c r="B244" s="149">
        <f>#N/A</f>
        <v>30130</v>
      </c>
      <c r="C244" s="149">
        <f>#N/A</f>
        <v>30478</v>
      </c>
      <c r="D244" s="149">
        <f>#N/A</f>
        <v>30296</v>
      </c>
      <c r="E244" s="149">
        <f>#N/A</f>
        <v>30357</v>
      </c>
      <c r="F244" s="149">
        <f>#N/A</f>
        <v>30541</v>
      </c>
      <c r="G244" s="149">
        <f>#N/A</f>
        <v>30412</v>
      </c>
      <c r="H244" s="149">
        <f>#N/A</f>
        <v>30852</v>
      </c>
      <c r="I244" s="149">
        <f>#N/A</f>
        <v>30729</v>
      </c>
      <c r="J244" s="149">
        <f>#N/A</f>
        <v>30744</v>
      </c>
      <c r="K244" s="149">
        <f>#N/A</f>
        <v>31560</v>
      </c>
      <c r="L244" s="149">
        <f>#N/A</f>
        <v>31564</v>
      </c>
      <c r="M244" s="149">
        <f>#N/A</f>
        <v>30954</v>
      </c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  <c r="AT244" s="21"/>
    </row>
    <row r="247" spans="1:46" ht="11.25" customHeight="1" x14ac:dyDescent="0.2">
      <c r="A247" s="205" t="s">
        <v>159</v>
      </c>
      <c r="B247" s="207">
        <v>2007</v>
      </c>
      <c r="C247" s="207"/>
      <c r="D247" s="207"/>
      <c r="E247" s="207"/>
      <c r="F247" s="207"/>
      <c r="G247" s="207"/>
      <c r="H247" s="207"/>
      <c r="I247" s="207"/>
      <c r="J247" s="207"/>
      <c r="K247" s="207"/>
      <c r="L247" s="207"/>
      <c r="M247" s="207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  <c r="AH247" s="21"/>
      <c r="AI247" s="21"/>
      <c r="AJ247" s="21"/>
      <c r="AK247" s="21"/>
      <c r="AL247" s="21"/>
      <c r="AM247" s="21"/>
      <c r="AN247" s="21"/>
      <c r="AO247" s="21"/>
      <c r="AP247" s="21"/>
      <c r="AQ247" s="21"/>
      <c r="AR247" s="21"/>
      <c r="AS247" s="21"/>
      <c r="AT247" s="21"/>
    </row>
    <row r="248" spans="1:46" x14ac:dyDescent="0.2">
      <c r="A248" s="206"/>
      <c r="B248" s="183" t="s">
        <v>41</v>
      </c>
      <c r="C248" s="183" t="s">
        <v>42</v>
      </c>
      <c r="D248" s="183" t="s">
        <v>43</v>
      </c>
      <c r="E248" s="183" t="s">
        <v>44</v>
      </c>
      <c r="F248" s="183" t="s">
        <v>45</v>
      </c>
      <c r="G248" s="183" t="s">
        <v>46</v>
      </c>
      <c r="H248" s="183" t="s">
        <v>47</v>
      </c>
      <c r="I248" s="183" t="s">
        <v>48</v>
      </c>
      <c r="J248" s="183" t="s">
        <v>49</v>
      </c>
      <c r="K248" s="183" t="s">
        <v>50</v>
      </c>
      <c r="L248" s="183" t="s">
        <v>51</v>
      </c>
      <c r="M248" s="183" t="s">
        <v>52</v>
      </c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  <c r="AH248" s="21"/>
      <c r="AI248" s="21"/>
      <c r="AJ248" s="21"/>
      <c r="AK248" s="21"/>
      <c r="AL248" s="21"/>
      <c r="AM248" s="21"/>
      <c r="AN248" s="21"/>
      <c r="AO248" s="21"/>
      <c r="AP248" s="21"/>
      <c r="AQ248" s="21"/>
      <c r="AR248" s="21"/>
      <c r="AS248" s="21"/>
      <c r="AT248" s="21"/>
    </row>
    <row r="249" spans="1:46" x14ac:dyDescent="0.2">
      <c r="A249" s="61" t="s">
        <v>118</v>
      </c>
      <c r="B249" s="62">
        <v>204</v>
      </c>
      <c r="C249" s="62">
        <v>210</v>
      </c>
      <c r="D249" s="62">
        <v>182</v>
      </c>
      <c r="E249" s="62">
        <v>177</v>
      </c>
      <c r="F249" s="62">
        <v>174</v>
      </c>
      <c r="G249" s="62">
        <v>173</v>
      </c>
      <c r="H249" s="62">
        <v>174</v>
      </c>
      <c r="I249" s="62">
        <v>174</v>
      </c>
      <c r="J249" s="62">
        <v>175</v>
      </c>
      <c r="K249" s="62">
        <v>182</v>
      </c>
      <c r="L249" s="62">
        <v>186</v>
      </c>
      <c r="M249" s="62">
        <v>187</v>
      </c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  <c r="AH249" s="21"/>
      <c r="AI249" s="21"/>
      <c r="AJ249" s="21"/>
      <c r="AK249" s="21"/>
      <c r="AL249" s="21"/>
      <c r="AM249" s="21"/>
      <c r="AN249" s="21"/>
      <c r="AO249" s="21"/>
      <c r="AP249" s="21"/>
      <c r="AQ249" s="21"/>
      <c r="AR249" s="21"/>
      <c r="AS249" s="21"/>
      <c r="AT249" s="21"/>
    </row>
    <row r="250" spans="1:46" ht="22.5" x14ac:dyDescent="0.2">
      <c r="A250" s="61" t="s">
        <v>119</v>
      </c>
      <c r="B250" s="62">
        <v>4002</v>
      </c>
      <c r="C250" s="62">
        <v>4054</v>
      </c>
      <c r="D250" s="62">
        <v>4044</v>
      </c>
      <c r="E250" s="62">
        <v>4057</v>
      </c>
      <c r="F250" s="62">
        <v>4010</v>
      </c>
      <c r="G250" s="62">
        <v>3916</v>
      </c>
      <c r="H250" s="62">
        <v>3810</v>
      </c>
      <c r="I250" s="62">
        <v>3817</v>
      </c>
      <c r="J250" s="62">
        <v>3839</v>
      </c>
      <c r="K250" s="62">
        <v>3798</v>
      </c>
      <c r="L250" s="62">
        <v>3815</v>
      </c>
      <c r="M250" s="62">
        <v>3787</v>
      </c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  <c r="AH250" s="21"/>
      <c r="AI250" s="21"/>
      <c r="AJ250" s="21"/>
      <c r="AK250" s="21"/>
      <c r="AL250" s="21"/>
      <c r="AM250" s="21"/>
      <c r="AN250" s="21"/>
      <c r="AO250" s="21"/>
      <c r="AP250" s="21"/>
      <c r="AQ250" s="21"/>
      <c r="AR250" s="21"/>
      <c r="AS250" s="21"/>
      <c r="AT250" s="21"/>
    </row>
    <row r="251" spans="1:46" ht="22.5" x14ac:dyDescent="0.2">
      <c r="A251" s="61" t="s">
        <v>120</v>
      </c>
      <c r="B251" s="62">
        <v>1387</v>
      </c>
      <c r="C251" s="62">
        <v>1407</v>
      </c>
      <c r="D251" s="62">
        <v>1353</v>
      </c>
      <c r="E251" s="62">
        <v>1443</v>
      </c>
      <c r="F251" s="62">
        <v>1455</v>
      </c>
      <c r="G251" s="62">
        <v>1432</v>
      </c>
      <c r="H251" s="62">
        <v>1425</v>
      </c>
      <c r="I251" s="62">
        <v>1411</v>
      </c>
      <c r="J251" s="62">
        <v>1413</v>
      </c>
      <c r="K251" s="62">
        <v>1458</v>
      </c>
      <c r="L251" s="62">
        <v>1452</v>
      </c>
      <c r="M251" s="62">
        <v>1438</v>
      </c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  <c r="AH251" s="21"/>
      <c r="AI251" s="21"/>
      <c r="AJ251" s="21"/>
      <c r="AK251" s="21"/>
      <c r="AL251" s="21"/>
      <c r="AM251" s="21"/>
      <c r="AN251" s="21"/>
      <c r="AO251" s="21"/>
      <c r="AP251" s="21"/>
      <c r="AQ251" s="21"/>
      <c r="AR251" s="21"/>
      <c r="AS251" s="21"/>
      <c r="AT251" s="21"/>
    </row>
    <row r="252" spans="1:46" ht="22.5" x14ac:dyDescent="0.2">
      <c r="A252" s="61" t="s">
        <v>121</v>
      </c>
      <c r="B252" s="62">
        <v>102</v>
      </c>
      <c r="C252" s="62">
        <v>115</v>
      </c>
      <c r="D252" s="62">
        <v>112</v>
      </c>
      <c r="E252" s="62">
        <v>109</v>
      </c>
      <c r="F252" s="62">
        <v>112</v>
      </c>
      <c r="G252" s="62">
        <v>135</v>
      </c>
      <c r="H252" s="62">
        <v>162</v>
      </c>
      <c r="I252" s="62">
        <v>167</v>
      </c>
      <c r="J252" s="62">
        <v>182</v>
      </c>
      <c r="K252" s="62">
        <v>190</v>
      </c>
      <c r="L252" s="62">
        <v>184</v>
      </c>
      <c r="M252" s="62">
        <v>175</v>
      </c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  <c r="AH252" s="21"/>
      <c r="AI252" s="21"/>
      <c r="AJ252" s="21"/>
      <c r="AK252" s="21"/>
      <c r="AL252" s="21"/>
      <c r="AM252" s="21"/>
      <c r="AN252" s="21"/>
      <c r="AO252" s="21"/>
      <c r="AP252" s="21"/>
      <c r="AQ252" s="21"/>
      <c r="AR252" s="21"/>
      <c r="AS252" s="21"/>
      <c r="AT252" s="21"/>
    </row>
    <row r="253" spans="1:46" ht="22.5" x14ac:dyDescent="0.2">
      <c r="A253" s="61" t="s">
        <v>122</v>
      </c>
      <c r="B253" s="62">
        <v>2056</v>
      </c>
      <c r="C253" s="62">
        <v>2055</v>
      </c>
      <c r="D253" s="62">
        <v>2050</v>
      </c>
      <c r="E253" s="62">
        <v>2089</v>
      </c>
      <c r="F253" s="62">
        <v>2131</v>
      </c>
      <c r="G253" s="62">
        <v>2129</v>
      </c>
      <c r="H253" s="62">
        <v>2162</v>
      </c>
      <c r="I253" s="62">
        <v>2183</v>
      </c>
      <c r="J253" s="62">
        <v>2215</v>
      </c>
      <c r="K253" s="62">
        <v>2277</v>
      </c>
      <c r="L253" s="62">
        <v>2323</v>
      </c>
      <c r="M253" s="62">
        <v>2236</v>
      </c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  <c r="AH253" s="21"/>
      <c r="AI253" s="21"/>
      <c r="AJ253" s="21"/>
      <c r="AK253" s="21"/>
      <c r="AL253" s="21"/>
      <c r="AM253" s="21"/>
      <c r="AN253" s="21"/>
      <c r="AO253" s="21"/>
      <c r="AP253" s="21"/>
      <c r="AQ253" s="21"/>
      <c r="AR253" s="21"/>
      <c r="AS253" s="21"/>
      <c r="AT253" s="21"/>
    </row>
    <row r="254" spans="1:46" x14ac:dyDescent="0.2">
      <c r="A254" s="61" t="s">
        <v>123</v>
      </c>
      <c r="B254" s="62">
        <v>316</v>
      </c>
      <c r="C254" s="62">
        <v>316</v>
      </c>
      <c r="D254" s="62">
        <v>315</v>
      </c>
      <c r="E254" s="62">
        <v>313</v>
      </c>
      <c r="F254" s="62">
        <v>312</v>
      </c>
      <c r="G254" s="62">
        <v>309</v>
      </c>
      <c r="H254" s="62">
        <v>312</v>
      </c>
      <c r="I254" s="62">
        <v>310</v>
      </c>
      <c r="J254" s="62">
        <v>314</v>
      </c>
      <c r="K254" s="62">
        <v>314</v>
      </c>
      <c r="L254" s="62">
        <v>314</v>
      </c>
      <c r="M254" s="62">
        <v>313</v>
      </c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  <c r="AH254" s="21"/>
      <c r="AI254" s="21"/>
      <c r="AJ254" s="21"/>
      <c r="AK254" s="21"/>
      <c r="AL254" s="21"/>
      <c r="AM254" s="21"/>
      <c r="AN254" s="21"/>
      <c r="AO254" s="21"/>
      <c r="AP254" s="21"/>
      <c r="AQ254" s="21"/>
      <c r="AR254" s="21"/>
      <c r="AS254" s="21"/>
      <c r="AT254" s="21"/>
    </row>
    <row r="255" spans="1:46" x14ac:dyDescent="0.2">
      <c r="A255" s="61" t="s">
        <v>124</v>
      </c>
      <c r="B255" s="62">
        <v>1018</v>
      </c>
      <c r="C255" s="62">
        <v>1005</v>
      </c>
      <c r="D255" s="62">
        <v>1006</v>
      </c>
      <c r="E255" s="62">
        <v>1017</v>
      </c>
      <c r="F255" s="62">
        <v>1029</v>
      </c>
      <c r="G255" s="62">
        <v>1060</v>
      </c>
      <c r="H255" s="62">
        <v>1052</v>
      </c>
      <c r="I255" s="62">
        <v>1065</v>
      </c>
      <c r="J255" s="62">
        <v>1059</v>
      </c>
      <c r="K255" s="62">
        <v>1115</v>
      </c>
      <c r="L255" s="62">
        <v>1094</v>
      </c>
      <c r="M255" s="62">
        <v>1097</v>
      </c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  <c r="AH255" s="21"/>
      <c r="AI255" s="21"/>
      <c r="AJ255" s="21"/>
      <c r="AK255" s="21"/>
      <c r="AL255" s="21"/>
      <c r="AM255" s="21"/>
      <c r="AN255" s="21"/>
      <c r="AO255" s="21"/>
      <c r="AP255" s="21"/>
      <c r="AQ255" s="21"/>
      <c r="AR255" s="21"/>
      <c r="AS255" s="21"/>
      <c r="AT255" s="21"/>
    </row>
    <row r="256" spans="1:46" ht="13.5" customHeight="1" x14ac:dyDescent="0.2">
      <c r="A256" s="148" t="s">
        <v>56</v>
      </c>
      <c r="B256" s="149">
        <f>#N/A</f>
        <v>9085</v>
      </c>
      <c r="C256" s="149">
        <f>#N/A</f>
        <v>9162</v>
      </c>
      <c r="D256" s="149">
        <f>#N/A</f>
        <v>9062</v>
      </c>
      <c r="E256" s="149">
        <f>#N/A</f>
        <v>9205</v>
      </c>
      <c r="F256" s="149">
        <f>#N/A</f>
        <v>9223</v>
      </c>
      <c r="G256" s="149">
        <f>#N/A</f>
        <v>9154</v>
      </c>
      <c r="H256" s="149">
        <f>#N/A</f>
        <v>9097</v>
      </c>
      <c r="I256" s="149">
        <f>#N/A</f>
        <v>9127</v>
      </c>
      <c r="J256" s="149">
        <f>#N/A</f>
        <v>9197</v>
      </c>
      <c r="K256" s="149">
        <f>#N/A</f>
        <v>9334</v>
      </c>
      <c r="L256" s="149">
        <f>#N/A</f>
        <v>9368</v>
      </c>
      <c r="M256" s="149">
        <f>#N/A</f>
        <v>9233</v>
      </c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  <c r="AH256" s="21"/>
      <c r="AI256" s="21"/>
      <c r="AJ256" s="21"/>
      <c r="AK256" s="21"/>
      <c r="AL256" s="21"/>
      <c r="AM256" s="21"/>
      <c r="AN256" s="21"/>
      <c r="AO256" s="21"/>
      <c r="AP256" s="21"/>
      <c r="AQ256" s="21"/>
      <c r="AR256" s="21"/>
      <c r="AS256" s="21"/>
      <c r="AT256" s="21"/>
    </row>
    <row r="257" spans="1:46" s="33" customFormat="1" x14ac:dyDescent="0.2">
      <c r="A257" s="30"/>
      <c r="B257" s="31"/>
      <c r="C257" s="31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32"/>
      <c r="AH257" s="32"/>
      <c r="AI257" s="32"/>
      <c r="AJ257" s="32"/>
      <c r="AK257" s="32"/>
      <c r="AL257" s="32"/>
      <c r="AM257" s="32"/>
      <c r="AN257" s="32"/>
      <c r="AO257" s="32"/>
      <c r="AP257" s="32"/>
      <c r="AQ257" s="32"/>
      <c r="AR257" s="32"/>
      <c r="AS257" s="32"/>
      <c r="AT257" s="32"/>
    </row>
    <row r="258" spans="1:46" s="33" customFormat="1" x14ac:dyDescent="0.2">
      <c r="A258" s="30"/>
      <c r="B258" s="31"/>
      <c r="C258" s="31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  <c r="AA258" s="32"/>
      <c r="AB258" s="32"/>
      <c r="AC258" s="32"/>
      <c r="AD258" s="32"/>
      <c r="AE258" s="32"/>
      <c r="AF258" s="32"/>
      <c r="AG258" s="32"/>
      <c r="AH258" s="32"/>
      <c r="AI258" s="32"/>
      <c r="AJ258" s="32"/>
      <c r="AK258" s="32"/>
      <c r="AL258" s="32"/>
      <c r="AM258" s="32"/>
      <c r="AN258" s="32"/>
      <c r="AO258" s="32"/>
      <c r="AP258" s="32"/>
      <c r="AQ258" s="32"/>
      <c r="AR258" s="32"/>
      <c r="AS258" s="32"/>
      <c r="AT258" s="32"/>
    </row>
    <row r="259" spans="1:46" s="33" customFormat="1" x14ac:dyDescent="0.2">
      <c r="A259" s="30"/>
      <c r="B259" s="31"/>
      <c r="C259" s="31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  <c r="AA259" s="32"/>
      <c r="AB259" s="32"/>
      <c r="AC259" s="32"/>
      <c r="AD259" s="32"/>
      <c r="AE259" s="32"/>
      <c r="AF259" s="32"/>
      <c r="AG259" s="32"/>
      <c r="AH259" s="32"/>
      <c r="AI259" s="32"/>
      <c r="AJ259" s="32"/>
      <c r="AK259" s="32"/>
      <c r="AL259" s="32"/>
      <c r="AM259" s="32"/>
      <c r="AN259" s="32"/>
      <c r="AO259" s="32"/>
      <c r="AP259" s="32"/>
      <c r="AQ259" s="32"/>
      <c r="AR259" s="32"/>
      <c r="AS259" s="32"/>
      <c r="AT259" s="32"/>
    </row>
    <row r="260" spans="1:46" s="33" customFormat="1" x14ac:dyDescent="0.2">
      <c r="A260" s="30"/>
      <c r="B260" s="31"/>
      <c r="C260" s="31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  <c r="AA260" s="32"/>
      <c r="AB260" s="32"/>
      <c r="AC260" s="32"/>
      <c r="AD260" s="32"/>
      <c r="AE260" s="32"/>
      <c r="AF260" s="32"/>
      <c r="AG260" s="32"/>
      <c r="AH260" s="32"/>
      <c r="AI260" s="32"/>
      <c r="AJ260" s="32"/>
      <c r="AK260" s="32"/>
      <c r="AL260" s="32"/>
      <c r="AM260" s="32"/>
      <c r="AN260" s="32"/>
      <c r="AO260" s="32"/>
      <c r="AP260" s="32"/>
      <c r="AQ260" s="32"/>
      <c r="AR260" s="32"/>
      <c r="AS260" s="32"/>
      <c r="AT260" s="32"/>
    </row>
    <row r="261" spans="1:46" s="33" customFormat="1" x14ac:dyDescent="0.2">
      <c r="A261" s="30"/>
      <c r="B261" s="31"/>
      <c r="C261" s="31"/>
      <c r="D261" s="31"/>
      <c r="E261" s="31"/>
      <c r="F261" s="31"/>
      <c r="G261" s="31"/>
      <c r="H261" s="31"/>
      <c r="I261" s="31"/>
      <c r="J261" s="31"/>
      <c r="K261" s="31"/>
      <c r="L261" s="31"/>
      <c r="M261" s="31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  <c r="AA261" s="32"/>
      <c r="AB261" s="32"/>
      <c r="AC261" s="32"/>
      <c r="AD261" s="32"/>
      <c r="AE261" s="32"/>
      <c r="AF261" s="32"/>
      <c r="AG261" s="32"/>
      <c r="AH261" s="32"/>
      <c r="AI261" s="32"/>
      <c r="AJ261" s="32"/>
      <c r="AK261" s="32"/>
      <c r="AL261" s="32"/>
      <c r="AM261" s="32"/>
      <c r="AN261" s="32"/>
      <c r="AO261" s="32"/>
      <c r="AP261" s="32"/>
      <c r="AQ261" s="32"/>
      <c r="AR261" s="32"/>
      <c r="AS261" s="32"/>
      <c r="AT261" s="32"/>
    </row>
    <row r="262" spans="1:46" s="33" customFormat="1" x14ac:dyDescent="0.2">
      <c r="A262" s="30"/>
      <c r="B262" s="31"/>
      <c r="C262" s="31"/>
      <c r="D262" s="31"/>
      <c r="E262" s="31"/>
      <c r="F262" s="31"/>
      <c r="G262" s="31"/>
      <c r="H262" s="31"/>
      <c r="I262" s="31"/>
      <c r="J262" s="31"/>
      <c r="K262" s="31"/>
      <c r="L262" s="31"/>
      <c r="M262" s="31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  <c r="AA262" s="32"/>
      <c r="AB262" s="32"/>
      <c r="AC262" s="32"/>
      <c r="AD262" s="32"/>
      <c r="AE262" s="32"/>
      <c r="AF262" s="32"/>
      <c r="AG262" s="32"/>
      <c r="AH262" s="32"/>
      <c r="AI262" s="32"/>
      <c r="AJ262" s="32"/>
      <c r="AK262" s="32"/>
      <c r="AL262" s="32"/>
      <c r="AM262" s="32"/>
      <c r="AN262" s="32"/>
      <c r="AO262" s="32"/>
      <c r="AP262" s="32"/>
      <c r="AQ262" s="32"/>
      <c r="AR262" s="32"/>
      <c r="AS262" s="32"/>
      <c r="AT262" s="32"/>
    </row>
    <row r="263" spans="1:46" s="33" customFormat="1" x14ac:dyDescent="0.2">
      <c r="A263" s="30"/>
      <c r="B263" s="31"/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  <c r="AA263" s="32"/>
      <c r="AB263" s="32"/>
      <c r="AC263" s="32"/>
      <c r="AD263" s="32"/>
      <c r="AE263" s="32"/>
      <c r="AF263" s="32"/>
      <c r="AG263" s="32"/>
      <c r="AH263" s="32"/>
      <c r="AI263" s="32"/>
      <c r="AJ263" s="32"/>
      <c r="AK263" s="32"/>
      <c r="AL263" s="32"/>
      <c r="AM263" s="32"/>
      <c r="AN263" s="32"/>
      <c r="AO263" s="32"/>
      <c r="AP263" s="32"/>
      <c r="AQ263" s="32"/>
      <c r="AR263" s="32"/>
      <c r="AS263" s="32"/>
      <c r="AT263" s="32"/>
    </row>
    <row r="264" spans="1:46" s="33" customFormat="1" x14ac:dyDescent="0.2">
      <c r="A264" s="30"/>
      <c r="B264" s="31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  <c r="AB264" s="32"/>
      <c r="AC264" s="32"/>
      <c r="AD264" s="32"/>
      <c r="AE264" s="32"/>
      <c r="AF264" s="32"/>
      <c r="AG264" s="32"/>
      <c r="AH264" s="32"/>
      <c r="AI264" s="32"/>
      <c r="AJ264" s="32"/>
      <c r="AK264" s="32"/>
      <c r="AL264" s="32"/>
      <c r="AM264" s="32"/>
      <c r="AN264" s="32"/>
      <c r="AO264" s="32"/>
      <c r="AP264" s="32"/>
      <c r="AQ264" s="32"/>
      <c r="AR264" s="32"/>
      <c r="AS264" s="32"/>
      <c r="AT264" s="32"/>
    </row>
    <row r="265" spans="1:46" s="33" customFormat="1" ht="20.25" x14ac:dyDescent="0.2">
      <c r="A265" s="44" t="s">
        <v>183</v>
      </c>
      <c r="B265" s="35"/>
      <c r="C265" s="35"/>
      <c r="D265" s="35"/>
      <c r="E265" s="35"/>
      <c r="F265" s="35"/>
      <c r="G265" s="35"/>
      <c r="H265" s="35"/>
      <c r="I265" s="35"/>
      <c r="J265" s="35"/>
      <c r="K265" s="35"/>
      <c r="L265" s="35"/>
    </row>
    <row r="266" spans="1:46" ht="12" customHeight="1" x14ac:dyDescent="0.2">
      <c r="A266" s="43" t="s">
        <v>165</v>
      </c>
      <c r="B266" s="43"/>
      <c r="C266" s="43"/>
      <c r="D266" s="43"/>
      <c r="E266" s="43"/>
      <c r="F266" s="43"/>
      <c r="G266" s="43"/>
      <c r="H266" s="43"/>
      <c r="I266" s="43"/>
      <c r="J266" s="43"/>
      <c r="K266" s="43"/>
      <c r="L266" s="43"/>
      <c r="M266" s="43"/>
      <c r="N266" s="22"/>
      <c r="O266" s="22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  <c r="AH266" s="21"/>
      <c r="AI266" s="21"/>
      <c r="AJ266" s="21"/>
      <c r="AK266" s="21"/>
      <c r="AL266" s="21"/>
      <c r="AM266" s="21"/>
      <c r="AN266" s="21"/>
      <c r="AO266" s="21"/>
      <c r="AP266" s="21"/>
      <c r="AQ266" s="21"/>
      <c r="AR266" s="21"/>
      <c r="AS266" s="21"/>
      <c r="AT266" s="21"/>
    </row>
    <row r="267" spans="1:46" ht="12" customHeight="1" x14ac:dyDescent="0.2">
      <c r="A267" s="43" t="s">
        <v>54</v>
      </c>
      <c r="B267" s="43"/>
      <c r="C267" s="43"/>
      <c r="D267" s="43"/>
      <c r="E267" s="43"/>
      <c r="F267" s="43"/>
      <c r="G267" s="43"/>
      <c r="H267" s="43"/>
      <c r="I267" s="43"/>
      <c r="J267" s="43"/>
      <c r="K267" s="43"/>
      <c r="L267" s="43"/>
      <c r="M267" s="43"/>
      <c r="N267" s="22"/>
      <c r="O267" s="22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  <c r="AH267" s="21"/>
      <c r="AI267" s="21"/>
      <c r="AJ267" s="21"/>
      <c r="AK267" s="21"/>
      <c r="AL267" s="21"/>
      <c r="AM267" s="21"/>
      <c r="AN267" s="21"/>
      <c r="AO267" s="21"/>
      <c r="AP267" s="21"/>
      <c r="AQ267" s="21"/>
      <c r="AR267" s="21"/>
      <c r="AS267" s="21"/>
      <c r="AT267" s="21"/>
    </row>
    <row r="268" spans="1:46" ht="12" customHeight="1" x14ac:dyDescent="0.2">
      <c r="A268" s="43" t="s">
        <v>53</v>
      </c>
      <c r="B268" s="43"/>
      <c r="C268" s="43"/>
      <c r="D268" s="43"/>
      <c r="E268" s="43"/>
      <c r="F268" s="43"/>
      <c r="G268" s="43"/>
      <c r="H268" s="43"/>
      <c r="I268" s="43"/>
      <c r="J268" s="43"/>
      <c r="K268" s="43"/>
      <c r="L268" s="43"/>
      <c r="M268" s="43"/>
      <c r="N268" s="22"/>
      <c r="O268" s="22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  <c r="AH268" s="21"/>
      <c r="AI268" s="21"/>
      <c r="AJ268" s="21"/>
      <c r="AK268" s="21"/>
      <c r="AL268" s="21"/>
      <c r="AM268" s="21"/>
      <c r="AN268" s="21"/>
      <c r="AO268" s="21"/>
      <c r="AP268" s="21"/>
      <c r="AQ268" s="21"/>
      <c r="AR268" s="21"/>
      <c r="AS268" s="21"/>
      <c r="AT268" s="21"/>
    </row>
    <row r="269" spans="1:46" ht="12.75" x14ac:dyDescent="0.2">
      <c r="A269" s="43">
        <v>2007</v>
      </c>
      <c r="B269" s="43"/>
      <c r="C269" s="43"/>
      <c r="D269" s="43"/>
      <c r="E269" s="43"/>
      <c r="F269" s="43"/>
      <c r="G269" s="43"/>
      <c r="H269" s="43"/>
      <c r="I269" s="43"/>
      <c r="J269" s="43"/>
      <c r="K269" s="43"/>
      <c r="L269" s="43"/>
      <c r="M269" s="43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/>
      <c r="AI269" s="21"/>
      <c r="AJ269" s="21"/>
      <c r="AK269" s="21"/>
      <c r="AL269" s="21"/>
      <c r="AM269" s="21"/>
      <c r="AN269" s="21"/>
      <c r="AO269" s="21"/>
      <c r="AP269" s="21"/>
      <c r="AQ269" s="21"/>
      <c r="AR269" s="21"/>
      <c r="AS269" s="21"/>
      <c r="AT269" s="21"/>
    </row>
    <row r="270" spans="1:46" ht="7.5" customHeight="1" x14ac:dyDescent="0.2">
      <c r="A270" s="21"/>
      <c r="B270" s="21"/>
      <c r="C270" s="21"/>
      <c r="D270" s="21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  <c r="AH270" s="21"/>
      <c r="AI270" s="21"/>
      <c r="AJ270" s="21"/>
      <c r="AK270" s="21"/>
      <c r="AL270" s="21"/>
      <c r="AM270" s="21"/>
      <c r="AN270" s="21"/>
      <c r="AO270" s="21"/>
      <c r="AP270" s="21"/>
      <c r="AQ270" s="21"/>
      <c r="AR270" s="21"/>
      <c r="AS270" s="21"/>
      <c r="AT270" s="21"/>
    </row>
    <row r="271" spans="1:46" ht="7.5" customHeight="1" x14ac:dyDescent="0.2"/>
    <row r="272" spans="1:46" ht="7.5" customHeight="1" x14ac:dyDescent="0.2"/>
    <row r="273" spans="1:46" ht="13.5" customHeight="1" x14ac:dyDescent="0.2">
      <c r="A273" s="205" t="s">
        <v>137</v>
      </c>
      <c r="B273" s="207">
        <v>2007</v>
      </c>
      <c r="C273" s="207"/>
      <c r="D273" s="207"/>
      <c r="E273" s="207"/>
      <c r="F273" s="207"/>
      <c r="G273" s="207"/>
      <c r="H273" s="207"/>
      <c r="I273" s="207"/>
      <c r="J273" s="207"/>
      <c r="K273" s="207"/>
      <c r="L273" s="207"/>
      <c r="M273" s="207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  <c r="AH273" s="21"/>
      <c r="AI273" s="21"/>
      <c r="AJ273" s="21"/>
      <c r="AK273" s="21"/>
      <c r="AL273" s="21"/>
      <c r="AM273" s="21"/>
      <c r="AN273" s="21"/>
      <c r="AO273" s="21"/>
      <c r="AP273" s="21"/>
      <c r="AQ273" s="21"/>
      <c r="AR273" s="21"/>
      <c r="AS273" s="21"/>
      <c r="AT273" s="21"/>
    </row>
    <row r="274" spans="1:46" ht="13.5" customHeight="1" x14ac:dyDescent="0.2">
      <c r="A274" s="206"/>
      <c r="B274" s="183" t="s">
        <v>41</v>
      </c>
      <c r="C274" s="183" t="s">
        <v>42</v>
      </c>
      <c r="D274" s="183" t="s">
        <v>43</v>
      </c>
      <c r="E274" s="183" t="s">
        <v>44</v>
      </c>
      <c r="F274" s="183" t="s">
        <v>45</v>
      </c>
      <c r="G274" s="183" t="s">
        <v>46</v>
      </c>
      <c r="H274" s="183" t="s">
        <v>47</v>
      </c>
      <c r="I274" s="183" t="s">
        <v>48</v>
      </c>
      <c r="J274" s="183" t="s">
        <v>49</v>
      </c>
      <c r="K274" s="183" t="s">
        <v>50</v>
      </c>
      <c r="L274" s="183" t="s">
        <v>51</v>
      </c>
      <c r="M274" s="183" t="s">
        <v>52</v>
      </c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  <c r="AH274" s="21"/>
      <c r="AI274" s="21"/>
      <c r="AJ274" s="21"/>
      <c r="AK274" s="21"/>
      <c r="AL274" s="21"/>
      <c r="AM274" s="21"/>
      <c r="AN274" s="21"/>
      <c r="AO274" s="21"/>
      <c r="AP274" s="21"/>
      <c r="AQ274" s="21"/>
      <c r="AR274" s="21"/>
      <c r="AS274" s="21"/>
      <c r="AT274" s="21"/>
    </row>
    <row r="275" spans="1:46" x14ac:dyDescent="0.2">
      <c r="A275" s="61" t="s">
        <v>125</v>
      </c>
      <c r="B275" s="62">
        <v>504</v>
      </c>
      <c r="C275" s="62">
        <v>535</v>
      </c>
      <c r="D275" s="62">
        <v>544</v>
      </c>
      <c r="E275" s="62">
        <v>539</v>
      </c>
      <c r="F275" s="62">
        <v>620</v>
      </c>
      <c r="G275" s="62">
        <v>663</v>
      </c>
      <c r="H275" s="62">
        <v>745</v>
      </c>
      <c r="I275" s="62">
        <v>730</v>
      </c>
      <c r="J275" s="62">
        <v>764</v>
      </c>
      <c r="K275" s="62">
        <v>797</v>
      </c>
      <c r="L275" s="62">
        <v>764</v>
      </c>
      <c r="M275" s="62">
        <v>717</v>
      </c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1"/>
    </row>
    <row r="276" spans="1:46" x14ac:dyDescent="0.2">
      <c r="A276" s="61" t="s">
        <v>126</v>
      </c>
      <c r="B276" s="62">
        <v>728</v>
      </c>
      <c r="C276" s="62">
        <v>725</v>
      </c>
      <c r="D276" s="62">
        <v>741</v>
      </c>
      <c r="E276" s="62">
        <v>731</v>
      </c>
      <c r="F276" s="62">
        <v>753</v>
      </c>
      <c r="G276" s="62">
        <v>759</v>
      </c>
      <c r="H276" s="62">
        <v>717</v>
      </c>
      <c r="I276" s="62">
        <v>752</v>
      </c>
      <c r="J276" s="62">
        <v>752</v>
      </c>
      <c r="K276" s="62">
        <v>757</v>
      </c>
      <c r="L276" s="62">
        <v>765</v>
      </c>
      <c r="M276" s="62">
        <v>751</v>
      </c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  <c r="AH276" s="21"/>
      <c r="AI276" s="21"/>
      <c r="AJ276" s="21"/>
      <c r="AK276" s="21"/>
      <c r="AL276" s="21"/>
      <c r="AM276" s="21"/>
      <c r="AN276" s="21"/>
      <c r="AO276" s="21"/>
      <c r="AP276" s="21"/>
      <c r="AQ276" s="21"/>
      <c r="AR276" s="21"/>
      <c r="AS276" s="21"/>
      <c r="AT276" s="21"/>
    </row>
    <row r="277" spans="1:46" x14ac:dyDescent="0.2">
      <c r="A277" s="61" t="s">
        <v>127</v>
      </c>
      <c r="B277" s="62">
        <v>2</v>
      </c>
      <c r="C277" s="62">
        <v>2</v>
      </c>
      <c r="D277" s="62">
        <v>2</v>
      </c>
      <c r="E277" s="62">
        <v>2</v>
      </c>
      <c r="F277" s="62">
        <v>2</v>
      </c>
      <c r="G277" s="62">
        <v>2</v>
      </c>
      <c r="H277" s="62">
        <v>2</v>
      </c>
      <c r="I277" s="62">
        <v>2</v>
      </c>
      <c r="J277" s="62">
        <v>2</v>
      </c>
      <c r="K277" s="62">
        <v>2</v>
      </c>
      <c r="L277" s="62">
        <v>2</v>
      </c>
      <c r="M277" s="62">
        <v>2</v>
      </c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  <c r="AI277" s="21"/>
      <c r="AJ277" s="21"/>
      <c r="AK277" s="21"/>
      <c r="AL277" s="21"/>
      <c r="AM277" s="21"/>
      <c r="AN277" s="21"/>
      <c r="AO277" s="21"/>
      <c r="AP277" s="21"/>
      <c r="AQ277" s="21"/>
      <c r="AR277" s="21"/>
      <c r="AS277" s="21"/>
      <c r="AT277" s="21"/>
    </row>
    <row r="278" spans="1:46" x14ac:dyDescent="0.2">
      <c r="A278" s="61" t="s">
        <v>128</v>
      </c>
      <c r="B278" s="62">
        <v>53</v>
      </c>
      <c r="C278" s="62">
        <v>54</v>
      </c>
      <c r="D278" s="62">
        <v>53</v>
      </c>
      <c r="E278" s="62">
        <v>52</v>
      </c>
      <c r="F278" s="62">
        <v>54</v>
      </c>
      <c r="G278" s="62">
        <v>56</v>
      </c>
      <c r="H278" s="62">
        <v>55</v>
      </c>
      <c r="I278" s="62">
        <v>53</v>
      </c>
      <c r="J278" s="62">
        <v>52</v>
      </c>
      <c r="K278" s="62">
        <v>55</v>
      </c>
      <c r="L278" s="62">
        <v>52</v>
      </c>
      <c r="M278" s="62">
        <v>52</v>
      </c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  <c r="AH278" s="21"/>
      <c r="AI278" s="21"/>
      <c r="AJ278" s="21"/>
      <c r="AK278" s="21"/>
      <c r="AL278" s="21"/>
      <c r="AM278" s="21"/>
      <c r="AN278" s="21"/>
      <c r="AO278" s="21"/>
      <c r="AP278" s="21"/>
      <c r="AQ278" s="21"/>
      <c r="AR278" s="21"/>
      <c r="AS278" s="21"/>
      <c r="AT278" s="21"/>
    </row>
    <row r="279" spans="1:46" ht="22.5" x14ac:dyDescent="0.2">
      <c r="A279" s="61" t="s">
        <v>129</v>
      </c>
      <c r="B279" s="62">
        <v>713</v>
      </c>
      <c r="C279" s="62">
        <v>719</v>
      </c>
      <c r="D279" s="62">
        <v>725</v>
      </c>
      <c r="E279" s="62">
        <v>709</v>
      </c>
      <c r="F279" s="62">
        <v>771</v>
      </c>
      <c r="G279" s="62">
        <v>807</v>
      </c>
      <c r="H279" s="62">
        <v>831</v>
      </c>
      <c r="I279" s="62">
        <v>859</v>
      </c>
      <c r="J279" s="62">
        <v>754</v>
      </c>
      <c r="K279" s="62">
        <v>687</v>
      </c>
      <c r="L279" s="62">
        <v>718</v>
      </c>
      <c r="M279" s="62">
        <v>715</v>
      </c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  <c r="AH279" s="21"/>
      <c r="AI279" s="21"/>
      <c r="AJ279" s="21"/>
      <c r="AK279" s="21"/>
      <c r="AL279" s="21"/>
      <c r="AM279" s="21"/>
      <c r="AN279" s="21"/>
      <c r="AO279" s="21"/>
      <c r="AP279" s="21"/>
      <c r="AQ279" s="21"/>
      <c r="AR279" s="21"/>
      <c r="AS279" s="21"/>
      <c r="AT279" s="21"/>
    </row>
    <row r="280" spans="1:46" ht="22.5" x14ac:dyDescent="0.2">
      <c r="A280" s="61" t="s">
        <v>130</v>
      </c>
      <c r="B280" s="62">
        <v>11585</v>
      </c>
      <c r="C280" s="62">
        <v>12055</v>
      </c>
      <c r="D280" s="62">
        <v>11994</v>
      </c>
      <c r="E280" s="62">
        <v>11895</v>
      </c>
      <c r="F280" s="62">
        <v>12067</v>
      </c>
      <c r="G280" s="62">
        <v>12198</v>
      </c>
      <c r="H280" s="62">
        <v>11439</v>
      </c>
      <c r="I280" s="62">
        <v>10456</v>
      </c>
      <c r="J280" s="62">
        <v>10237</v>
      </c>
      <c r="K280" s="62">
        <v>10171</v>
      </c>
      <c r="L280" s="62">
        <v>9977</v>
      </c>
      <c r="M280" s="62">
        <v>8637</v>
      </c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  <c r="AH280" s="21"/>
      <c r="AI280" s="21"/>
      <c r="AJ280" s="21"/>
      <c r="AK280" s="21"/>
      <c r="AL280" s="21"/>
      <c r="AM280" s="21"/>
      <c r="AN280" s="21"/>
      <c r="AO280" s="21"/>
      <c r="AP280" s="21"/>
      <c r="AQ280" s="21"/>
      <c r="AR280" s="21"/>
      <c r="AS280" s="21"/>
      <c r="AT280" s="21"/>
    </row>
    <row r="281" spans="1:46" ht="22.5" x14ac:dyDescent="0.2">
      <c r="A281" s="61" t="s">
        <v>131</v>
      </c>
      <c r="B281" s="62">
        <v>15763</v>
      </c>
      <c r="C281" s="62">
        <v>16423</v>
      </c>
      <c r="D281" s="62">
        <v>17348</v>
      </c>
      <c r="E281" s="62">
        <v>17194</v>
      </c>
      <c r="F281" s="62">
        <v>18014</v>
      </c>
      <c r="G281" s="62">
        <v>18662</v>
      </c>
      <c r="H281" s="62">
        <v>18640</v>
      </c>
      <c r="I281" s="62">
        <v>18525</v>
      </c>
      <c r="J281" s="62">
        <v>18964</v>
      </c>
      <c r="K281" s="62">
        <v>19230</v>
      </c>
      <c r="L281" s="62">
        <v>19359</v>
      </c>
      <c r="M281" s="62">
        <v>18374</v>
      </c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  <c r="AH281" s="21"/>
      <c r="AI281" s="21"/>
      <c r="AJ281" s="21"/>
      <c r="AK281" s="21"/>
      <c r="AL281" s="21"/>
      <c r="AM281" s="21"/>
      <c r="AN281" s="21"/>
      <c r="AO281" s="21"/>
      <c r="AP281" s="21"/>
      <c r="AQ281" s="21"/>
      <c r="AR281" s="21"/>
      <c r="AS281" s="21"/>
      <c r="AT281" s="21"/>
    </row>
    <row r="282" spans="1:46" ht="22.5" x14ac:dyDescent="0.2">
      <c r="A282" s="61" t="s">
        <v>132</v>
      </c>
      <c r="B282" s="62">
        <v>50</v>
      </c>
      <c r="C282" s="62">
        <v>49</v>
      </c>
      <c r="D282" s="62">
        <v>49</v>
      </c>
      <c r="E282" s="62">
        <v>51</v>
      </c>
      <c r="F282" s="62">
        <v>50</v>
      </c>
      <c r="G282" s="62">
        <v>48</v>
      </c>
      <c r="H282" s="62">
        <v>48</v>
      </c>
      <c r="I282" s="62">
        <v>47</v>
      </c>
      <c r="J282" s="62">
        <v>47</v>
      </c>
      <c r="K282" s="62">
        <v>49</v>
      </c>
      <c r="L282" s="62">
        <v>50</v>
      </c>
      <c r="M282" s="62">
        <v>52</v>
      </c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  <c r="AH282" s="21"/>
      <c r="AI282" s="21"/>
      <c r="AJ282" s="21"/>
      <c r="AK282" s="21"/>
      <c r="AL282" s="21"/>
      <c r="AM282" s="21"/>
      <c r="AN282" s="21"/>
      <c r="AO282" s="21"/>
      <c r="AP282" s="21"/>
      <c r="AQ282" s="21"/>
      <c r="AR282" s="21"/>
      <c r="AS282" s="21"/>
      <c r="AT282" s="21"/>
    </row>
    <row r="283" spans="1:46" ht="22.5" x14ac:dyDescent="0.2">
      <c r="A283" s="61" t="s">
        <v>133</v>
      </c>
      <c r="B283" s="62">
        <v>1988</v>
      </c>
      <c r="C283" s="62">
        <v>2010</v>
      </c>
      <c r="D283" s="62">
        <v>2018</v>
      </c>
      <c r="E283" s="62">
        <v>2076</v>
      </c>
      <c r="F283" s="62">
        <v>2111</v>
      </c>
      <c r="G283" s="62">
        <v>2092</v>
      </c>
      <c r="H283" s="62">
        <v>2098</v>
      </c>
      <c r="I283" s="62">
        <v>2099</v>
      </c>
      <c r="J283" s="62">
        <v>2122</v>
      </c>
      <c r="K283" s="62">
        <v>2154</v>
      </c>
      <c r="L283" s="62">
        <v>2182</v>
      </c>
      <c r="M283" s="62">
        <v>2170</v>
      </c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  <c r="AH283" s="21"/>
      <c r="AI283" s="21"/>
      <c r="AJ283" s="21"/>
      <c r="AK283" s="21"/>
      <c r="AL283" s="21"/>
      <c r="AM283" s="21"/>
      <c r="AN283" s="21"/>
      <c r="AO283" s="21"/>
      <c r="AP283" s="21"/>
      <c r="AQ283" s="21"/>
      <c r="AR283" s="21"/>
      <c r="AS283" s="21"/>
      <c r="AT283" s="21"/>
    </row>
    <row r="284" spans="1:46" ht="22.5" x14ac:dyDescent="0.2">
      <c r="A284" s="61" t="s">
        <v>134</v>
      </c>
      <c r="B284" s="62">
        <v>2083</v>
      </c>
      <c r="C284" s="62">
        <v>2028</v>
      </c>
      <c r="D284" s="62">
        <v>2003</v>
      </c>
      <c r="E284" s="62">
        <v>2000</v>
      </c>
      <c r="F284" s="62">
        <v>2004</v>
      </c>
      <c r="G284" s="62">
        <v>2025</v>
      </c>
      <c r="H284" s="62">
        <v>2045</v>
      </c>
      <c r="I284" s="62">
        <v>2064</v>
      </c>
      <c r="J284" s="62">
        <v>2097</v>
      </c>
      <c r="K284" s="62">
        <v>2142</v>
      </c>
      <c r="L284" s="62">
        <v>2203</v>
      </c>
      <c r="M284" s="62">
        <v>2222</v>
      </c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  <c r="AH284" s="21"/>
      <c r="AI284" s="21"/>
      <c r="AJ284" s="21"/>
      <c r="AK284" s="21"/>
      <c r="AL284" s="21"/>
      <c r="AM284" s="21"/>
      <c r="AN284" s="21"/>
      <c r="AO284" s="21"/>
      <c r="AP284" s="21"/>
      <c r="AQ284" s="21"/>
      <c r="AR284" s="21"/>
      <c r="AS284" s="21"/>
      <c r="AT284" s="21"/>
    </row>
    <row r="285" spans="1:46" ht="22.5" x14ac:dyDescent="0.2">
      <c r="A285" s="61" t="s">
        <v>135</v>
      </c>
      <c r="B285" s="62">
        <v>28</v>
      </c>
      <c r="C285" s="62">
        <v>27</v>
      </c>
      <c r="D285" s="62">
        <v>27</v>
      </c>
      <c r="E285" s="62">
        <v>28</v>
      </c>
      <c r="F285" s="62">
        <v>26</v>
      </c>
      <c r="G285" s="62">
        <v>28</v>
      </c>
      <c r="H285" s="62">
        <v>28</v>
      </c>
      <c r="I285" s="62">
        <v>28</v>
      </c>
      <c r="J285" s="62">
        <v>28</v>
      </c>
      <c r="K285" s="62">
        <v>30</v>
      </c>
      <c r="L285" s="62">
        <v>31</v>
      </c>
      <c r="M285" s="62">
        <v>32</v>
      </c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  <c r="AH285" s="21"/>
      <c r="AI285" s="21"/>
      <c r="AJ285" s="21"/>
      <c r="AK285" s="21"/>
      <c r="AL285" s="21"/>
      <c r="AM285" s="21"/>
      <c r="AN285" s="21"/>
      <c r="AO285" s="21"/>
      <c r="AP285" s="21"/>
      <c r="AQ285" s="21"/>
      <c r="AR285" s="21"/>
      <c r="AS285" s="21"/>
      <c r="AT285" s="21"/>
    </row>
    <row r="286" spans="1:46" ht="22.5" x14ac:dyDescent="0.2">
      <c r="A286" s="61" t="s">
        <v>136</v>
      </c>
      <c r="B286" s="62">
        <v>90</v>
      </c>
      <c r="C286" s="62">
        <v>86</v>
      </c>
      <c r="D286" s="62">
        <v>84</v>
      </c>
      <c r="E286" s="62">
        <v>78</v>
      </c>
      <c r="F286" s="62">
        <v>70</v>
      </c>
      <c r="G286" s="62">
        <v>63</v>
      </c>
      <c r="H286" s="62">
        <v>63</v>
      </c>
      <c r="I286" s="62">
        <v>64</v>
      </c>
      <c r="J286" s="62">
        <v>64</v>
      </c>
      <c r="K286" s="62">
        <v>59</v>
      </c>
      <c r="L286" s="62">
        <v>57</v>
      </c>
      <c r="M286" s="62">
        <v>57</v>
      </c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  <c r="AH286" s="21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/>
      <c r="AS286" s="21"/>
      <c r="AT286" s="21"/>
    </row>
    <row r="287" spans="1:46" ht="13.5" customHeight="1" x14ac:dyDescent="0.2">
      <c r="A287" s="148" t="s">
        <v>56</v>
      </c>
      <c r="B287" s="149">
        <f>#N/A</f>
        <v>33587</v>
      </c>
      <c r="C287" s="149">
        <f>#N/A</f>
        <v>34713</v>
      </c>
      <c r="D287" s="149">
        <f>#N/A</f>
        <v>35588</v>
      </c>
      <c r="E287" s="149">
        <f>#N/A</f>
        <v>35355</v>
      </c>
      <c r="F287" s="149">
        <f>#N/A</f>
        <v>36542</v>
      </c>
      <c r="G287" s="149">
        <f>#N/A</f>
        <v>37403</v>
      </c>
      <c r="H287" s="149">
        <f>#N/A</f>
        <v>36711</v>
      </c>
      <c r="I287" s="149">
        <f>#N/A</f>
        <v>35679</v>
      </c>
      <c r="J287" s="149">
        <f>#N/A</f>
        <v>35883</v>
      </c>
      <c r="K287" s="149">
        <f>#N/A</f>
        <v>36133</v>
      </c>
      <c r="L287" s="149">
        <f>#N/A</f>
        <v>36160</v>
      </c>
      <c r="M287" s="149">
        <f>#N/A</f>
        <v>33781</v>
      </c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  <c r="AH287" s="21"/>
      <c r="AI287" s="21"/>
      <c r="AJ287" s="21"/>
      <c r="AK287" s="21"/>
      <c r="AL287" s="21"/>
      <c r="AM287" s="21"/>
      <c r="AN287" s="21"/>
      <c r="AO287" s="21"/>
      <c r="AP287" s="21"/>
      <c r="AQ287" s="21"/>
      <c r="AR287" s="21"/>
      <c r="AS287" s="21"/>
      <c r="AT287" s="21"/>
    </row>
    <row r="288" spans="1:46" ht="7.5" customHeight="1" x14ac:dyDescent="0.2"/>
    <row r="289" spans="1:46" ht="7.5" customHeight="1" x14ac:dyDescent="0.2"/>
    <row r="290" spans="1:46" ht="11.25" customHeight="1" x14ac:dyDescent="0.2">
      <c r="A290" s="205" t="s">
        <v>148</v>
      </c>
      <c r="B290" s="207">
        <v>2007</v>
      </c>
      <c r="C290" s="207"/>
      <c r="D290" s="207"/>
      <c r="E290" s="207"/>
      <c r="F290" s="207"/>
      <c r="G290" s="207"/>
      <c r="H290" s="207"/>
      <c r="I290" s="207"/>
      <c r="J290" s="207"/>
      <c r="K290" s="207"/>
      <c r="L290" s="207"/>
      <c r="M290" s="207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  <c r="AH290" s="21"/>
      <c r="AI290" s="21"/>
      <c r="AJ290" s="21"/>
      <c r="AK290" s="21"/>
      <c r="AL290" s="21"/>
      <c r="AM290" s="21"/>
      <c r="AN290" s="21"/>
      <c r="AO290" s="21"/>
      <c r="AP290" s="21"/>
      <c r="AQ290" s="21"/>
      <c r="AR290" s="21"/>
      <c r="AS290" s="21"/>
      <c r="AT290" s="21"/>
    </row>
    <row r="291" spans="1:46" x14ac:dyDescent="0.2">
      <c r="A291" s="206"/>
      <c r="B291" s="183" t="s">
        <v>41</v>
      </c>
      <c r="C291" s="183" t="s">
        <v>42</v>
      </c>
      <c r="D291" s="183" t="s">
        <v>43</v>
      </c>
      <c r="E291" s="183" t="s">
        <v>44</v>
      </c>
      <c r="F291" s="183" t="s">
        <v>45</v>
      </c>
      <c r="G291" s="183" t="s">
        <v>46</v>
      </c>
      <c r="H291" s="183" t="s">
        <v>47</v>
      </c>
      <c r="I291" s="183" t="s">
        <v>48</v>
      </c>
      <c r="J291" s="183" t="s">
        <v>49</v>
      </c>
      <c r="K291" s="183" t="s">
        <v>50</v>
      </c>
      <c r="L291" s="183" t="s">
        <v>51</v>
      </c>
      <c r="M291" s="183" t="s">
        <v>52</v>
      </c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  <c r="AH291" s="21"/>
      <c r="AI291" s="21"/>
      <c r="AJ291" s="21"/>
      <c r="AK291" s="21"/>
      <c r="AL291" s="21"/>
      <c r="AM291" s="21"/>
      <c r="AN291" s="21"/>
      <c r="AO291" s="21"/>
      <c r="AP291" s="21"/>
      <c r="AQ291" s="21"/>
      <c r="AR291" s="21"/>
      <c r="AS291" s="21"/>
      <c r="AT291" s="21"/>
    </row>
    <row r="292" spans="1:46" ht="22.5" x14ac:dyDescent="0.2">
      <c r="A292" s="61" t="s">
        <v>138</v>
      </c>
      <c r="B292" s="62">
        <v>826</v>
      </c>
      <c r="C292" s="62">
        <v>808</v>
      </c>
      <c r="D292" s="62">
        <v>824</v>
      </c>
      <c r="E292" s="62">
        <v>824</v>
      </c>
      <c r="F292" s="62">
        <v>831</v>
      </c>
      <c r="G292" s="62">
        <v>856</v>
      </c>
      <c r="H292" s="62">
        <v>868</v>
      </c>
      <c r="I292" s="62">
        <v>878</v>
      </c>
      <c r="J292" s="62">
        <v>872</v>
      </c>
      <c r="K292" s="62">
        <v>877</v>
      </c>
      <c r="L292" s="62">
        <v>867</v>
      </c>
      <c r="M292" s="62">
        <v>866</v>
      </c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  <c r="AH292" s="21"/>
      <c r="AI292" s="21"/>
      <c r="AJ292" s="21"/>
      <c r="AK292" s="21"/>
      <c r="AL292" s="21"/>
      <c r="AM292" s="21"/>
      <c r="AN292" s="21"/>
      <c r="AO292" s="21"/>
      <c r="AP292" s="21"/>
      <c r="AQ292" s="21"/>
      <c r="AR292" s="21"/>
      <c r="AS292" s="21"/>
      <c r="AT292" s="21"/>
    </row>
    <row r="293" spans="1:46" x14ac:dyDescent="0.2">
      <c r="A293" s="61" t="s">
        <v>139</v>
      </c>
      <c r="B293" s="62">
        <v>124</v>
      </c>
      <c r="C293" s="62">
        <v>118</v>
      </c>
      <c r="D293" s="62">
        <v>116</v>
      </c>
      <c r="E293" s="62">
        <v>118</v>
      </c>
      <c r="F293" s="62">
        <v>115</v>
      </c>
      <c r="G293" s="62">
        <v>113</v>
      </c>
      <c r="H293" s="62">
        <v>181</v>
      </c>
      <c r="I293" s="62">
        <v>225</v>
      </c>
      <c r="J293" s="62">
        <v>346</v>
      </c>
      <c r="K293" s="62">
        <v>375</v>
      </c>
      <c r="L293" s="62">
        <v>407</v>
      </c>
      <c r="M293" s="62">
        <v>333</v>
      </c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  <c r="AH293" s="21"/>
      <c r="AI293" s="21"/>
      <c r="AJ293" s="21"/>
      <c r="AK293" s="21"/>
      <c r="AL293" s="21"/>
      <c r="AM293" s="21"/>
      <c r="AN293" s="21"/>
      <c r="AO293" s="21"/>
      <c r="AP293" s="21"/>
      <c r="AQ293" s="21"/>
      <c r="AR293" s="21"/>
      <c r="AS293" s="21"/>
      <c r="AT293" s="21"/>
    </row>
    <row r="294" spans="1:46" x14ac:dyDescent="0.2">
      <c r="A294" s="61" t="s">
        <v>140</v>
      </c>
      <c r="B294" s="62">
        <v>1587</v>
      </c>
      <c r="C294" s="62">
        <v>1632</v>
      </c>
      <c r="D294" s="62">
        <v>1674</v>
      </c>
      <c r="E294" s="62">
        <v>1762</v>
      </c>
      <c r="F294" s="62">
        <v>1845</v>
      </c>
      <c r="G294" s="62">
        <v>1965</v>
      </c>
      <c r="H294" s="62">
        <v>2060</v>
      </c>
      <c r="I294" s="62">
        <v>1752</v>
      </c>
      <c r="J294" s="62">
        <v>2109</v>
      </c>
      <c r="K294" s="62">
        <v>2132</v>
      </c>
      <c r="L294" s="62">
        <v>2142</v>
      </c>
      <c r="M294" s="62">
        <v>1991</v>
      </c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  <c r="AH294" s="21"/>
      <c r="AI294" s="21"/>
      <c r="AJ294" s="21"/>
      <c r="AK294" s="21"/>
      <c r="AL294" s="21"/>
      <c r="AM294" s="21"/>
      <c r="AN294" s="21"/>
      <c r="AO294" s="21"/>
      <c r="AP294" s="21"/>
      <c r="AQ294" s="21"/>
      <c r="AR294" s="21"/>
      <c r="AS294" s="21"/>
      <c r="AT294" s="21"/>
    </row>
    <row r="295" spans="1:46" x14ac:dyDescent="0.2">
      <c r="A295" s="61" t="s">
        <v>141</v>
      </c>
      <c r="B295" s="62">
        <v>2</v>
      </c>
      <c r="C295" s="62">
        <v>2</v>
      </c>
      <c r="D295" s="62">
        <v>2</v>
      </c>
      <c r="E295" s="62">
        <v>2</v>
      </c>
      <c r="F295" s="62">
        <v>2</v>
      </c>
      <c r="G295" s="62">
        <v>2</v>
      </c>
      <c r="H295" s="62">
        <v>1</v>
      </c>
      <c r="I295" s="62">
        <v>1</v>
      </c>
      <c r="J295" s="62">
        <v>3</v>
      </c>
      <c r="K295" s="62">
        <v>3</v>
      </c>
      <c r="L295" s="62">
        <v>3</v>
      </c>
      <c r="M295" s="62">
        <v>3</v>
      </c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  <c r="AH295" s="21"/>
      <c r="AI295" s="21"/>
      <c r="AJ295" s="21"/>
      <c r="AK295" s="21"/>
      <c r="AL295" s="21"/>
      <c r="AM295" s="21"/>
      <c r="AN295" s="21"/>
      <c r="AO295" s="21"/>
      <c r="AP295" s="21"/>
      <c r="AQ295" s="21"/>
      <c r="AR295" s="21"/>
      <c r="AS295" s="21"/>
      <c r="AT295" s="21"/>
    </row>
    <row r="296" spans="1:46" x14ac:dyDescent="0.2">
      <c r="A296" s="61" t="s">
        <v>142</v>
      </c>
      <c r="B296" s="62">
        <v>1070</v>
      </c>
      <c r="C296" s="62">
        <v>1081</v>
      </c>
      <c r="D296" s="62">
        <v>1076</v>
      </c>
      <c r="E296" s="62">
        <v>1054</v>
      </c>
      <c r="F296" s="62">
        <v>1068</v>
      </c>
      <c r="G296" s="62">
        <v>1075</v>
      </c>
      <c r="H296" s="62">
        <v>1063</v>
      </c>
      <c r="I296" s="62">
        <v>1046</v>
      </c>
      <c r="J296" s="62">
        <v>1036</v>
      </c>
      <c r="K296" s="62">
        <v>1064</v>
      </c>
      <c r="L296" s="62">
        <v>1084</v>
      </c>
      <c r="M296" s="62">
        <v>1075</v>
      </c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  <c r="AH296" s="21"/>
      <c r="AI296" s="21"/>
      <c r="AJ296" s="21"/>
      <c r="AK296" s="21"/>
      <c r="AL296" s="21"/>
      <c r="AM296" s="21"/>
      <c r="AN296" s="21"/>
      <c r="AO296" s="21"/>
      <c r="AP296" s="21"/>
      <c r="AQ296" s="21"/>
      <c r="AR296" s="21"/>
      <c r="AS296" s="21"/>
      <c r="AT296" s="21"/>
    </row>
    <row r="297" spans="1:46" x14ac:dyDescent="0.2">
      <c r="A297" s="61" t="s">
        <v>143</v>
      </c>
      <c r="B297" s="62">
        <v>30</v>
      </c>
      <c r="C297" s="62">
        <v>30</v>
      </c>
      <c r="D297" s="62">
        <v>10</v>
      </c>
      <c r="E297" s="62">
        <v>7</v>
      </c>
      <c r="F297" s="62">
        <v>7</v>
      </c>
      <c r="G297" s="62">
        <v>9</v>
      </c>
      <c r="H297" s="62">
        <v>20</v>
      </c>
      <c r="I297" s="62">
        <v>21</v>
      </c>
      <c r="J297" s="62">
        <v>23</v>
      </c>
      <c r="K297" s="62">
        <v>23</v>
      </c>
      <c r="L297" s="62">
        <v>23</v>
      </c>
      <c r="M297" s="62">
        <v>23</v>
      </c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  <c r="AH297" s="21"/>
      <c r="AI297" s="21"/>
      <c r="AJ297" s="21"/>
      <c r="AK297" s="21"/>
      <c r="AL297" s="21"/>
      <c r="AM297" s="21"/>
      <c r="AN297" s="21"/>
      <c r="AO297" s="21"/>
      <c r="AP297" s="21"/>
      <c r="AQ297" s="21"/>
      <c r="AR297" s="21"/>
      <c r="AS297" s="21"/>
      <c r="AT297" s="21"/>
    </row>
    <row r="298" spans="1:46" ht="22.5" x14ac:dyDescent="0.2">
      <c r="A298" s="61" t="s">
        <v>144</v>
      </c>
      <c r="B298" s="62">
        <v>4197</v>
      </c>
      <c r="C298" s="62">
        <v>4297</v>
      </c>
      <c r="D298" s="62">
        <v>4040</v>
      </c>
      <c r="E298" s="62">
        <v>4113</v>
      </c>
      <c r="F298" s="62">
        <v>4107</v>
      </c>
      <c r="G298" s="62">
        <v>3908</v>
      </c>
      <c r="H298" s="62">
        <v>4071</v>
      </c>
      <c r="I298" s="62">
        <v>4142</v>
      </c>
      <c r="J298" s="62">
        <v>4317</v>
      </c>
      <c r="K298" s="62">
        <v>4962</v>
      </c>
      <c r="L298" s="62">
        <v>5072</v>
      </c>
      <c r="M298" s="62">
        <v>4934</v>
      </c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  <c r="AH298" s="21"/>
      <c r="AI298" s="21"/>
      <c r="AJ298" s="21"/>
      <c r="AK298" s="21"/>
      <c r="AL298" s="21"/>
      <c r="AM298" s="21"/>
      <c r="AN298" s="21"/>
      <c r="AO298" s="21"/>
      <c r="AP298" s="21"/>
      <c r="AQ298" s="21"/>
      <c r="AR298" s="21"/>
      <c r="AS298" s="21"/>
      <c r="AT298" s="21"/>
    </row>
    <row r="299" spans="1:46" ht="22.5" x14ac:dyDescent="0.2">
      <c r="A299" s="61" t="s">
        <v>145</v>
      </c>
      <c r="B299" s="62">
        <v>2953</v>
      </c>
      <c r="C299" s="62">
        <v>2999</v>
      </c>
      <c r="D299" s="62">
        <v>3017</v>
      </c>
      <c r="E299" s="62">
        <v>3125</v>
      </c>
      <c r="F299" s="62">
        <v>3148</v>
      </c>
      <c r="G299" s="62">
        <v>3138</v>
      </c>
      <c r="H299" s="62">
        <v>3224</v>
      </c>
      <c r="I299" s="62">
        <v>3301</v>
      </c>
      <c r="J299" s="62">
        <v>3354</v>
      </c>
      <c r="K299" s="62">
        <v>3406</v>
      </c>
      <c r="L299" s="62">
        <v>3515</v>
      </c>
      <c r="M299" s="62">
        <v>3464</v>
      </c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  <c r="AH299" s="21"/>
      <c r="AI299" s="21"/>
      <c r="AJ299" s="21"/>
      <c r="AK299" s="21"/>
      <c r="AL299" s="21"/>
      <c r="AM299" s="21"/>
      <c r="AN299" s="21"/>
      <c r="AO299" s="21"/>
      <c r="AP299" s="21"/>
      <c r="AQ299" s="21"/>
      <c r="AR299" s="21"/>
      <c r="AS299" s="21"/>
      <c r="AT299" s="21"/>
    </row>
    <row r="300" spans="1:46" ht="22.5" x14ac:dyDescent="0.2">
      <c r="A300" s="61" t="s">
        <v>146</v>
      </c>
      <c r="B300" s="62">
        <v>130</v>
      </c>
      <c r="C300" s="62">
        <v>129</v>
      </c>
      <c r="D300" s="62">
        <v>122</v>
      </c>
      <c r="E300" s="62">
        <v>131</v>
      </c>
      <c r="F300" s="62">
        <v>126</v>
      </c>
      <c r="G300" s="62">
        <v>135</v>
      </c>
      <c r="H300" s="62">
        <v>135</v>
      </c>
      <c r="I300" s="62">
        <v>134</v>
      </c>
      <c r="J300" s="62">
        <v>136</v>
      </c>
      <c r="K300" s="62">
        <v>139</v>
      </c>
      <c r="L300" s="62">
        <v>144</v>
      </c>
      <c r="M300" s="62">
        <v>145</v>
      </c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  <c r="AH300" s="21"/>
      <c r="AI300" s="21"/>
      <c r="AJ300" s="21"/>
      <c r="AK300" s="21"/>
      <c r="AL300" s="21"/>
      <c r="AM300" s="21"/>
      <c r="AN300" s="21"/>
      <c r="AO300" s="21"/>
      <c r="AP300" s="21"/>
      <c r="AQ300" s="21"/>
      <c r="AR300" s="21"/>
      <c r="AS300" s="21"/>
      <c r="AT300" s="21"/>
    </row>
    <row r="301" spans="1:46" x14ac:dyDescent="0.2">
      <c r="A301" s="61" t="s">
        <v>147</v>
      </c>
      <c r="B301" s="62">
        <v>13</v>
      </c>
      <c r="C301" s="62">
        <v>13</v>
      </c>
      <c r="D301" s="62">
        <v>13</v>
      </c>
      <c r="E301" s="62">
        <v>13</v>
      </c>
      <c r="F301" s="62">
        <v>13</v>
      </c>
      <c r="G301" s="62">
        <v>8</v>
      </c>
      <c r="H301" s="62">
        <v>8</v>
      </c>
      <c r="I301" s="62">
        <v>8</v>
      </c>
      <c r="J301" s="62">
        <v>9</v>
      </c>
      <c r="K301" s="62">
        <v>9</v>
      </c>
      <c r="L301" s="62">
        <v>10</v>
      </c>
      <c r="M301" s="62">
        <v>10</v>
      </c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  <c r="AH301" s="21"/>
      <c r="AI301" s="21"/>
      <c r="AJ301" s="21"/>
      <c r="AK301" s="21"/>
      <c r="AL301" s="21"/>
      <c r="AM301" s="21"/>
      <c r="AN301" s="21"/>
      <c r="AO301" s="21"/>
      <c r="AP301" s="21"/>
      <c r="AQ301" s="21"/>
      <c r="AR301" s="21"/>
      <c r="AS301" s="21"/>
      <c r="AT301" s="21"/>
    </row>
    <row r="302" spans="1:46" ht="13.5" customHeight="1" x14ac:dyDescent="0.2">
      <c r="A302" s="63" t="s">
        <v>56</v>
      </c>
      <c r="B302" s="64">
        <f>#N/A</f>
        <v>10932</v>
      </c>
      <c r="C302" s="64">
        <f>#N/A</f>
        <v>11109</v>
      </c>
      <c r="D302" s="64">
        <f>#N/A</f>
        <v>10894</v>
      </c>
      <c r="E302" s="64">
        <f>#N/A</f>
        <v>11149</v>
      </c>
      <c r="F302" s="64">
        <f>#N/A</f>
        <v>11262</v>
      </c>
      <c r="G302" s="64">
        <f>#N/A</f>
        <v>11209</v>
      </c>
      <c r="H302" s="64">
        <f>#N/A</f>
        <v>11631</v>
      </c>
      <c r="I302" s="64">
        <f>#N/A</f>
        <v>11508</v>
      </c>
      <c r="J302" s="64">
        <f>#N/A</f>
        <v>12205</v>
      </c>
      <c r="K302" s="64">
        <f>#N/A</f>
        <v>12990</v>
      </c>
      <c r="L302" s="64">
        <f>#N/A</f>
        <v>13267</v>
      </c>
      <c r="M302" s="64">
        <f>#N/A</f>
        <v>12844</v>
      </c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  <c r="AH302" s="21"/>
      <c r="AI302" s="21"/>
      <c r="AJ302" s="21"/>
      <c r="AK302" s="21"/>
      <c r="AL302" s="21"/>
      <c r="AM302" s="21"/>
      <c r="AN302" s="21"/>
      <c r="AO302" s="21"/>
      <c r="AP302" s="21"/>
      <c r="AQ302" s="21"/>
      <c r="AR302" s="21"/>
      <c r="AS302" s="21"/>
      <c r="AT302" s="21"/>
    </row>
    <row r="303" spans="1:46" ht="21" customHeight="1" x14ac:dyDescent="0.2"/>
    <row r="304" spans="1:46" s="33" customFormat="1" ht="20.25" x14ac:dyDescent="0.2">
      <c r="A304" s="44" t="s">
        <v>183</v>
      </c>
      <c r="B304" s="35"/>
      <c r="C304" s="35"/>
      <c r="D304" s="35"/>
      <c r="E304" s="35"/>
      <c r="F304" s="35"/>
      <c r="G304" s="35"/>
      <c r="H304" s="35"/>
      <c r="I304" s="35"/>
      <c r="J304" s="35"/>
      <c r="K304" s="35"/>
      <c r="L304" s="35"/>
    </row>
    <row r="305" spans="1:46" ht="15.75" customHeight="1" x14ac:dyDescent="0.2">
      <c r="A305" s="43" t="s">
        <v>165</v>
      </c>
      <c r="B305" s="43"/>
      <c r="C305" s="43"/>
      <c r="D305" s="43"/>
      <c r="E305" s="43"/>
      <c r="F305" s="43"/>
      <c r="G305" s="43"/>
      <c r="H305" s="43"/>
      <c r="I305" s="43"/>
      <c r="J305" s="43"/>
      <c r="K305" s="43"/>
      <c r="L305" s="43"/>
      <c r="M305" s="43"/>
      <c r="N305" s="22"/>
      <c r="O305" s="22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  <c r="AH305" s="21"/>
      <c r="AI305" s="21"/>
      <c r="AJ305" s="21"/>
      <c r="AK305" s="21"/>
      <c r="AL305" s="21"/>
      <c r="AM305" s="21"/>
      <c r="AN305" s="21"/>
      <c r="AO305" s="21"/>
      <c r="AP305" s="21"/>
      <c r="AQ305" s="21"/>
      <c r="AR305" s="21"/>
      <c r="AS305" s="21"/>
      <c r="AT305" s="21"/>
    </row>
    <row r="306" spans="1:46" ht="15.75" customHeight="1" x14ac:dyDescent="0.2">
      <c r="A306" s="43" t="s">
        <v>54</v>
      </c>
      <c r="B306" s="43"/>
      <c r="C306" s="43"/>
      <c r="D306" s="43"/>
      <c r="E306" s="43"/>
      <c r="F306" s="43"/>
      <c r="G306" s="43"/>
      <c r="H306" s="43"/>
      <c r="I306" s="43"/>
      <c r="J306" s="43"/>
      <c r="K306" s="43"/>
      <c r="L306" s="43"/>
      <c r="M306" s="43"/>
      <c r="N306" s="22"/>
      <c r="O306" s="22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  <c r="AH306" s="21"/>
      <c r="AI306" s="21"/>
      <c r="AJ306" s="21"/>
      <c r="AK306" s="21"/>
      <c r="AL306" s="21"/>
      <c r="AM306" s="21"/>
      <c r="AN306" s="21"/>
      <c r="AO306" s="21"/>
      <c r="AP306" s="21"/>
      <c r="AQ306" s="21"/>
      <c r="AR306" s="21"/>
      <c r="AS306" s="21"/>
      <c r="AT306" s="21"/>
    </row>
    <row r="307" spans="1:46" ht="12.75" x14ac:dyDescent="0.2">
      <c r="A307" s="43" t="s">
        <v>53</v>
      </c>
      <c r="B307" s="43"/>
      <c r="C307" s="43"/>
      <c r="D307" s="43"/>
      <c r="E307" s="43"/>
      <c r="F307" s="43"/>
      <c r="G307" s="43"/>
      <c r="H307" s="43"/>
      <c r="I307" s="43"/>
      <c r="J307" s="43"/>
      <c r="K307" s="43"/>
      <c r="L307" s="43"/>
      <c r="M307" s="43"/>
      <c r="N307" s="22"/>
      <c r="O307" s="22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  <c r="AH307" s="21"/>
      <c r="AI307" s="21"/>
      <c r="AJ307" s="21"/>
      <c r="AK307" s="21"/>
      <c r="AL307" s="21"/>
      <c r="AM307" s="21"/>
      <c r="AN307" s="21"/>
      <c r="AO307" s="21"/>
      <c r="AP307" s="21"/>
      <c r="AQ307" s="21"/>
      <c r="AR307" s="21"/>
      <c r="AS307" s="21"/>
      <c r="AT307" s="21"/>
    </row>
    <row r="308" spans="1:46" ht="12.75" x14ac:dyDescent="0.2">
      <c r="A308" s="43">
        <v>2007</v>
      </c>
      <c r="B308" s="43"/>
      <c r="C308" s="43"/>
      <c r="D308" s="43"/>
      <c r="E308" s="43"/>
      <c r="F308" s="43"/>
      <c r="G308" s="43"/>
      <c r="H308" s="43"/>
      <c r="I308" s="43"/>
      <c r="J308" s="43"/>
      <c r="K308" s="43"/>
      <c r="L308" s="43"/>
      <c r="M308" s="43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  <c r="AH308" s="21"/>
      <c r="AI308" s="21"/>
      <c r="AJ308" s="21"/>
      <c r="AK308" s="21"/>
      <c r="AL308" s="21"/>
      <c r="AM308" s="21"/>
      <c r="AN308" s="21"/>
      <c r="AO308" s="21"/>
      <c r="AP308" s="21"/>
      <c r="AQ308" s="21"/>
      <c r="AR308" s="21"/>
      <c r="AS308" s="21"/>
      <c r="AT308" s="21"/>
    </row>
    <row r="309" spans="1:46" x14ac:dyDescent="0.2">
      <c r="A309" s="21"/>
      <c r="B309" s="21"/>
      <c r="C309" s="21"/>
      <c r="D309" s="21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  <c r="AH309" s="21"/>
      <c r="AI309" s="21"/>
      <c r="AJ309" s="21"/>
      <c r="AK309" s="21"/>
      <c r="AL309" s="21"/>
      <c r="AM309" s="21"/>
      <c r="AN309" s="21"/>
      <c r="AO309" s="21"/>
      <c r="AP309" s="21"/>
      <c r="AQ309" s="21"/>
      <c r="AR309" s="21"/>
      <c r="AS309" s="21"/>
      <c r="AT309" s="21"/>
    </row>
    <row r="312" spans="1:46" x14ac:dyDescent="0.2">
      <c r="A312" s="205" t="s">
        <v>10</v>
      </c>
      <c r="B312" s="207">
        <v>2007</v>
      </c>
      <c r="C312" s="207"/>
      <c r="D312" s="207"/>
      <c r="E312" s="207"/>
      <c r="F312" s="207"/>
      <c r="G312" s="207"/>
      <c r="H312" s="207"/>
      <c r="I312" s="207"/>
      <c r="J312" s="207"/>
      <c r="K312" s="207"/>
      <c r="L312" s="207"/>
      <c r="M312" s="207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  <c r="AH312" s="21"/>
      <c r="AI312" s="21"/>
      <c r="AJ312" s="21"/>
      <c r="AK312" s="21"/>
      <c r="AL312" s="21"/>
      <c r="AM312" s="21"/>
      <c r="AN312" s="21"/>
      <c r="AO312" s="21"/>
      <c r="AP312" s="21"/>
      <c r="AQ312" s="21"/>
      <c r="AR312" s="21"/>
      <c r="AS312" s="21"/>
      <c r="AT312" s="21"/>
    </row>
    <row r="313" spans="1:46" x14ac:dyDescent="0.2">
      <c r="A313" s="206"/>
      <c r="B313" s="183" t="s">
        <v>41</v>
      </c>
      <c r="C313" s="183" t="s">
        <v>42</v>
      </c>
      <c r="D313" s="183" t="s">
        <v>43</v>
      </c>
      <c r="E313" s="183" t="s">
        <v>44</v>
      </c>
      <c r="F313" s="183" t="s">
        <v>45</v>
      </c>
      <c r="G313" s="183" t="s">
        <v>46</v>
      </c>
      <c r="H313" s="183" t="s">
        <v>47</v>
      </c>
      <c r="I313" s="183" t="s">
        <v>48</v>
      </c>
      <c r="J313" s="183" t="s">
        <v>49</v>
      </c>
      <c r="K313" s="183" t="s">
        <v>50</v>
      </c>
      <c r="L313" s="183" t="s">
        <v>51</v>
      </c>
      <c r="M313" s="183" t="s">
        <v>52</v>
      </c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  <c r="AH313" s="21"/>
      <c r="AI313" s="21"/>
      <c r="AJ313" s="21"/>
      <c r="AK313" s="21"/>
      <c r="AL313" s="21"/>
      <c r="AM313" s="21"/>
      <c r="AN313" s="21"/>
      <c r="AO313" s="21"/>
      <c r="AP313" s="21"/>
      <c r="AQ313" s="21"/>
      <c r="AR313" s="21"/>
      <c r="AS313" s="21"/>
      <c r="AT313" s="21"/>
    </row>
    <row r="314" spans="1:46" x14ac:dyDescent="0.2">
      <c r="A314" s="61" t="s">
        <v>149</v>
      </c>
      <c r="B314" s="62">
        <v>11</v>
      </c>
      <c r="C314" s="62">
        <v>12</v>
      </c>
      <c r="D314" s="62">
        <v>13</v>
      </c>
      <c r="E314" s="62">
        <v>13</v>
      </c>
      <c r="F314" s="62">
        <v>13</v>
      </c>
      <c r="G314" s="62">
        <v>13</v>
      </c>
      <c r="H314" s="62">
        <v>16</v>
      </c>
      <c r="I314" s="62">
        <v>18</v>
      </c>
      <c r="J314" s="62">
        <v>19</v>
      </c>
      <c r="K314" s="62">
        <v>22</v>
      </c>
      <c r="L314" s="62">
        <v>22</v>
      </c>
      <c r="M314" s="62">
        <v>23</v>
      </c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  <c r="AH314" s="21"/>
      <c r="AI314" s="21"/>
      <c r="AJ314" s="21"/>
      <c r="AK314" s="21"/>
      <c r="AL314" s="21"/>
      <c r="AM314" s="21"/>
      <c r="AN314" s="21"/>
      <c r="AO314" s="21"/>
      <c r="AP314" s="21"/>
      <c r="AQ314" s="21"/>
      <c r="AR314" s="21"/>
      <c r="AS314" s="21"/>
      <c r="AT314" s="21"/>
    </row>
    <row r="315" spans="1:46" ht="22.5" x14ac:dyDescent="0.2">
      <c r="A315" s="61" t="s">
        <v>150</v>
      </c>
      <c r="B315" s="62">
        <v>13</v>
      </c>
      <c r="C315" s="62">
        <v>14</v>
      </c>
      <c r="D315" s="62">
        <v>14</v>
      </c>
      <c r="E315" s="62">
        <v>14</v>
      </c>
      <c r="F315" s="62">
        <v>14</v>
      </c>
      <c r="G315" s="62">
        <v>16</v>
      </c>
      <c r="H315" s="62">
        <v>16</v>
      </c>
      <c r="I315" s="62">
        <v>15</v>
      </c>
      <c r="J315" s="62">
        <v>15</v>
      </c>
      <c r="K315" s="62">
        <v>15</v>
      </c>
      <c r="L315" s="62">
        <v>15</v>
      </c>
      <c r="M315" s="62">
        <v>15</v>
      </c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</row>
    <row r="316" spans="1:46" ht="22.5" x14ac:dyDescent="0.2">
      <c r="A316" s="61" t="s">
        <v>151</v>
      </c>
      <c r="B316" s="62">
        <v>110</v>
      </c>
      <c r="C316" s="62">
        <v>110</v>
      </c>
      <c r="D316" s="62">
        <v>103</v>
      </c>
      <c r="E316" s="62">
        <v>107</v>
      </c>
      <c r="F316" s="62">
        <v>99</v>
      </c>
      <c r="G316" s="62">
        <v>102</v>
      </c>
      <c r="H316" s="62">
        <v>110</v>
      </c>
      <c r="I316" s="62">
        <v>103</v>
      </c>
      <c r="J316" s="62">
        <v>103</v>
      </c>
      <c r="K316" s="62">
        <v>100</v>
      </c>
      <c r="L316" s="62">
        <v>99</v>
      </c>
      <c r="M316" s="62">
        <v>98</v>
      </c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  <c r="AH316" s="21"/>
      <c r="AI316" s="21"/>
      <c r="AJ316" s="21"/>
      <c r="AK316" s="21"/>
      <c r="AL316" s="21"/>
      <c r="AM316" s="21"/>
      <c r="AN316" s="21"/>
      <c r="AO316" s="21"/>
      <c r="AP316" s="21"/>
      <c r="AQ316" s="21"/>
      <c r="AR316" s="21"/>
      <c r="AS316" s="21"/>
      <c r="AT316" s="21"/>
    </row>
    <row r="317" spans="1:46" ht="22.5" x14ac:dyDescent="0.2">
      <c r="A317" s="61" t="s">
        <v>152</v>
      </c>
      <c r="B317" s="62">
        <v>28</v>
      </c>
      <c r="C317" s="62">
        <v>31</v>
      </c>
      <c r="D317" s="62">
        <v>31</v>
      </c>
      <c r="E317" s="62">
        <v>30</v>
      </c>
      <c r="F317" s="62">
        <v>29</v>
      </c>
      <c r="G317" s="62">
        <v>35</v>
      </c>
      <c r="H317" s="62">
        <v>40</v>
      </c>
      <c r="I317" s="62">
        <v>39</v>
      </c>
      <c r="J317" s="62">
        <v>33</v>
      </c>
      <c r="K317" s="62">
        <v>29</v>
      </c>
      <c r="L317" s="62">
        <v>24</v>
      </c>
      <c r="M317" s="62">
        <v>24</v>
      </c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  <c r="AH317" s="21"/>
      <c r="AI317" s="21"/>
      <c r="AJ317" s="21"/>
      <c r="AK317" s="21"/>
      <c r="AL317" s="21"/>
      <c r="AM317" s="21"/>
      <c r="AN317" s="21"/>
      <c r="AO317" s="21"/>
      <c r="AP317" s="21"/>
      <c r="AQ317" s="21"/>
      <c r="AR317" s="21"/>
      <c r="AS317" s="21"/>
      <c r="AT317" s="21"/>
    </row>
    <row r="318" spans="1:46" ht="22.5" x14ac:dyDescent="0.2">
      <c r="A318" s="61" t="s">
        <v>153</v>
      </c>
      <c r="B318" s="62">
        <v>3163</v>
      </c>
      <c r="C318" s="62">
        <v>3056</v>
      </c>
      <c r="D318" s="62">
        <v>3056</v>
      </c>
      <c r="E318" s="62">
        <v>3041</v>
      </c>
      <c r="F318" s="62">
        <v>3128</v>
      </c>
      <c r="G318" s="62">
        <v>3085</v>
      </c>
      <c r="H318" s="62">
        <v>3066</v>
      </c>
      <c r="I318" s="62">
        <v>3047</v>
      </c>
      <c r="J318" s="62">
        <v>2927</v>
      </c>
      <c r="K318" s="62">
        <v>2912</v>
      </c>
      <c r="L318" s="62">
        <v>2909</v>
      </c>
      <c r="M318" s="62">
        <v>2756</v>
      </c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  <c r="AH318" s="21"/>
      <c r="AI318" s="21"/>
      <c r="AJ318" s="21"/>
      <c r="AK318" s="21"/>
      <c r="AL318" s="21"/>
      <c r="AM318" s="21"/>
      <c r="AN318" s="21"/>
      <c r="AO318" s="21"/>
      <c r="AP318" s="21"/>
      <c r="AQ318" s="21"/>
      <c r="AR318" s="21"/>
      <c r="AS318" s="21"/>
      <c r="AT318" s="21"/>
    </row>
    <row r="319" spans="1:46" ht="22.5" x14ac:dyDescent="0.2">
      <c r="A319" s="61" t="s">
        <v>154</v>
      </c>
      <c r="B319" s="62">
        <v>489</v>
      </c>
      <c r="C319" s="62">
        <v>512</v>
      </c>
      <c r="D319" s="62">
        <v>473</v>
      </c>
      <c r="E319" s="62">
        <v>462</v>
      </c>
      <c r="F319" s="62">
        <v>523</v>
      </c>
      <c r="G319" s="62">
        <v>563</v>
      </c>
      <c r="H319" s="62">
        <v>551</v>
      </c>
      <c r="I319" s="62">
        <v>539</v>
      </c>
      <c r="J319" s="62">
        <v>552</v>
      </c>
      <c r="K319" s="62">
        <v>543</v>
      </c>
      <c r="L319" s="62">
        <v>521</v>
      </c>
      <c r="M319" s="62">
        <v>504</v>
      </c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  <c r="AH319" s="21"/>
      <c r="AI319" s="21"/>
      <c r="AJ319" s="21"/>
      <c r="AK319" s="21"/>
      <c r="AL319" s="21"/>
      <c r="AM319" s="21"/>
      <c r="AN319" s="21"/>
      <c r="AO319" s="21"/>
      <c r="AP319" s="21"/>
      <c r="AQ319" s="21"/>
      <c r="AR319" s="21"/>
      <c r="AS319" s="21"/>
      <c r="AT319" s="21"/>
    </row>
    <row r="320" spans="1:46" ht="22.5" x14ac:dyDescent="0.2">
      <c r="A320" s="61" t="s">
        <v>155</v>
      </c>
      <c r="B320" s="62">
        <v>2055</v>
      </c>
      <c r="C320" s="62">
        <v>2050</v>
      </c>
      <c r="D320" s="62">
        <v>1962</v>
      </c>
      <c r="E320" s="62">
        <v>1894</v>
      </c>
      <c r="F320" s="62">
        <v>1901</v>
      </c>
      <c r="G320" s="62">
        <v>1927</v>
      </c>
      <c r="H320" s="62">
        <v>1929</v>
      </c>
      <c r="I320" s="62">
        <v>1938</v>
      </c>
      <c r="J320" s="62">
        <v>1831</v>
      </c>
      <c r="K320" s="62">
        <v>1842</v>
      </c>
      <c r="L320" s="62">
        <v>1839</v>
      </c>
      <c r="M320" s="62">
        <v>1791</v>
      </c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  <c r="AH320" s="21"/>
      <c r="AI320" s="21"/>
      <c r="AJ320" s="21"/>
      <c r="AK320" s="21"/>
      <c r="AL320" s="21"/>
      <c r="AM320" s="21"/>
      <c r="AN320" s="21"/>
      <c r="AO320" s="21"/>
      <c r="AP320" s="21"/>
      <c r="AQ320" s="21"/>
      <c r="AR320" s="21"/>
      <c r="AS320" s="21"/>
      <c r="AT320" s="21"/>
    </row>
    <row r="321" spans="1:46" ht="22.5" x14ac:dyDescent="0.2">
      <c r="A321" s="61" t="s">
        <v>156</v>
      </c>
      <c r="B321" s="62">
        <v>12031</v>
      </c>
      <c r="C321" s="62">
        <v>11823</v>
      </c>
      <c r="D321" s="62">
        <v>11701</v>
      </c>
      <c r="E321" s="62">
        <v>11057</v>
      </c>
      <c r="F321" s="62">
        <v>11086</v>
      </c>
      <c r="G321" s="62">
        <v>10874</v>
      </c>
      <c r="H321" s="62">
        <v>11005</v>
      </c>
      <c r="I321" s="62">
        <v>10768</v>
      </c>
      <c r="J321" s="62">
        <v>10308</v>
      </c>
      <c r="K321" s="62">
        <v>10171</v>
      </c>
      <c r="L321" s="62">
        <v>9841</v>
      </c>
      <c r="M321" s="62">
        <v>9493</v>
      </c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  <c r="AH321" s="21"/>
      <c r="AI321" s="21"/>
      <c r="AJ321" s="21"/>
      <c r="AK321" s="21"/>
      <c r="AL321" s="21"/>
      <c r="AM321" s="21"/>
      <c r="AN321" s="21"/>
      <c r="AO321" s="21"/>
      <c r="AP321" s="21"/>
      <c r="AQ321" s="21"/>
      <c r="AR321" s="21"/>
      <c r="AS321" s="21"/>
      <c r="AT321" s="21"/>
    </row>
    <row r="322" spans="1:46" ht="22.5" x14ac:dyDescent="0.2">
      <c r="A322" s="61" t="s">
        <v>157</v>
      </c>
      <c r="B322" s="62">
        <v>2478</v>
      </c>
      <c r="C322" s="62">
        <v>2480</v>
      </c>
      <c r="D322" s="62">
        <v>2475</v>
      </c>
      <c r="E322" s="62">
        <v>2472</v>
      </c>
      <c r="F322" s="62">
        <v>2487</v>
      </c>
      <c r="G322" s="62">
        <v>2453</v>
      </c>
      <c r="H322" s="62">
        <v>2459</v>
      </c>
      <c r="I322" s="62">
        <v>2476</v>
      </c>
      <c r="J322" s="62">
        <v>2471</v>
      </c>
      <c r="K322" s="62">
        <v>2464</v>
      </c>
      <c r="L322" s="62">
        <v>2443</v>
      </c>
      <c r="M322" s="62">
        <v>2386</v>
      </c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  <c r="AH322" s="21"/>
      <c r="AI322" s="21"/>
      <c r="AJ322" s="21"/>
      <c r="AK322" s="21"/>
      <c r="AL322" s="21"/>
      <c r="AM322" s="21"/>
      <c r="AN322" s="21"/>
      <c r="AO322" s="21"/>
      <c r="AP322" s="21"/>
      <c r="AQ322" s="21"/>
      <c r="AR322" s="21"/>
      <c r="AS322" s="21"/>
      <c r="AT322" s="21"/>
    </row>
    <row r="323" spans="1:46" x14ac:dyDescent="0.2">
      <c r="A323" s="61" t="s">
        <v>158</v>
      </c>
      <c r="B323" s="62">
        <v>448</v>
      </c>
      <c r="C323" s="62">
        <v>446</v>
      </c>
      <c r="D323" s="62">
        <v>442</v>
      </c>
      <c r="E323" s="62">
        <v>448</v>
      </c>
      <c r="F323" s="62">
        <v>449</v>
      </c>
      <c r="G323" s="62">
        <v>455</v>
      </c>
      <c r="H323" s="62">
        <v>463</v>
      </c>
      <c r="I323" s="62">
        <v>461</v>
      </c>
      <c r="J323" s="62">
        <v>459</v>
      </c>
      <c r="K323" s="62">
        <v>456</v>
      </c>
      <c r="L323" s="62">
        <v>462</v>
      </c>
      <c r="M323" s="62">
        <v>448</v>
      </c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  <c r="AH323" s="21"/>
      <c r="AI323" s="21"/>
      <c r="AJ323" s="21"/>
      <c r="AK323" s="21"/>
      <c r="AL323" s="21"/>
      <c r="AM323" s="21"/>
      <c r="AN323" s="21"/>
      <c r="AO323" s="21"/>
      <c r="AP323" s="21"/>
      <c r="AQ323" s="21"/>
      <c r="AR323" s="21"/>
      <c r="AS323" s="21"/>
      <c r="AT323" s="21"/>
    </row>
    <row r="324" spans="1:46" ht="13.5" customHeight="1" x14ac:dyDescent="0.2">
      <c r="A324" s="63" t="s">
        <v>56</v>
      </c>
      <c r="B324" s="64">
        <f>#N/A</f>
        <v>20826</v>
      </c>
      <c r="C324" s="64">
        <f>#N/A</f>
        <v>20534</v>
      </c>
      <c r="D324" s="64">
        <f>#N/A</f>
        <v>20270</v>
      </c>
      <c r="E324" s="64">
        <f>#N/A</f>
        <v>19538</v>
      </c>
      <c r="F324" s="64">
        <f>#N/A</f>
        <v>19729</v>
      </c>
      <c r="G324" s="64">
        <f>#N/A</f>
        <v>19523</v>
      </c>
      <c r="H324" s="64">
        <f>#N/A</f>
        <v>19655</v>
      </c>
      <c r="I324" s="64">
        <f>#N/A</f>
        <v>19404</v>
      </c>
      <c r="J324" s="64">
        <f>#N/A</f>
        <v>18718</v>
      </c>
      <c r="K324" s="64">
        <f>#N/A</f>
        <v>18554</v>
      </c>
      <c r="L324" s="64">
        <f>#N/A</f>
        <v>18175</v>
      </c>
      <c r="M324" s="64">
        <f>#N/A</f>
        <v>17538</v>
      </c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  <c r="AH324" s="21"/>
      <c r="AI324" s="21"/>
      <c r="AJ324" s="21"/>
      <c r="AK324" s="21"/>
      <c r="AL324" s="21"/>
      <c r="AM324" s="21"/>
      <c r="AN324" s="21"/>
      <c r="AO324" s="21"/>
      <c r="AP324" s="21"/>
      <c r="AQ324" s="21"/>
      <c r="AR324" s="21"/>
      <c r="AS324" s="21"/>
      <c r="AT324" s="21"/>
    </row>
    <row r="326" spans="1:46" s="27" customFormat="1" x14ac:dyDescent="0.2">
      <c r="A326" s="146" t="s">
        <v>178</v>
      </c>
      <c r="B326" s="146">
        <f>#N/A</f>
        <v>317881</v>
      </c>
      <c r="C326" s="146">
        <f>#N/A</f>
        <v>320177</v>
      </c>
      <c r="D326" s="146">
        <f>#N/A</f>
        <v>321485</v>
      </c>
      <c r="E326" s="146">
        <f>#N/A</f>
        <v>321138</v>
      </c>
      <c r="F326" s="146">
        <f>#N/A</f>
        <v>321500</v>
      </c>
      <c r="G326" s="146">
        <f>#N/A</f>
        <v>321490</v>
      </c>
      <c r="H326" s="146">
        <f>#N/A</f>
        <v>322752</v>
      </c>
      <c r="I326" s="146">
        <f>#N/A</f>
        <v>323032</v>
      </c>
      <c r="J326" s="146">
        <f>#N/A</f>
        <v>324070</v>
      </c>
      <c r="K326" s="146">
        <f>#N/A</f>
        <v>327078</v>
      </c>
      <c r="L326" s="146">
        <f>#N/A</f>
        <v>326719</v>
      </c>
      <c r="M326" s="146">
        <f>#N/A</f>
        <v>320072</v>
      </c>
    </row>
    <row r="330" spans="1:46" x14ac:dyDescent="0.2">
      <c r="A330" s="79" t="s">
        <v>199</v>
      </c>
    </row>
    <row r="332" spans="1:46" x14ac:dyDescent="0.2">
      <c r="A332" s="28"/>
    </row>
  </sheetData>
  <mergeCells count="40">
    <mergeCell ref="A117:A118"/>
    <mergeCell ref="B117:M117"/>
    <mergeCell ref="A143:A144"/>
    <mergeCell ref="B143:M143"/>
    <mergeCell ref="A161:A162"/>
    <mergeCell ref="B161:M161"/>
    <mergeCell ref="A95:A96"/>
    <mergeCell ref="B95:M95"/>
    <mergeCell ref="A104:A105"/>
    <mergeCell ref="B104:M104"/>
    <mergeCell ref="A110:A111"/>
    <mergeCell ref="B110:M110"/>
    <mergeCell ref="A53:A54"/>
    <mergeCell ref="B53:M53"/>
    <mergeCell ref="A64:A65"/>
    <mergeCell ref="B64:M64"/>
    <mergeCell ref="A72:A73"/>
    <mergeCell ref="B72:M72"/>
    <mergeCell ref="A8:A9"/>
    <mergeCell ref="B8:M8"/>
    <mergeCell ref="A29:A30"/>
    <mergeCell ref="B29:M29"/>
    <mergeCell ref="A37:A38"/>
    <mergeCell ref="B37:M37"/>
    <mergeCell ref="A206:A207"/>
    <mergeCell ref="B206:M206"/>
    <mergeCell ref="A231:A232"/>
    <mergeCell ref="B231:M231"/>
    <mergeCell ref="A169:A170"/>
    <mergeCell ref="B169:M169"/>
    <mergeCell ref="A187:A188"/>
    <mergeCell ref="B187:M187"/>
    <mergeCell ref="A290:A291"/>
    <mergeCell ref="B290:M290"/>
    <mergeCell ref="A312:A313"/>
    <mergeCell ref="B312:M312"/>
    <mergeCell ref="A247:A248"/>
    <mergeCell ref="B247:M247"/>
    <mergeCell ref="A273:A274"/>
    <mergeCell ref="B273:M273"/>
  </mergeCells>
  <phoneticPr fontId="19" type="noConversion"/>
  <printOptions horizontalCentered="1"/>
  <pageMargins left="0.39370078740157483" right="0.19685039370078741" top="0.31496062992125984" bottom="0.31496062992125984" header="0" footer="0"/>
  <pageSetup orientation="landscape" r:id="rId1"/>
  <headerFooter alignWithMargins="0">
    <oddFooter>&amp;L&amp;G&amp;Cwww.iieg.gob.mx&amp;R&amp;G</oddFooter>
  </headerFooter>
  <legacyDrawingHF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332"/>
  <sheetViews>
    <sheetView workbookViewId="0">
      <selection activeCell="A348" sqref="A348"/>
    </sheetView>
  </sheetViews>
  <sheetFormatPr baseColWidth="10" defaultColWidth="7.5703125" defaultRowHeight="11.25" x14ac:dyDescent="0.2"/>
  <cols>
    <col min="1" max="1" width="54.7109375" style="20" customWidth="1"/>
    <col min="2" max="13" width="6.42578125" style="20" customWidth="1"/>
    <col min="14" max="16384" width="7.5703125" style="20"/>
  </cols>
  <sheetData>
    <row r="1" spans="1:46" ht="20.25" x14ac:dyDescent="0.2">
      <c r="A1" s="44" t="s">
        <v>183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3"/>
    </row>
    <row r="2" spans="1:46" ht="12" customHeight="1" x14ac:dyDescent="0.2">
      <c r="A2" s="43" t="s">
        <v>165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22"/>
      <c r="O2" s="22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</row>
    <row r="3" spans="1:46" ht="12" customHeight="1" x14ac:dyDescent="0.2">
      <c r="A3" s="43" t="s">
        <v>54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22"/>
      <c r="O3" s="22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</row>
    <row r="4" spans="1:46" ht="12" customHeight="1" x14ac:dyDescent="0.2">
      <c r="A4" s="43" t="s">
        <v>53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22"/>
      <c r="O4" s="22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</row>
    <row r="5" spans="1:46" ht="12" customHeight="1" x14ac:dyDescent="0.2">
      <c r="A5" s="43">
        <v>2008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</row>
    <row r="6" spans="1:46" x14ac:dyDescent="0.2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</row>
    <row r="7" spans="1:46" x14ac:dyDescent="0.2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</row>
    <row r="8" spans="1:46" x14ac:dyDescent="0.2">
      <c r="A8" s="205" t="s">
        <v>0</v>
      </c>
      <c r="B8" s="207">
        <v>2008</v>
      </c>
      <c r="C8" s="207"/>
      <c r="D8" s="207"/>
      <c r="E8" s="207"/>
      <c r="F8" s="207"/>
      <c r="G8" s="207"/>
      <c r="H8" s="207"/>
      <c r="I8" s="207"/>
      <c r="J8" s="207"/>
      <c r="K8" s="207"/>
      <c r="L8" s="207"/>
      <c r="M8" s="207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</row>
    <row r="9" spans="1:46" x14ac:dyDescent="0.2">
      <c r="A9" s="207"/>
      <c r="B9" s="183" t="s">
        <v>41</v>
      </c>
      <c r="C9" s="183" t="s">
        <v>42</v>
      </c>
      <c r="D9" s="183" t="s">
        <v>43</v>
      </c>
      <c r="E9" s="183" t="s">
        <v>44</v>
      </c>
      <c r="F9" s="183" t="s">
        <v>45</v>
      </c>
      <c r="G9" s="183" t="s">
        <v>46</v>
      </c>
      <c r="H9" s="183" t="s">
        <v>47</v>
      </c>
      <c r="I9" s="183" t="s">
        <v>48</v>
      </c>
      <c r="J9" s="183" t="s">
        <v>49</v>
      </c>
      <c r="K9" s="183" t="s">
        <v>50</v>
      </c>
      <c r="L9" s="183" t="s">
        <v>51</v>
      </c>
      <c r="M9" s="183" t="s">
        <v>52</v>
      </c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</row>
    <row r="10" spans="1:46" x14ac:dyDescent="0.2">
      <c r="A10" s="141" t="s">
        <v>57</v>
      </c>
      <c r="B10" s="123">
        <v>2071</v>
      </c>
      <c r="C10" s="123">
        <v>2159</v>
      </c>
      <c r="D10" s="123">
        <v>2182</v>
      </c>
      <c r="E10" s="123">
        <v>2206</v>
      </c>
      <c r="F10" s="123">
        <v>2179</v>
      </c>
      <c r="G10" s="123">
        <v>2170</v>
      </c>
      <c r="H10" s="123">
        <v>2188</v>
      </c>
      <c r="I10" s="123">
        <v>2208</v>
      </c>
      <c r="J10" s="123">
        <v>2215</v>
      </c>
      <c r="K10" s="123">
        <v>2206</v>
      </c>
      <c r="L10" s="123">
        <v>2197</v>
      </c>
      <c r="M10" s="123">
        <v>2017</v>
      </c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</row>
    <row r="11" spans="1:46" x14ac:dyDescent="0.2">
      <c r="A11" s="61" t="s">
        <v>58</v>
      </c>
      <c r="B11" s="62">
        <v>5508</v>
      </c>
      <c r="C11" s="62">
        <v>5492</v>
      </c>
      <c r="D11" s="62">
        <v>5467</v>
      </c>
      <c r="E11" s="62">
        <v>5435</v>
      </c>
      <c r="F11" s="62">
        <v>5473</v>
      </c>
      <c r="G11" s="62">
        <v>5497</v>
      </c>
      <c r="H11" s="62">
        <v>5506</v>
      </c>
      <c r="I11" s="62">
        <v>5422</v>
      </c>
      <c r="J11" s="62">
        <v>5388</v>
      </c>
      <c r="K11" s="62">
        <v>5378</v>
      </c>
      <c r="L11" s="62">
        <v>5373</v>
      </c>
      <c r="M11" s="62">
        <v>5341</v>
      </c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</row>
    <row r="12" spans="1:46" ht="22.5" x14ac:dyDescent="0.2">
      <c r="A12" s="61" t="s">
        <v>59</v>
      </c>
      <c r="B12" s="62">
        <v>11432</v>
      </c>
      <c r="C12" s="62">
        <v>11347</v>
      </c>
      <c r="D12" s="62">
        <v>11128</v>
      </c>
      <c r="E12" s="62">
        <v>11044</v>
      </c>
      <c r="F12" s="62">
        <v>10982</v>
      </c>
      <c r="G12" s="62">
        <v>10793</v>
      </c>
      <c r="H12" s="62">
        <v>11069</v>
      </c>
      <c r="I12" s="62">
        <v>11105</v>
      </c>
      <c r="J12" s="62">
        <v>11108</v>
      </c>
      <c r="K12" s="62">
        <v>11396</v>
      </c>
      <c r="L12" s="62">
        <v>11449</v>
      </c>
      <c r="M12" s="62">
        <v>11272</v>
      </c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</row>
    <row r="13" spans="1:46" x14ac:dyDescent="0.2">
      <c r="A13" s="61" t="s">
        <v>60</v>
      </c>
      <c r="B13" s="62">
        <v>14615</v>
      </c>
      <c r="C13" s="62">
        <v>14665</v>
      </c>
      <c r="D13" s="62">
        <v>14633</v>
      </c>
      <c r="E13" s="62">
        <v>14833</v>
      </c>
      <c r="F13" s="62">
        <v>14723</v>
      </c>
      <c r="G13" s="62">
        <v>14694</v>
      </c>
      <c r="H13" s="62">
        <v>14734</v>
      </c>
      <c r="I13" s="62">
        <v>14814</v>
      </c>
      <c r="J13" s="62">
        <v>14855</v>
      </c>
      <c r="K13" s="62">
        <v>15071</v>
      </c>
      <c r="L13" s="62">
        <v>15138</v>
      </c>
      <c r="M13" s="62">
        <v>15126</v>
      </c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</row>
    <row r="14" spans="1:46" ht="22.5" x14ac:dyDescent="0.2">
      <c r="A14" s="61" t="s">
        <v>61</v>
      </c>
      <c r="B14" s="62">
        <v>2237</v>
      </c>
      <c r="C14" s="62">
        <v>2326</v>
      </c>
      <c r="D14" s="62">
        <v>2301</v>
      </c>
      <c r="E14" s="62">
        <v>2277</v>
      </c>
      <c r="F14" s="62">
        <v>2208</v>
      </c>
      <c r="G14" s="62">
        <v>2198</v>
      </c>
      <c r="H14" s="62">
        <v>2124</v>
      </c>
      <c r="I14" s="62">
        <v>2147</v>
      </c>
      <c r="J14" s="62">
        <v>2143</v>
      </c>
      <c r="K14" s="62">
        <v>2152</v>
      </c>
      <c r="L14" s="62">
        <v>2144</v>
      </c>
      <c r="M14" s="62">
        <v>2145</v>
      </c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</row>
    <row r="15" spans="1:46" ht="22.5" x14ac:dyDescent="0.2">
      <c r="A15" s="61" t="s">
        <v>62</v>
      </c>
      <c r="B15" s="62">
        <v>2680</v>
      </c>
      <c r="C15" s="62">
        <v>2715</v>
      </c>
      <c r="D15" s="62">
        <v>2847</v>
      </c>
      <c r="E15" s="62">
        <v>2847</v>
      </c>
      <c r="F15" s="62">
        <v>2875</v>
      </c>
      <c r="G15" s="62">
        <v>2870</v>
      </c>
      <c r="H15" s="62">
        <v>2886</v>
      </c>
      <c r="I15" s="62">
        <v>2876</v>
      </c>
      <c r="J15" s="62">
        <v>2874</v>
      </c>
      <c r="K15" s="62">
        <v>2872</v>
      </c>
      <c r="L15" s="62">
        <v>2837</v>
      </c>
      <c r="M15" s="62">
        <v>2791</v>
      </c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</row>
    <row r="16" spans="1:46" ht="22.5" x14ac:dyDescent="0.2">
      <c r="A16" s="61" t="s">
        <v>63</v>
      </c>
      <c r="B16" s="62">
        <v>4180</v>
      </c>
      <c r="C16" s="62">
        <v>4188</v>
      </c>
      <c r="D16" s="62">
        <v>4187</v>
      </c>
      <c r="E16" s="62">
        <v>4176</v>
      </c>
      <c r="F16" s="62">
        <v>4207</v>
      </c>
      <c r="G16" s="62">
        <v>4215</v>
      </c>
      <c r="H16" s="62">
        <v>4216</v>
      </c>
      <c r="I16" s="62">
        <v>4222</v>
      </c>
      <c r="J16" s="62">
        <v>4212</v>
      </c>
      <c r="K16" s="62">
        <v>4285</v>
      </c>
      <c r="L16" s="62">
        <v>4302</v>
      </c>
      <c r="M16" s="62">
        <v>4305</v>
      </c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</row>
    <row r="17" spans="1:46" ht="22.5" x14ac:dyDescent="0.2">
      <c r="A17" s="61" t="s">
        <v>64</v>
      </c>
      <c r="B17" s="62">
        <v>7055</v>
      </c>
      <c r="C17" s="62">
        <v>7087</v>
      </c>
      <c r="D17" s="62">
        <v>7111</v>
      </c>
      <c r="E17" s="62">
        <v>7273</v>
      </c>
      <c r="F17" s="62">
        <v>7239</v>
      </c>
      <c r="G17" s="62">
        <v>7200</v>
      </c>
      <c r="H17" s="62">
        <v>7193</v>
      </c>
      <c r="I17" s="62">
        <v>7087</v>
      </c>
      <c r="J17" s="62">
        <v>7221</v>
      </c>
      <c r="K17" s="62">
        <v>7203</v>
      </c>
      <c r="L17" s="62">
        <v>7051</v>
      </c>
      <c r="M17" s="62">
        <v>6968</v>
      </c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</row>
    <row r="18" spans="1:46" ht="22.5" x14ac:dyDescent="0.2">
      <c r="A18" s="61" t="s">
        <v>65</v>
      </c>
      <c r="B18" s="62">
        <v>167</v>
      </c>
      <c r="C18" s="62">
        <v>157</v>
      </c>
      <c r="D18" s="62">
        <v>151</v>
      </c>
      <c r="E18" s="62">
        <v>154</v>
      </c>
      <c r="F18" s="62">
        <v>146</v>
      </c>
      <c r="G18" s="62">
        <v>159</v>
      </c>
      <c r="H18" s="62">
        <v>159</v>
      </c>
      <c r="I18" s="62">
        <v>162</v>
      </c>
      <c r="J18" s="62">
        <v>155</v>
      </c>
      <c r="K18" s="62">
        <v>153</v>
      </c>
      <c r="L18" s="62">
        <v>162</v>
      </c>
      <c r="M18" s="62">
        <v>162</v>
      </c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</row>
    <row r="19" spans="1:46" ht="22.5" x14ac:dyDescent="0.2">
      <c r="A19" s="61" t="s">
        <v>66</v>
      </c>
      <c r="B19" s="62">
        <v>468</v>
      </c>
      <c r="C19" s="62">
        <v>467</v>
      </c>
      <c r="D19" s="62">
        <v>471</v>
      </c>
      <c r="E19" s="62">
        <v>603</v>
      </c>
      <c r="F19" s="62">
        <v>621</v>
      </c>
      <c r="G19" s="62">
        <v>630</v>
      </c>
      <c r="H19" s="62">
        <v>641</v>
      </c>
      <c r="I19" s="62">
        <v>638</v>
      </c>
      <c r="J19" s="62">
        <v>634</v>
      </c>
      <c r="K19" s="62">
        <v>621</v>
      </c>
      <c r="L19" s="62">
        <v>612</v>
      </c>
      <c r="M19" s="62">
        <v>611</v>
      </c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</row>
    <row r="20" spans="1:46" x14ac:dyDescent="0.2">
      <c r="A20" s="61" t="s">
        <v>67</v>
      </c>
      <c r="B20" s="62">
        <v>1899</v>
      </c>
      <c r="C20" s="62">
        <v>1941</v>
      </c>
      <c r="D20" s="62">
        <v>1934</v>
      </c>
      <c r="E20" s="62">
        <v>1976</v>
      </c>
      <c r="F20" s="62">
        <v>2019</v>
      </c>
      <c r="G20" s="62">
        <v>2032</v>
      </c>
      <c r="H20" s="62">
        <v>1971</v>
      </c>
      <c r="I20" s="62">
        <v>1983</v>
      </c>
      <c r="J20" s="62">
        <v>2020</v>
      </c>
      <c r="K20" s="62">
        <v>2118</v>
      </c>
      <c r="L20" s="62">
        <v>2153</v>
      </c>
      <c r="M20" s="62">
        <v>2135</v>
      </c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</row>
    <row r="21" spans="1:46" x14ac:dyDescent="0.2">
      <c r="A21" s="61" t="s">
        <v>68</v>
      </c>
      <c r="B21" s="62">
        <v>1137</v>
      </c>
      <c r="C21" s="62">
        <v>1142</v>
      </c>
      <c r="D21" s="62">
        <v>1132</v>
      </c>
      <c r="E21" s="62">
        <v>1135</v>
      </c>
      <c r="F21" s="62">
        <v>1149</v>
      </c>
      <c r="G21" s="62">
        <v>1141</v>
      </c>
      <c r="H21" s="62">
        <v>1143</v>
      </c>
      <c r="I21" s="62">
        <v>1148</v>
      </c>
      <c r="J21" s="62">
        <v>1151</v>
      </c>
      <c r="K21" s="62">
        <v>1155</v>
      </c>
      <c r="L21" s="62">
        <v>1151</v>
      </c>
      <c r="M21" s="62">
        <v>1165</v>
      </c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</row>
    <row r="22" spans="1:46" ht="22.5" x14ac:dyDescent="0.2">
      <c r="A22" s="61" t="s">
        <v>69</v>
      </c>
      <c r="B22" s="62">
        <v>1028</v>
      </c>
      <c r="C22" s="62">
        <v>1029</v>
      </c>
      <c r="D22" s="62">
        <v>1041</v>
      </c>
      <c r="E22" s="62">
        <v>1044</v>
      </c>
      <c r="F22" s="62">
        <v>1037</v>
      </c>
      <c r="G22" s="62">
        <v>1045</v>
      </c>
      <c r="H22" s="62">
        <v>1017</v>
      </c>
      <c r="I22" s="62">
        <v>1047</v>
      </c>
      <c r="J22" s="62">
        <v>1054</v>
      </c>
      <c r="K22" s="62">
        <v>1081</v>
      </c>
      <c r="L22" s="62">
        <v>1116</v>
      </c>
      <c r="M22" s="62">
        <v>1097</v>
      </c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</row>
    <row r="23" spans="1:46" ht="22.5" x14ac:dyDescent="0.2">
      <c r="A23" s="61" t="s">
        <v>70</v>
      </c>
      <c r="B23" s="62">
        <v>445</v>
      </c>
      <c r="C23" s="62">
        <v>454</v>
      </c>
      <c r="D23" s="62">
        <v>457</v>
      </c>
      <c r="E23" s="62">
        <v>449</v>
      </c>
      <c r="F23" s="62">
        <v>455</v>
      </c>
      <c r="G23" s="62">
        <v>463</v>
      </c>
      <c r="H23" s="62">
        <v>474</v>
      </c>
      <c r="I23" s="62">
        <v>464</v>
      </c>
      <c r="J23" s="62">
        <v>473</v>
      </c>
      <c r="K23" s="62">
        <v>487</v>
      </c>
      <c r="L23" s="62">
        <v>476</v>
      </c>
      <c r="M23" s="62">
        <v>475</v>
      </c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</row>
    <row r="24" spans="1:46" x14ac:dyDescent="0.2">
      <c r="A24" s="61" t="s">
        <v>11</v>
      </c>
      <c r="B24" s="62">
        <v>2235</v>
      </c>
      <c r="C24" s="62">
        <v>2234</v>
      </c>
      <c r="D24" s="62">
        <v>2227</v>
      </c>
      <c r="E24" s="62">
        <v>2264</v>
      </c>
      <c r="F24" s="62">
        <v>2260</v>
      </c>
      <c r="G24" s="62">
        <v>2272</v>
      </c>
      <c r="H24" s="62">
        <v>2275</v>
      </c>
      <c r="I24" s="62">
        <v>2284</v>
      </c>
      <c r="J24" s="62">
        <v>2312</v>
      </c>
      <c r="K24" s="62">
        <v>2295</v>
      </c>
      <c r="L24" s="62">
        <v>2309</v>
      </c>
      <c r="M24" s="62">
        <v>2293</v>
      </c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</row>
    <row r="25" spans="1:46" x14ac:dyDescent="0.2">
      <c r="A25" s="61" t="s">
        <v>71</v>
      </c>
      <c r="B25" s="62">
        <v>3116</v>
      </c>
      <c r="C25" s="62">
        <v>3130</v>
      </c>
      <c r="D25" s="62">
        <v>3135</v>
      </c>
      <c r="E25" s="62">
        <v>3050</v>
      </c>
      <c r="F25" s="62">
        <v>2268</v>
      </c>
      <c r="G25" s="62">
        <v>2226</v>
      </c>
      <c r="H25" s="62">
        <v>2085</v>
      </c>
      <c r="I25" s="62">
        <v>2130</v>
      </c>
      <c r="J25" s="62">
        <v>2258</v>
      </c>
      <c r="K25" s="62">
        <v>2248</v>
      </c>
      <c r="L25" s="62">
        <v>2370</v>
      </c>
      <c r="M25" s="62">
        <v>2935</v>
      </c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</row>
    <row r="26" spans="1:46" ht="13.5" customHeight="1" x14ac:dyDescent="0.2">
      <c r="A26" s="148" t="s">
        <v>56</v>
      </c>
      <c r="B26" s="149">
        <f>#N/A</f>
        <v>60273</v>
      </c>
      <c r="C26" s="149">
        <f>#N/A</f>
        <v>60533</v>
      </c>
      <c r="D26" s="149">
        <f>#N/A</f>
        <v>60404</v>
      </c>
      <c r="E26" s="149">
        <f>#N/A</f>
        <v>60766</v>
      </c>
      <c r="F26" s="149">
        <f>#N/A</f>
        <v>59841</v>
      </c>
      <c r="G26" s="149">
        <f>#N/A</f>
        <v>59605</v>
      </c>
      <c r="H26" s="149">
        <f>#N/A</f>
        <v>59681</v>
      </c>
      <c r="I26" s="149">
        <f>#N/A</f>
        <v>59737</v>
      </c>
      <c r="J26" s="149">
        <f>#N/A</f>
        <v>60073</v>
      </c>
      <c r="K26" s="149">
        <f>#N/A</f>
        <v>60721</v>
      </c>
      <c r="L26" s="149">
        <f>#N/A</f>
        <v>60840</v>
      </c>
      <c r="M26" s="149">
        <f>#N/A</f>
        <v>60838</v>
      </c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</row>
    <row r="27" spans="1:46" x14ac:dyDescent="0.2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23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</row>
    <row r="28" spans="1:46" x14ac:dyDescent="0.2">
      <c r="A28" s="21"/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</row>
    <row r="29" spans="1:46" x14ac:dyDescent="0.2">
      <c r="A29" s="205" t="s">
        <v>1</v>
      </c>
      <c r="B29" s="207">
        <v>2008</v>
      </c>
      <c r="C29" s="207"/>
      <c r="D29" s="207"/>
      <c r="E29" s="207"/>
      <c r="F29" s="207"/>
      <c r="G29" s="207"/>
      <c r="H29" s="207"/>
      <c r="I29" s="207"/>
      <c r="J29" s="207"/>
      <c r="K29" s="207"/>
      <c r="L29" s="207"/>
      <c r="M29" s="207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</row>
    <row r="30" spans="1:46" x14ac:dyDescent="0.2">
      <c r="A30" s="207"/>
      <c r="B30" s="183" t="s">
        <v>41</v>
      </c>
      <c r="C30" s="183" t="s">
        <v>42</v>
      </c>
      <c r="D30" s="183" t="s">
        <v>43</v>
      </c>
      <c r="E30" s="183" t="s">
        <v>44</v>
      </c>
      <c r="F30" s="183" t="s">
        <v>45</v>
      </c>
      <c r="G30" s="183" t="s">
        <v>46</v>
      </c>
      <c r="H30" s="183" t="s">
        <v>47</v>
      </c>
      <c r="I30" s="183" t="s">
        <v>48</v>
      </c>
      <c r="J30" s="183" t="s">
        <v>49</v>
      </c>
      <c r="K30" s="183" t="s">
        <v>50</v>
      </c>
      <c r="L30" s="183" t="s">
        <v>51</v>
      </c>
      <c r="M30" s="183" t="s">
        <v>52</v>
      </c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</row>
    <row r="31" spans="1:46" ht="12.75" customHeight="1" x14ac:dyDescent="0.2">
      <c r="A31" s="141" t="s">
        <v>12</v>
      </c>
      <c r="B31" s="123">
        <v>1653</v>
      </c>
      <c r="C31" s="123">
        <v>1656</v>
      </c>
      <c r="D31" s="123">
        <v>1591</v>
      </c>
      <c r="E31" s="123">
        <v>1606</v>
      </c>
      <c r="F31" s="123">
        <v>1634</v>
      </c>
      <c r="G31" s="123">
        <v>1614</v>
      </c>
      <c r="H31" s="123">
        <v>1662</v>
      </c>
      <c r="I31" s="123">
        <v>1728</v>
      </c>
      <c r="J31" s="123">
        <v>1801</v>
      </c>
      <c r="K31" s="123">
        <v>1800</v>
      </c>
      <c r="L31" s="123">
        <v>1690</v>
      </c>
      <c r="M31" s="123">
        <v>1638</v>
      </c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</row>
    <row r="32" spans="1:46" x14ac:dyDescent="0.2">
      <c r="A32" s="61" t="s">
        <v>72</v>
      </c>
      <c r="B32" s="62">
        <v>9230</v>
      </c>
      <c r="C32" s="62">
        <v>9309</v>
      </c>
      <c r="D32" s="62">
        <v>9511</v>
      </c>
      <c r="E32" s="62">
        <v>9208</v>
      </c>
      <c r="F32" s="62">
        <v>9268</v>
      </c>
      <c r="G32" s="62">
        <v>9287</v>
      </c>
      <c r="H32" s="62">
        <v>9283</v>
      </c>
      <c r="I32" s="62">
        <v>9198</v>
      </c>
      <c r="J32" s="62">
        <v>9196</v>
      </c>
      <c r="K32" s="62">
        <v>9181</v>
      </c>
      <c r="L32" s="62">
        <v>9195</v>
      </c>
      <c r="M32" s="62">
        <v>9223</v>
      </c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</row>
    <row r="33" spans="1:46" ht="12.75" customHeight="1" x14ac:dyDescent="0.2">
      <c r="A33" s="61" t="s">
        <v>13</v>
      </c>
      <c r="B33" s="62">
        <v>7056</v>
      </c>
      <c r="C33" s="62">
        <v>7098</v>
      </c>
      <c r="D33" s="62">
        <v>7075</v>
      </c>
      <c r="E33" s="62">
        <v>7153</v>
      </c>
      <c r="F33" s="62">
        <v>7159</v>
      </c>
      <c r="G33" s="62">
        <v>7138</v>
      </c>
      <c r="H33" s="62">
        <v>7029</v>
      </c>
      <c r="I33" s="62">
        <v>7068</v>
      </c>
      <c r="J33" s="62">
        <v>7133</v>
      </c>
      <c r="K33" s="62">
        <v>7121</v>
      </c>
      <c r="L33" s="62">
        <v>7101</v>
      </c>
      <c r="M33" s="62">
        <v>6915</v>
      </c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</row>
    <row r="34" spans="1:46" ht="13.5" customHeight="1" x14ac:dyDescent="0.2">
      <c r="A34" s="148" t="s">
        <v>56</v>
      </c>
      <c r="B34" s="149">
        <f>#N/A</f>
        <v>17939</v>
      </c>
      <c r="C34" s="149">
        <f>#N/A</f>
        <v>18063</v>
      </c>
      <c r="D34" s="149">
        <f>#N/A</f>
        <v>18177</v>
      </c>
      <c r="E34" s="149">
        <f>#N/A</f>
        <v>17967</v>
      </c>
      <c r="F34" s="149">
        <f>#N/A</f>
        <v>18061</v>
      </c>
      <c r="G34" s="149">
        <f>#N/A</f>
        <v>18039</v>
      </c>
      <c r="H34" s="149">
        <f>#N/A</f>
        <v>17974</v>
      </c>
      <c r="I34" s="149">
        <f>#N/A</f>
        <v>17994</v>
      </c>
      <c r="J34" s="149">
        <f>#N/A</f>
        <v>18130</v>
      </c>
      <c r="K34" s="149">
        <f>#N/A</f>
        <v>18102</v>
      </c>
      <c r="L34" s="149">
        <f>#N/A</f>
        <v>17986</v>
      </c>
      <c r="M34" s="149">
        <f>#N/A</f>
        <v>17776</v>
      </c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</row>
    <row r="35" spans="1:46" x14ac:dyDescent="0.2">
      <c r="M35" s="24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</row>
    <row r="36" spans="1:46" x14ac:dyDescent="0.2">
      <c r="M36" s="24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</row>
    <row r="37" spans="1:46" x14ac:dyDescent="0.2">
      <c r="A37" s="205" t="s">
        <v>14</v>
      </c>
      <c r="B37" s="207">
        <v>2008</v>
      </c>
      <c r="C37" s="207"/>
      <c r="D37" s="207"/>
      <c r="E37" s="207"/>
      <c r="F37" s="207"/>
      <c r="G37" s="207"/>
      <c r="H37" s="207"/>
      <c r="I37" s="207"/>
      <c r="J37" s="207"/>
      <c r="K37" s="207"/>
      <c r="L37" s="207"/>
      <c r="M37" s="207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</row>
    <row r="38" spans="1:46" x14ac:dyDescent="0.2">
      <c r="A38" s="207"/>
      <c r="B38" s="183" t="s">
        <v>41</v>
      </c>
      <c r="C38" s="183" t="s">
        <v>42</v>
      </c>
      <c r="D38" s="183" t="s">
        <v>43</v>
      </c>
      <c r="E38" s="183" t="s">
        <v>44</v>
      </c>
      <c r="F38" s="183" t="s">
        <v>45</v>
      </c>
      <c r="G38" s="183" t="s">
        <v>46</v>
      </c>
      <c r="H38" s="183" t="s">
        <v>47</v>
      </c>
      <c r="I38" s="183" t="s">
        <v>48</v>
      </c>
      <c r="J38" s="183" t="s">
        <v>49</v>
      </c>
      <c r="K38" s="183" t="s">
        <v>50</v>
      </c>
      <c r="L38" s="183" t="s">
        <v>51</v>
      </c>
      <c r="M38" s="183" t="s">
        <v>52</v>
      </c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</row>
    <row r="39" spans="1:46" ht="12.75" customHeight="1" x14ac:dyDescent="0.2">
      <c r="A39" s="143" t="s">
        <v>14</v>
      </c>
      <c r="B39" s="144">
        <v>774</v>
      </c>
      <c r="C39" s="144">
        <v>764</v>
      </c>
      <c r="D39" s="144">
        <v>759</v>
      </c>
      <c r="E39" s="144">
        <v>757</v>
      </c>
      <c r="F39" s="144">
        <v>727</v>
      </c>
      <c r="G39" s="144">
        <v>719</v>
      </c>
      <c r="H39" s="144">
        <v>724</v>
      </c>
      <c r="I39" s="144">
        <v>690</v>
      </c>
      <c r="J39" s="144">
        <v>692</v>
      </c>
      <c r="K39" s="144">
        <v>712</v>
      </c>
      <c r="L39" s="144">
        <v>719</v>
      </c>
      <c r="M39" s="144">
        <v>715</v>
      </c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</row>
    <row r="40" spans="1:46" ht="13.5" customHeight="1" x14ac:dyDescent="0.2">
      <c r="A40" s="148" t="s">
        <v>56</v>
      </c>
      <c r="B40" s="149">
        <f>#N/A</f>
        <v>774</v>
      </c>
      <c r="C40" s="149">
        <f>#N/A</f>
        <v>764</v>
      </c>
      <c r="D40" s="149">
        <f>#N/A</f>
        <v>759</v>
      </c>
      <c r="E40" s="149">
        <f>#N/A</f>
        <v>757</v>
      </c>
      <c r="F40" s="149">
        <f>#N/A</f>
        <v>727</v>
      </c>
      <c r="G40" s="149">
        <f>#N/A</f>
        <v>719</v>
      </c>
      <c r="H40" s="149">
        <f>#N/A</f>
        <v>724</v>
      </c>
      <c r="I40" s="149">
        <f>#N/A</f>
        <v>690</v>
      </c>
      <c r="J40" s="149">
        <f>#N/A</f>
        <v>692</v>
      </c>
      <c r="K40" s="149">
        <f>#N/A</f>
        <v>712</v>
      </c>
      <c r="L40" s="149">
        <f>#N/A</f>
        <v>719</v>
      </c>
      <c r="M40" s="149">
        <f>#N/A</f>
        <v>715</v>
      </c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</row>
    <row r="41" spans="1:46" ht="21.75" customHeight="1" x14ac:dyDescent="0.2">
      <c r="M41" s="24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</row>
    <row r="42" spans="1:46" ht="20.25" x14ac:dyDescent="0.2">
      <c r="A42" s="44" t="s">
        <v>183</v>
      </c>
      <c r="M42" s="24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</row>
    <row r="43" spans="1:46" ht="12.75" x14ac:dyDescent="0.2">
      <c r="A43" s="43" t="s">
        <v>165</v>
      </c>
      <c r="M43" s="24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</row>
    <row r="44" spans="1:46" ht="12.75" x14ac:dyDescent="0.2">
      <c r="A44" s="43" t="s">
        <v>54</v>
      </c>
      <c r="M44" s="24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</row>
    <row r="45" spans="1:46" s="33" customFormat="1" ht="12.75" x14ac:dyDescent="0.2">
      <c r="A45" s="43" t="s">
        <v>53</v>
      </c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</row>
    <row r="46" spans="1:46" ht="15.75" customHeight="1" x14ac:dyDescent="0.2">
      <c r="A46" s="43">
        <v>2008</v>
      </c>
      <c r="B46" s="43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22"/>
      <c r="O46" s="22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</row>
    <row r="47" spans="1:46" ht="10.5" customHeight="1" x14ac:dyDescent="0.2">
      <c r="B47" s="43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22"/>
      <c r="O47" s="22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</row>
    <row r="48" spans="1:46" ht="10.5" customHeight="1" x14ac:dyDescent="0.2">
      <c r="B48" s="43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22"/>
      <c r="O48" s="22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</row>
    <row r="49" spans="1:46" ht="10.5" customHeight="1" x14ac:dyDescent="0.2"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</row>
    <row r="50" spans="1:46" ht="10.5" customHeight="1" x14ac:dyDescent="0.2">
      <c r="A50" s="21"/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</row>
    <row r="51" spans="1:46" s="26" customFormat="1" ht="10.5" customHeight="1" x14ac:dyDescent="0.2">
      <c r="A51" s="24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5"/>
      <c r="N51" s="25"/>
      <c r="O51" s="25"/>
    </row>
    <row r="52" spans="1:46" s="26" customFormat="1" ht="10.5" customHeight="1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</row>
    <row r="53" spans="1:46" x14ac:dyDescent="0.2">
      <c r="A53" s="205" t="s">
        <v>3</v>
      </c>
      <c r="B53" s="222">
        <v>2008</v>
      </c>
      <c r="C53" s="222"/>
      <c r="D53" s="222"/>
      <c r="E53" s="222"/>
      <c r="F53" s="222"/>
      <c r="G53" s="222"/>
      <c r="H53" s="222"/>
      <c r="I53" s="222"/>
      <c r="J53" s="222"/>
      <c r="K53" s="222"/>
      <c r="L53" s="222"/>
      <c r="M53" s="222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</row>
    <row r="54" spans="1:46" x14ac:dyDescent="0.2">
      <c r="A54" s="206"/>
      <c r="B54" s="194" t="s">
        <v>41</v>
      </c>
      <c r="C54" s="194" t="s">
        <v>42</v>
      </c>
      <c r="D54" s="194" t="s">
        <v>43</v>
      </c>
      <c r="E54" s="194" t="s">
        <v>44</v>
      </c>
      <c r="F54" s="194" t="s">
        <v>45</v>
      </c>
      <c r="G54" s="194" t="s">
        <v>46</v>
      </c>
      <c r="H54" s="194" t="s">
        <v>47</v>
      </c>
      <c r="I54" s="194" t="s">
        <v>48</v>
      </c>
      <c r="J54" s="194" t="s">
        <v>49</v>
      </c>
      <c r="K54" s="194" t="s">
        <v>50</v>
      </c>
      <c r="L54" s="194" t="s">
        <v>51</v>
      </c>
      <c r="M54" s="194" t="s">
        <v>52</v>
      </c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</row>
    <row r="55" spans="1:46" x14ac:dyDescent="0.2">
      <c r="A55" s="61" t="s">
        <v>73</v>
      </c>
      <c r="B55" s="62">
        <v>1166</v>
      </c>
      <c r="C55" s="62">
        <v>1150</v>
      </c>
      <c r="D55" s="62">
        <v>1147</v>
      </c>
      <c r="E55" s="62">
        <v>1146</v>
      </c>
      <c r="F55" s="62">
        <v>1136</v>
      </c>
      <c r="G55" s="62">
        <v>1154</v>
      </c>
      <c r="H55" s="62">
        <v>1149</v>
      </c>
      <c r="I55" s="62">
        <v>1148</v>
      </c>
      <c r="J55" s="62">
        <v>1150</v>
      </c>
      <c r="K55" s="62">
        <v>1159</v>
      </c>
      <c r="L55" s="62">
        <v>1158</v>
      </c>
      <c r="M55" s="62">
        <v>1129</v>
      </c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</row>
    <row r="56" spans="1:46" x14ac:dyDescent="0.2">
      <c r="A56" s="61" t="s">
        <v>74</v>
      </c>
      <c r="B56" s="62">
        <v>20</v>
      </c>
      <c r="C56" s="62">
        <v>20</v>
      </c>
      <c r="D56" s="62">
        <v>20</v>
      </c>
      <c r="E56" s="62">
        <v>19</v>
      </c>
      <c r="F56" s="62">
        <v>19</v>
      </c>
      <c r="G56" s="62">
        <v>18</v>
      </c>
      <c r="H56" s="62">
        <v>19</v>
      </c>
      <c r="I56" s="62">
        <v>18</v>
      </c>
      <c r="J56" s="62">
        <v>18</v>
      </c>
      <c r="K56" s="62">
        <v>19</v>
      </c>
      <c r="L56" s="62">
        <v>15</v>
      </c>
      <c r="M56" s="62">
        <v>15</v>
      </c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</row>
    <row r="57" spans="1:46" ht="22.5" x14ac:dyDescent="0.2">
      <c r="A57" s="61" t="s">
        <v>75</v>
      </c>
      <c r="B57" s="62">
        <v>3284</v>
      </c>
      <c r="C57" s="62">
        <v>3194</v>
      </c>
      <c r="D57" s="62">
        <v>3160</v>
      </c>
      <c r="E57" s="62">
        <v>3180</v>
      </c>
      <c r="F57" s="62">
        <v>3184</v>
      </c>
      <c r="G57" s="62">
        <v>3111</v>
      </c>
      <c r="H57" s="62">
        <v>3064</v>
      </c>
      <c r="I57" s="62">
        <v>3072</v>
      </c>
      <c r="J57" s="62">
        <v>3059</v>
      </c>
      <c r="K57" s="62">
        <v>2972</v>
      </c>
      <c r="L57" s="62">
        <v>2903</v>
      </c>
      <c r="M57" s="62">
        <v>2878</v>
      </c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</row>
    <row r="58" spans="1:46" x14ac:dyDescent="0.2">
      <c r="A58" s="61" t="s">
        <v>15</v>
      </c>
      <c r="B58" s="62">
        <v>131</v>
      </c>
      <c r="C58" s="62">
        <v>128</v>
      </c>
      <c r="D58" s="62">
        <v>128</v>
      </c>
      <c r="E58" s="62">
        <v>130</v>
      </c>
      <c r="F58" s="62">
        <v>127</v>
      </c>
      <c r="G58" s="62">
        <v>114</v>
      </c>
      <c r="H58" s="62">
        <v>101</v>
      </c>
      <c r="I58" s="62">
        <v>101</v>
      </c>
      <c r="J58" s="62">
        <v>93</v>
      </c>
      <c r="K58" s="62">
        <v>93</v>
      </c>
      <c r="L58" s="62">
        <v>92</v>
      </c>
      <c r="M58" s="62">
        <v>92</v>
      </c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</row>
    <row r="59" spans="1:46" x14ac:dyDescent="0.2">
      <c r="A59" s="61" t="s">
        <v>76</v>
      </c>
      <c r="B59" s="62">
        <v>47</v>
      </c>
      <c r="C59" s="62">
        <v>45</v>
      </c>
      <c r="D59" s="62">
        <v>45</v>
      </c>
      <c r="E59" s="62">
        <v>45</v>
      </c>
      <c r="F59" s="62">
        <v>44</v>
      </c>
      <c r="G59" s="62">
        <v>42</v>
      </c>
      <c r="H59" s="62">
        <v>43</v>
      </c>
      <c r="I59" s="62">
        <v>43</v>
      </c>
      <c r="J59" s="62">
        <v>42</v>
      </c>
      <c r="K59" s="62">
        <v>38</v>
      </c>
      <c r="L59" s="62">
        <v>37</v>
      </c>
      <c r="M59" s="62">
        <v>32</v>
      </c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</row>
    <row r="60" spans="1:46" ht="22.5" x14ac:dyDescent="0.2">
      <c r="A60" s="61" t="s">
        <v>77</v>
      </c>
      <c r="B60" s="62">
        <v>369</v>
      </c>
      <c r="C60" s="62">
        <v>372</v>
      </c>
      <c r="D60" s="62">
        <v>371</v>
      </c>
      <c r="E60" s="62">
        <v>364</v>
      </c>
      <c r="F60" s="62">
        <v>403</v>
      </c>
      <c r="G60" s="62">
        <v>410</v>
      </c>
      <c r="H60" s="62">
        <v>399</v>
      </c>
      <c r="I60" s="62">
        <v>397</v>
      </c>
      <c r="J60" s="62">
        <v>384</v>
      </c>
      <c r="K60" s="62">
        <v>362</v>
      </c>
      <c r="L60" s="62">
        <v>354</v>
      </c>
      <c r="M60" s="62">
        <v>350</v>
      </c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</row>
    <row r="61" spans="1:46" ht="13.5" customHeight="1" x14ac:dyDescent="0.2">
      <c r="A61" s="148" t="s">
        <v>56</v>
      </c>
      <c r="B61" s="149">
        <f>#N/A</f>
        <v>5017</v>
      </c>
      <c r="C61" s="149">
        <f>#N/A</f>
        <v>4909</v>
      </c>
      <c r="D61" s="149">
        <f>#N/A</f>
        <v>4871</v>
      </c>
      <c r="E61" s="149">
        <f>#N/A</f>
        <v>4884</v>
      </c>
      <c r="F61" s="149">
        <f>#N/A</f>
        <v>4913</v>
      </c>
      <c r="G61" s="149">
        <f>#N/A</f>
        <v>4849</v>
      </c>
      <c r="H61" s="149">
        <f>#N/A</f>
        <v>4775</v>
      </c>
      <c r="I61" s="149">
        <f>#N/A</f>
        <v>4779</v>
      </c>
      <c r="J61" s="149">
        <f>#N/A</f>
        <v>4746</v>
      </c>
      <c r="K61" s="149">
        <f>#N/A</f>
        <v>4643</v>
      </c>
      <c r="L61" s="149">
        <f>#N/A</f>
        <v>4559</v>
      </c>
      <c r="M61" s="149">
        <f>#N/A</f>
        <v>4496</v>
      </c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</row>
    <row r="62" spans="1:46" x14ac:dyDescent="0.2">
      <c r="A62" s="21"/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</row>
    <row r="63" spans="1:46" x14ac:dyDescent="0.2"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</row>
    <row r="64" spans="1:46" ht="11.25" customHeight="1" x14ac:dyDescent="0.2">
      <c r="A64" s="205" t="s">
        <v>81</v>
      </c>
      <c r="B64" s="207">
        <v>2008</v>
      </c>
      <c r="C64" s="207"/>
      <c r="D64" s="207"/>
      <c r="E64" s="207"/>
      <c r="F64" s="207"/>
      <c r="G64" s="207"/>
      <c r="H64" s="207"/>
      <c r="I64" s="207"/>
      <c r="J64" s="207"/>
      <c r="K64" s="207"/>
      <c r="L64" s="207"/>
      <c r="M64" s="207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</row>
    <row r="65" spans="1:46" x14ac:dyDescent="0.2">
      <c r="A65" s="206"/>
      <c r="B65" s="183" t="s">
        <v>41</v>
      </c>
      <c r="C65" s="183" t="s">
        <v>42</v>
      </c>
      <c r="D65" s="183" t="s">
        <v>43</v>
      </c>
      <c r="E65" s="183" t="s">
        <v>44</v>
      </c>
      <c r="F65" s="183" t="s">
        <v>45</v>
      </c>
      <c r="G65" s="183" t="s">
        <v>46</v>
      </c>
      <c r="H65" s="183" t="s">
        <v>47</v>
      </c>
      <c r="I65" s="183" t="s">
        <v>48</v>
      </c>
      <c r="J65" s="183" t="s">
        <v>49</v>
      </c>
      <c r="K65" s="183" t="s">
        <v>50</v>
      </c>
      <c r="L65" s="183" t="s">
        <v>51</v>
      </c>
      <c r="M65" s="183" t="s">
        <v>52</v>
      </c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</row>
    <row r="66" spans="1:46" x14ac:dyDescent="0.2">
      <c r="A66" s="69" t="s">
        <v>78</v>
      </c>
      <c r="B66" s="68">
        <v>352</v>
      </c>
      <c r="C66" s="68">
        <v>346</v>
      </c>
      <c r="D66" s="68">
        <v>347</v>
      </c>
      <c r="E66" s="68">
        <v>338</v>
      </c>
      <c r="F66" s="68">
        <v>339</v>
      </c>
      <c r="G66" s="68">
        <v>351</v>
      </c>
      <c r="H66" s="68">
        <v>342</v>
      </c>
      <c r="I66" s="68">
        <v>356</v>
      </c>
      <c r="J66" s="68">
        <v>349</v>
      </c>
      <c r="K66" s="68">
        <v>365</v>
      </c>
      <c r="L66" s="68">
        <v>380</v>
      </c>
      <c r="M66" s="68">
        <v>372</v>
      </c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</row>
    <row r="67" spans="1:46" x14ac:dyDescent="0.2">
      <c r="A67" s="69" t="s">
        <v>79</v>
      </c>
      <c r="B67" s="68">
        <v>12173</v>
      </c>
      <c r="C67" s="68">
        <v>12108</v>
      </c>
      <c r="D67" s="68">
        <v>12046</v>
      </c>
      <c r="E67" s="68">
        <v>12036</v>
      </c>
      <c r="F67" s="68">
        <v>12081</v>
      </c>
      <c r="G67" s="68">
        <v>12052</v>
      </c>
      <c r="H67" s="68">
        <v>12127</v>
      </c>
      <c r="I67" s="68">
        <v>12204</v>
      </c>
      <c r="J67" s="68">
        <v>12253</v>
      </c>
      <c r="K67" s="68">
        <v>11970</v>
      </c>
      <c r="L67" s="68">
        <v>11908</v>
      </c>
      <c r="M67" s="68">
        <v>11746</v>
      </c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</row>
    <row r="68" spans="1:46" x14ac:dyDescent="0.2">
      <c r="A68" s="69" t="s">
        <v>80</v>
      </c>
      <c r="B68" s="68">
        <v>5266</v>
      </c>
      <c r="C68" s="68">
        <v>5159</v>
      </c>
      <c r="D68" s="68">
        <v>4956</v>
      </c>
      <c r="E68" s="68">
        <v>4857</v>
      </c>
      <c r="F68" s="68">
        <v>4660</v>
      </c>
      <c r="G68" s="68">
        <v>4616</v>
      </c>
      <c r="H68" s="68">
        <v>4941</v>
      </c>
      <c r="I68" s="68">
        <v>5013</v>
      </c>
      <c r="J68" s="68">
        <v>4904</v>
      </c>
      <c r="K68" s="68">
        <v>4824</v>
      </c>
      <c r="L68" s="68">
        <v>4705</v>
      </c>
      <c r="M68" s="68">
        <v>4274</v>
      </c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</row>
    <row r="69" spans="1:46" ht="13.5" customHeight="1" x14ac:dyDescent="0.2">
      <c r="A69" s="148" t="s">
        <v>56</v>
      </c>
      <c r="B69" s="149">
        <f>#N/A</f>
        <v>17791</v>
      </c>
      <c r="C69" s="149">
        <f>#N/A</f>
        <v>17613</v>
      </c>
      <c r="D69" s="149">
        <f>#N/A</f>
        <v>17349</v>
      </c>
      <c r="E69" s="149">
        <f>#N/A</f>
        <v>17231</v>
      </c>
      <c r="F69" s="149">
        <f>#N/A</f>
        <v>17080</v>
      </c>
      <c r="G69" s="149">
        <f>#N/A</f>
        <v>17019</v>
      </c>
      <c r="H69" s="149">
        <f>#N/A</f>
        <v>17410</v>
      </c>
      <c r="I69" s="149">
        <f>#N/A</f>
        <v>17573</v>
      </c>
      <c r="J69" s="149">
        <f>#N/A</f>
        <v>17506</v>
      </c>
      <c r="K69" s="149">
        <f>#N/A</f>
        <v>17159</v>
      </c>
      <c r="L69" s="149">
        <f>#N/A</f>
        <v>16993</v>
      </c>
      <c r="M69" s="149">
        <f>#N/A</f>
        <v>16392</v>
      </c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</row>
    <row r="70" spans="1:46" ht="12.75" customHeight="1" x14ac:dyDescent="0.2"/>
    <row r="71" spans="1:46" ht="12.75" customHeight="1" x14ac:dyDescent="0.2"/>
    <row r="72" spans="1:46" x14ac:dyDescent="0.2">
      <c r="A72" s="205" t="s">
        <v>164</v>
      </c>
      <c r="B72" s="207">
        <v>2008</v>
      </c>
      <c r="C72" s="207"/>
      <c r="D72" s="207"/>
      <c r="E72" s="207"/>
      <c r="F72" s="207"/>
      <c r="G72" s="207"/>
      <c r="H72" s="207"/>
      <c r="I72" s="207"/>
      <c r="J72" s="207"/>
      <c r="K72" s="207"/>
      <c r="L72" s="207"/>
      <c r="M72" s="207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</row>
    <row r="73" spans="1:46" x14ac:dyDescent="0.2">
      <c r="A73" s="206"/>
      <c r="B73" s="183" t="s">
        <v>41</v>
      </c>
      <c r="C73" s="183" t="s">
        <v>42</v>
      </c>
      <c r="D73" s="183" t="s">
        <v>43</v>
      </c>
      <c r="E73" s="183" t="s">
        <v>44</v>
      </c>
      <c r="F73" s="183" t="s">
        <v>45</v>
      </c>
      <c r="G73" s="183" t="s">
        <v>46</v>
      </c>
      <c r="H73" s="183" t="s">
        <v>47</v>
      </c>
      <c r="I73" s="183" t="s">
        <v>48</v>
      </c>
      <c r="J73" s="183" t="s">
        <v>49</v>
      </c>
      <c r="K73" s="183" t="s">
        <v>50</v>
      </c>
      <c r="L73" s="183" t="s">
        <v>51</v>
      </c>
      <c r="M73" s="183" t="s">
        <v>52</v>
      </c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</row>
    <row r="74" spans="1:46" x14ac:dyDescent="0.2">
      <c r="A74" s="61" t="s">
        <v>82</v>
      </c>
      <c r="B74" s="62">
        <v>739</v>
      </c>
      <c r="C74" s="62">
        <v>754</v>
      </c>
      <c r="D74" s="62">
        <v>727</v>
      </c>
      <c r="E74" s="62">
        <v>728</v>
      </c>
      <c r="F74" s="62">
        <v>727</v>
      </c>
      <c r="G74" s="62">
        <v>715</v>
      </c>
      <c r="H74" s="62">
        <v>718</v>
      </c>
      <c r="I74" s="62">
        <v>706</v>
      </c>
      <c r="J74" s="62">
        <v>736</v>
      </c>
      <c r="K74" s="62">
        <v>703</v>
      </c>
      <c r="L74" s="62">
        <v>689</v>
      </c>
      <c r="M74" s="62">
        <v>680</v>
      </c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</row>
    <row r="75" spans="1:46" ht="22.5" x14ac:dyDescent="0.2">
      <c r="A75" s="61" t="s">
        <v>83</v>
      </c>
      <c r="B75" s="62">
        <v>208</v>
      </c>
      <c r="C75" s="62">
        <v>202</v>
      </c>
      <c r="D75" s="62">
        <v>201</v>
      </c>
      <c r="E75" s="62">
        <v>202</v>
      </c>
      <c r="F75" s="62">
        <v>201</v>
      </c>
      <c r="G75" s="62">
        <v>207</v>
      </c>
      <c r="H75" s="62">
        <v>195</v>
      </c>
      <c r="I75" s="62">
        <v>195</v>
      </c>
      <c r="J75" s="62">
        <v>189</v>
      </c>
      <c r="K75" s="62">
        <v>195</v>
      </c>
      <c r="L75" s="62">
        <v>181</v>
      </c>
      <c r="M75" s="62">
        <v>174</v>
      </c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</row>
    <row r="76" spans="1:46" x14ac:dyDescent="0.2">
      <c r="A76" s="61" t="s">
        <v>84</v>
      </c>
      <c r="B76" s="62">
        <v>1636</v>
      </c>
      <c r="C76" s="62">
        <v>1592</v>
      </c>
      <c r="D76" s="62">
        <v>1553</v>
      </c>
      <c r="E76" s="62">
        <v>1509</v>
      </c>
      <c r="F76" s="62">
        <v>1511</v>
      </c>
      <c r="G76" s="62">
        <v>1500</v>
      </c>
      <c r="H76" s="62">
        <v>1477</v>
      </c>
      <c r="I76" s="62">
        <v>1493</v>
      </c>
      <c r="J76" s="62">
        <v>1507</v>
      </c>
      <c r="K76" s="62">
        <v>1490</v>
      </c>
      <c r="L76" s="62">
        <v>1498</v>
      </c>
      <c r="M76" s="62">
        <v>1475</v>
      </c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</row>
    <row r="77" spans="1:46" x14ac:dyDescent="0.2">
      <c r="A77" s="61" t="s">
        <v>85</v>
      </c>
      <c r="B77" s="62">
        <v>15816</v>
      </c>
      <c r="C77" s="62">
        <v>15948</v>
      </c>
      <c r="D77" s="62">
        <v>15706</v>
      </c>
      <c r="E77" s="62">
        <v>15710</v>
      </c>
      <c r="F77" s="62">
        <v>15554</v>
      </c>
      <c r="G77" s="62">
        <v>15400</v>
      </c>
      <c r="H77" s="62">
        <v>15533</v>
      </c>
      <c r="I77" s="62">
        <v>15754</v>
      </c>
      <c r="J77" s="62">
        <v>15814</v>
      </c>
      <c r="K77" s="62">
        <v>15560</v>
      </c>
      <c r="L77" s="62">
        <v>15261</v>
      </c>
      <c r="M77" s="62">
        <v>14752</v>
      </c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</row>
    <row r="78" spans="1:46" x14ac:dyDescent="0.2">
      <c r="A78" s="61" t="s">
        <v>86</v>
      </c>
      <c r="B78" s="62">
        <v>22</v>
      </c>
      <c r="C78" s="62">
        <v>22</v>
      </c>
      <c r="D78" s="62">
        <v>23</v>
      </c>
      <c r="E78" s="62">
        <v>22</v>
      </c>
      <c r="F78" s="62">
        <v>23</v>
      </c>
      <c r="G78" s="62">
        <v>22</v>
      </c>
      <c r="H78" s="62">
        <v>23</v>
      </c>
      <c r="I78" s="62">
        <v>22</v>
      </c>
      <c r="J78" s="62">
        <v>24</v>
      </c>
      <c r="K78" s="62">
        <v>23</v>
      </c>
      <c r="L78" s="62">
        <v>21</v>
      </c>
      <c r="M78" s="62">
        <v>20</v>
      </c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</row>
    <row r="79" spans="1:46" x14ac:dyDescent="0.2">
      <c r="A79" s="61" t="s">
        <v>87</v>
      </c>
      <c r="B79" s="62">
        <v>57</v>
      </c>
      <c r="C79" s="62">
        <v>58</v>
      </c>
      <c r="D79" s="62">
        <v>62</v>
      </c>
      <c r="E79" s="62">
        <v>62</v>
      </c>
      <c r="F79" s="62">
        <v>60</v>
      </c>
      <c r="G79" s="62">
        <v>61</v>
      </c>
      <c r="H79" s="62">
        <v>59</v>
      </c>
      <c r="I79" s="62">
        <v>60</v>
      </c>
      <c r="J79" s="62">
        <v>59</v>
      </c>
      <c r="K79" s="62">
        <v>60</v>
      </c>
      <c r="L79" s="62">
        <v>60</v>
      </c>
      <c r="M79" s="62">
        <v>61</v>
      </c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</row>
    <row r="80" spans="1:46" ht="13.5" customHeight="1" x14ac:dyDescent="0.2">
      <c r="A80" s="148" t="s">
        <v>56</v>
      </c>
      <c r="B80" s="149">
        <f>#N/A</f>
        <v>18478</v>
      </c>
      <c r="C80" s="149">
        <f>#N/A</f>
        <v>18576</v>
      </c>
      <c r="D80" s="149">
        <f>#N/A</f>
        <v>18272</v>
      </c>
      <c r="E80" s="149">
        <f>#N/A</f>
        <v>18233</v>
      </c>
      <c r="F80" s="149">
        <f>#N/A</f>
        <v>18076</v>
      </c>
      <c r="G80" s="149">
        <f>#N/A</f>
        <v>17905</v>
      </c>
      <c r="H80" s="149">
        <f>#N/A</f>
        <v>18005</v>
      </c>
      <c r="I80" s="149">
        <f>#N/A</f>
        <v>18230</v>
      </c>
      <c r="J80" s="149">
        <f>#N/A</f>
        <v>18329</v>
      </c>
      <c r="K80" s="149">
        <f>#N/A</f>
        <v>18031</v>
      </c>
      <c r="L80" s="149">
        <f>#N/A</f>
        <v>17710</v>
      </c>
      <c r="M80" s="149">
        <f>#N/A</f>
        <v>17162</v>
      </c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</row>
    <row r="81" spans="1:46" ht="12.75" customHeight="1" x14ac:dyDescent="0.2"/>
    <row r="82" spans="1:46" ht="12.75" customHeight="1" x14ac:dyDescent="0.2"/>
    <row r="83" spans="1:46" ht="12.75" customHeight="1" x14ac:dyDescent="0.2"/>
    <row r="84" spans="1:46" ht="12.75" customHeight="1" x14ac:dyDescent="0.2"/>
    <row r="85" spans="1:46" ht="12.75" customHeight="1" x14ac:dyDescent="0.2"/>
    <row r="86" spans="1:46" ht="12.75" customHeight="1" x14ac:dyDescent="0.2"/>
    <row r="87" spans="1:46" s="33" customFormat="1" ht="20.25" x14ac:dyDescent="0.2">
      <c r="A87" s="44" t="s">
        <v>183</v>
      </c>
      <c r="B87" s="35"/>
      <c r="C87" s="35"/>
      <c r="D87" s="35"/>
      <c r="E87" s="35"/>
      <c r="F87" s="35"/>
      <c r="G87" s="35"/>
      <c r="H87" s="35"/>
      <c r="I87" s="35"/>
      <c r="J87" s="35"/>
      <c r="K87" s="35"/>
      <c r="L87" s="35"/>
    </row>
    <row r="88" spans="1:46" ht="15.75" customHeight="1" x14ac:dyDescent="0.2">
      <c r="A88" s="43" t="s">
        <v>165</v>
      </c>
      <c r="B88" s="43"/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3"/>
      <c r="N88" s="22"/>
      <c r="O88" s="22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</row>
    <row r="89" spans="1:46" ht="15.75" customHeight="1" x14ac:dyDescent="0.2">
      <c r="A89" s="43" t="s">
        <v>54</v>
      </c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22"/>
      <c r="O89" s="22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</row>
    <row r="90" spans="1:46" ht="12.75" x14ac:dyDescent="0.2">
      <c r="A90" s="43" t="s">
        <v>53</v>
      </c>
      <c r="B90" s="43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22"/>
      <c r="O90" s="22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</row>
    <row r="91" spans="1:46" ht="12.75" x14ac:dyDescent="0.2">
      <c r="A91" s="43">
        <v>2008</v>
      </c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</row>
    <row r="92" spans="1:46" ht="13.5" customHeight="1" x14ac:dyDescent="0.2">
      <c r="A92" s="21"/>
      <c r="B92" s="21"/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</row>
    <row r="93" spans="1:46" ht="13.5" customHeight="1" x14ac:dyDescent="0.2"/>
    <row r="94" spans="1:46" ht="13.5" customHeight="1" x14ac:dyDescent="0.2"/>
    <row r="95" spans="1:46" ht="11.25" customHeight="1" x14ac:dyDescent="0.2">
      <c r="A95" s="205" t="s">
        <v>4</v>
      </c>
      <c r="B95" s="207">
        <v>2008</v>
      </c>
      <c r="C95" s="207"/>
      <c r="D95" s="207"/>
      <c r="E95" s="207"/>
      <c r="F95" s="207"/>
      <c r="G95" s="207"/>
      <c r="H95" s="207"/>
      <c r="I95" s="207"/>
      <c r="J95" s="207"/>
      <c r="K95" s="207"/>
      <c r="L95" s="207"/>
      <c r="M95" s="207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  <c r="AS95" s="21"/>
      <c r="AT95" s="21"/>
    </row>
    <row r="96" spans="1:46" x14ac:dyDescent="0.2">
      <c r="A96" s="206"/>
      <c r="B96" s="183" t="s">
        <v>41</v>
      </c>
      <c r="C96" s="183" t="s">
        <v>42</v>
      </c>
      <c r="D96" s="183" t="s">
        <v>43</v>
      </c>
      <c r="E96" s="183" t="s">
        <v>44</v>
      </c>
      <c r="F96" s="183" t="s">
        <v>45</v>
      </c>
      <c r="G96" s="183" t="s">
        <v>46</v>
      </c>
      <c r="H96" s="183" t="s">
        <v>47</v>
      </c>
      <c r="I96" s="183" t="s">
        <v>48</v>
      </c>
      <c r="J96" s="183" t="s">
        <v>49</v>
      </c>
      <c r="K96" s="183" t="s">
        <v>50</v>
      </c>
      <c r="L96" s="183" t="s">
        <v>51</v>
      </c>
      <c r="M96" s="183" t="s">
        <v>52</v>
      </c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  <c r="AS96" s="21"/>
      <c r="AT96" s="21"/>
    </row>
    <row r="97" spans="1:46" x14ac:dyDescent="0.2">
      <c r="A97" s="69" t="s">
        <v>88</v>
      </c>
      <c r="B97" s="68">
        <v>198</v>
      </c>
      <c r="C97" s="68">
        <v>201</v>
      </c>
      <c r="D97" s="68">
        <v>193</v>
      </c>
      <c r="E97" s="68">
        <v>195</v>
      </c>
      <c r="F97" s="68">
        <v>199</v>
      </c>
      <c r="G97" s="68">
        <v>203</v>
      </c>
      <c r="H97" s="68">
        <v>199</v>
      </c>
      <c r="I97" s="68">
        <v>194</v>
      </c>
      <c r="J97" s="68">
        <v>196</v>
      </c>
      <c r="K97" s="68">
        <v>194</v>
      </c>
      <c r="L97" s="68">
        <v>190</v>
      </c>
      <c r="M97" s="68">
        <v>189</v>
      </c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  <c r="AQ97" s="21"/>
      <c r="AR97" s="21"/>
      <c r="AS97" s="21"/>
      <c r="AT97" s="21"/>
    </row>
    <row r="98" spans="1:46" x14ac:dyDescent="0.2">
      <c r="A98" s="69" t="s">
        <v>89</v>
      </c>
      <c r="B98" s="68">
        <v>2031</v>
      </c>
      <c r="C98" s="68">
        <v>2000</v>
      </c>
      <c r="D98" s="68">
        <v>2024</v>
      </c>
      <c r="E98" s="68">
        <v>2019</v>
      </c>
      <c r="F98" s="68">
        <v>1994</v>
      </c>
      <c r="G98" s="68">
        <v>1880</v>
      </c>
      <c r="H98" s="68">
        <v>1901</v>
      </c>
      <c r="I98" s="68">
        <v>1861</v>
      </c>
      <c r="J98" s="68">
        <v>1847</v>
      </c>
      <c r="K98" s="68">
        <v>1872</v>
      </c>
      <c r="L98" s="68">
        <v>1827</v>
      </c>
      <c r="M98" s="68">
        <v>1805</v>
      </c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  <c r="AT98" s="21"/>
    </row>
    <row r="99" spans="1:46" x14ac:dyDescent="0.2">
      <c r="A99" s="69" t="s">
        <v>90</v>
      </c>
      <c r="B99" s="68">
        <v>1249</v>
      </c>
      <c r="C99" s="68">
        <v>1300</v>
      </c>
      <c r="D99" s="68">
        <v>1310</v>
      </c>
      <c r="E99" s="68">
        <v>1341</v>
      </c>
      <c r="F99" s="68">
        <v>1175</v>
      </c>
      <c r="G99" s="68">
        <v>1086</v>
      </c>
      <c r="H99" s="68">
        <v>956</v>
      </c>
      <c r="I99" s="68">
        <v>921</v>
      </c>
      <c r="J99" s="68">
        <v>878</v>
      </c>
      <c r="K99" s="68">
        <v>913</v>
      </c>
      <c r="L99" s="68">
        <v>936</v>
      </c>
      <c r="M99" s="68">
        <v>968</v>
      </c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</row>
    <row r="100" spans="1:46" x14ac:dyDescent="0.2">
      <c r="A100" s="69" t="s">
        <v>91</v>
      </c>
      <c r="B100" s="68">
        <v>25</v>
      </c>
      <c r="C100" s="68">
        <v>24</v>
      </c>
      <c r="D100" s="68">
        <v>35</v>
      </c>
      <c r="E100" s="68">
        <v>35</v>
      </c>
      <c r="F100" s="68">
        <v>34</v>
      </c>
      <c r="G100" s="68">
        <v>33</v>
      </c>
      <c r="H100" s="68">
        <v>34</v>
      </c>
      <c r="I100" s="68">
        <v>34</v>
      </c>
      <c r="J100" s="68">
        <v>34</v>
      </c>
      <c r="K100" s="68">
        <v>34</v>
      </c>
      <c r="L100" s="68">
        <v>34</v>
      </c>
      <c r="M100" s="68">
        <v>33</v>
      </c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</row>
    <row r="101" spans="1:46" ht="13.5" customHeight="1" x14ac:dyDescent="0.2">
      <c r="A101" s="148" t="s">
        <v>56</v>
      </c>
      <c r="B101" s="149">
        <f>#N/A</f>
        <v>3503</v>
      </c>
      <c r="C101" s="149">
        <f>#N/A</f>
        <v>3525</v>
      </c>
      <c r="D101" s="149">
        <f>#N/A</f>
        <v>3562</v>
      </c>
      <c r="E101" s="149">
        <f>#N/A</f>
        <v>3590</v>
      </c>
      <c r="F101" s="149">
        <f>#N/A</f>
        <v>3402</v>
      </c>
      <c r="G101" s="149">
        <f>#N/A</f>
        <v>3202</v>
      </c>
      <c r="H101" s="149">
        <f>#N/A</f>
        <v>3090</v>
      </c>
      <c r="I101" s="149">
        <f>#N/A</f>
        <v>3010</v>
      </c>
      <c r="J101" s="149">
        <f>#N/A</f>
        <v>2955</v>
      </c>
      <c r="K101" s="149">
        <f>#N/A</f>
        <v>3013</v>
      </c>
      <c r="L101" s="149">
        <f>#N/A</f>
        <v>2987</v>
      </c>
      <c r="M101" s="149">
        <f>#N/A</f>
        <v>2995</v>
      </c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</row>
    <row r="104" spans="1:46" ht="11.25" customHeight="1" x14ac:dyDescent="0.2">
      <c r="A104" s="205" t="s">
        <v>5</v>
      </c>
      <c r="B104" s="207">
        <v>2008</v>
      </c>
      <c r="C104" s="207"/>
      <c r="D104" s="207"/>
      <c r="E104" s="207"/>
      <c r="F104" s="207"/>
      <c r="G104" s="207"/>
      <c r="H104" s="207"/>
      <c r="I104" s="207"/>
      <c r="J104" s="207"/>
      <c r="K104" s="207"/>
      <c r="L104" s="207"/>
      <c r="M104" s="207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</row>
    <row r="105" spans="1:46" x14ac:dyDescent="0.2">
      <c r="A105" s="206"/>
      <c r="B105" s="183" t="s">
        <v>41</v>
      </c>
      <c r="C105" s="183" t="s">
        <v>42</v>
      </c>
      <c r="D105" s="183" t="s">
        <v>43</v>
      </c>
      <c r="E105" s="183" t="s">
        <v>44</v>
      </c>
      <c r="F105" s="183" t="s">
        <v>45</v>
      </c>
      <c r="G105" s="183" t="s">
        <v>46</v>
      </c>
      <c r="H105" s="183" t="s">
        <v>47</v>
      </c>
      <c r="I105" s="183" t="s">
        <v>48</v>
      </c>
      <c r="J105" s="183" t="s">
        <v>49</v>
      </c>
      <c r="K105" s="183" t="s">
        <v>50</v>
      </c>
      <c r="L105" s="183" t="s">
        <v>51</v>
      </c>
      <c r="M105" s="183" t="s">
        <v>52</v>
      </c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</row>
    <row r="106" spans="1:46" x14ac:dyDescent="0.2">
      <c r="A106" s="151" t="s">
        <v>38</v>
      </c>
      <c r="B106" s="152">
        <v>16335</v>
      </c>
      <c r="C106" s="152">
        <v>16223</v>
      </c>
      <c r="D106" s="152">
        <v>16238</v>
      </c>
      <c r="E106" s="152">
        <v>16480</v>
      </c>
      <c r="F106" s="152">
        <v>16196</v>
      </c>
      <c r="G106" s="152">
        <v>15954</v>
      </c>
      <c r="H106" s="152">
        <v>15712</v>
      </c>
      <c r="I106" s="152">
        <v>15787</v>
      </c>
      <c r="J106" s="152">
        <v>15780</v>
      </c>
      <c r="K106" s="152">
        <v>15729</v>
      </c>
      <c r="L106" s="152">
        <v>15517</v>
      </c>
      <c r="M106" s="152">
        <v>15015</v>
      </c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</row>
    <row r="107" spans="1:46" ht="13.5" customHeight="1" x14ac:dyDescent="0.2">
      <c r="A107" s="148" t="s">
        <v>56</v>
      </c>
      <c r="B107" s="149">
        <f>#N/A</f>
        <v>16335</v>
      </c>
      <c r="C107" s="149">
        <f>#N/A</f>
        <v>16223</v>
      </c>
      <c r="D107" s="149">
        <f>#N/A</f>
        <v>16238</v>
      </c>
      <c r="E107" s="149">
        <f>#N/A</f>
        <v>16480</v>
      </c>
      <c r="F107" s="149">
        <f>#N/A</f>
        <v>16196</v>
      </c>
      <c r="G107" s="149">
        <f>#N/A</f>
        <v>15954</v>
      </c>
      <c r="H107" s="149">
        <f>#N/A</f>
        <v>15712</v>
      </c>
      <c r="I107" s="149">
        <f>#N/A</f>
        <v>15787</v>
      </c>
      <c r="J107" s="149">
        <f>#N/A</f>
        <v>15780</v>
      </c>
      <c r="K107" s="149">
        <f>#N/A</f>
        <v>15729</v>
      </c>
      <c r="L107" s="149">
        <f>#N/A</f>
        <v>15517</v>
      </c>
      <c r="M107" s="149">
        <f>#N/A</f>
        <v>15015</v>
      </c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</row>
    <row r="110" spans="1:46" x14ac:dyDescent="0.2">
      <c r="A110" s="205" t="s">
        <v>6</v>
      </c>
      <c r="B110" s="207">
        <v>2008</v>
      </c>
      <c r="C110" s="207"/>
      <c r="D110" s="207"/>
      <c r="E110" s="207"/>
      <c r="F110" s="207"/>
      <c r="G110" s="207"/>
      <c r="H110" s="207"/>
      <c r="I110" s="207"/>
      <c r="J110" s="207"/>
      <c r="K110" s="207"/>
      <c r="L110" s="207"/>
      <c r="M110" s="207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</row>
    <row r="111" spans="1:46" x14ac:dyDescent="0.2">
      <c r="A111" s="206"/>
      <c r="B111" s="183" t="s">
        <v>41</v>
      </c>
      <c r="C111" s="183" t="s">
        <v>42</v>
      </c>
      <c r="D111" s="183" t="s">
        <v>43</v>
      </c>
      <c r="E111" s="183" t="s">
        <v>44</v>
      </c>
      <c r="F111" s="183" t="s">
        <v>45</v>
      </c>
      <c r="G111" s="183" t="s">
        <v>46</v>
      </c>
      <c r="H111" s="183" t="s">
        <v>47</v>
      </c>
      <c r="I111" s="183" t="s">
        <v>48</v>
      </c>
      <c r="J111" s="183" t="s">
        <v>49</v>
      </c>
      <c r="K111" s="183" t="s">
        <v>50</v>
      </c>
      <c r="L111" s="183" t="s">
        <v>51</v>
      </c>
      <c r="M111" s="183" t="s">
        <v>52</v>
      </c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</row>
    <row r="112" spans="1:46" x14ac:dyDescent="0.2">
      <c r="A112" s="69" t="s">
        <v>92</v>
      </c>
      <c r="B112" s="68">
        <v>3888</v>
      </c>
      <c r="C112" s="68">
        <v>3926</v>
      </c>
      <c r="D112" s="68">
        <v>3962</v>
      </c>
      <c r="E112" s="68">
        <v>3939</v>
      </c>
      <c r="F112" s="68">
        <v>3978</v>
      </c>
      <c r="G112" s="68">
        <v>4001</v>
      </c>
      <c r="H112" s="68">
        <v>3908</v>
      </c>
      <c r="I112" s="68">
        <v>4059</v>
      </c>
      <c r="J112" s="68">
        <v>4048</v>
      </c>
      <c r="K112" s="68">
        <v>4031</v>
      </c>
      <c r="L112" s="68">
        <v>3980</v>
      </c>
      <c r="M112" s="68">
        <v>3970</v>
      </c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</row>
    <row r="113" spans="1:46" x14ac:dyDescent="0.2">
      <c r="A113" s="69" t="s">
        <v>93</v>
      </c>
      <c r="B113" s="68">
        <v>2051</v>
      </c>
      <c r="C113" s="68">
        <v>2092</v>
      </c>
      <c r="D113" s="68">
        <v>2113</v>
      </c>
      <c r="E113" s="68">
        <v>2122</v>
      </c>
      <c r="F113" s="68">
        <v>2058</v>
      </c>
      <c r="G113" s="68">
        <v>1977</v>
      </c>
      <c r="H113" s="68">
        <v>2002</v>
      </c>
      <c r="I113" s="68">
        <v>2031</v>
      </c>
      <c r="J113" s="68">
        <v>1966</v>
      </c>
      <c r="K113" s="68">
        <v>1961</v>
      </c>
      <c r="L113" s="68">
        <v>1948</v>
      </c>
      <c r="M113" s="68">
        <v>1883</v>
      </c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</row>
    <row r="114" spans="1:46" ht="13.5" customHeight="1" x14ac:dyDescent="0.2">
      <c r="A114" s="148" t="s">
        <v>56</v>
      </c>
      <c r="B114" s="149">
        <f>#N/A</f>
        <v>5939</v>
      </c>
      <c r="C114" s="149">
        <f>#N/A</f>
        <v>6018</v>
      </c>
      <c r="D114" s="149">
        <f>#N/A</f>
        <v>6075</v>
      </c>
      <c r="E114" s="149">
        <f>#N/A</f>
        <v>6061</v>
      </c>
      <c r="F114" s="149">
        <f>#N/A</f>
        <v>6036</v>
      </c>
      <c r="G114" s="149">
        <f>#N/A</f>
        <v>5978</v>
      </c>
      <c r="H114" s="149">
        <f>#N/A</f>
        <v>5910</v>
      </c>
      <c r="I114" s="149">
        <f>#N/A</f>
        <v>6090</v>
      </c>
      <c r="J114" s="149">
        <f>#N/A</f>
        <v>6014</v>
      </c>
      <c r="K114" s="149">
        <f>#N/A</f>
        <v>5992</v>
      </c>
      <c r="L114" s="149">
        <f>#N/A</f>
        <v>5928</v>
      </c>
      <c r="M114" s="149">
        <f>#N/A</f>
        <v>5853</v>
      </c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</row>
    <row r="117" spans="1:46" x14ac:dyDescent="0.2">
      <c r="A117" s="205" t="s">
        <v>163</v>
      </c>
      <c r="B117" s="207">
        <v>2008</v>
      </c>
      <c r="C117" s="207"/>
      <c r="D117" s="207"/>
      <c r="E117" s="207"/>
      <c r="F117" s="207"/>
      <c r="G117" s="207"/>
      <c r="H117" s="207"/>
      <c r="I117" s="207"/>
      <c r="J117" s="207"/>
      <c r="K117" s="207"/>
      <c r="L117" s="207"/>
      <c r="M117" s="207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</row>
    <row r="118" spans="1:46" x14ac:dyDescent="0.2">
      <c r="A118" s="206"/>
      <c r="B118" s="183" t="s">
        <v>41</v>
      </c>
      <c r="C118" s="183" t="s">
        <v>42</v>
      </c>
      <c r="D118" s="183" t="s">
        <v>43</v>
      </c>
      <c r="E118" s="183" t="s">
        <v>44</v>
      </c>
      <c r="F118" s="183" t="s">
        <v>45</v>
      </c>
      <c r="G118" s="183" t="s">
        <v>46</v>
      </c>
      <c r="H118" s="183" t="s">
        <v>47</v>
      </c>
      <c r="I118" s="183" t="s">
        <v>48</v>
      </c>
      <c r="J118" s="183" t="s">
        <v>49</v>
      </c>
      <c r="K118" s="183" t="s">
        <v>50</v>
      </c>
      <c r="L118" s="183" t="s">
        <v>51</v>
      </c>
      <c r="M118" s="183" t="s">
        <v>52</v>
      </c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</row>
    <row r="119" spans="1:46" x14ac:dyDescent="0.2">
      <c r="A119" s="69" t="s">
        <v>94</v>
      </c>
      <c r="B119" s="68">
        <v>12031</v>
      </c>
      <c r="C119" s="68">
        <v>12094</v>
      </c>
      <c r="D119" s="68">
        <v>12093</v>
      </c>
      <c r="E119" s="68">
        <v>12083</v>
      </c>
      <c r="F119" s="68">
        <v>12046</v>
      </c>
      <c r="G119" s="68">
        <v>12123</v>
      </c>
      <c r="H119" s="68">
        <v>12238</v>
      </c>
      <c r="I119" s="68">
        <v>12127</v>
      </c>
      <c r="J119" s="68">
        <v>12143</v>
      </c>
      <c r="K119" s="68">
        <v>12062</v>
      </c>
      <c r="L119" s="68">
        <v>11788</v>
      </c>
      <c r="M119" s="68">
        <v>11628</v>
      </c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</row>
    <row r="120" spans="1:46" ht="13.5" customHeight="1" x14ac:dyDescent="0.2">
      <c r="A120" s="148" t="s">
        <v>56</v>
      </c>
      <c r="B120" s="149">
        <f>#N/A</f>
        <v>12031</v>
      </c>
      <c r="C120" s="149">
        <f>#N/A</f>
        <v>12094</v>
      </c>
      <c r="D120" s="149">
        <f>#N/A</f>
        <v>12093</v>
      </c>
      <c r="E120" s="149">
        <f>#N/A</f>
        <v>12083</v>
      </c>
      <c r="F120" s="149">
        <f>#N/A</f>
        <v>12046</v>
      </c>
      <c r="G120" s="149">
        <f>#N/A</f>
        <v>12123</v>
      </c>
      <c r="H120" s="149">
        <f>#N/A</f>
        <v>12238</v>
      </c>
      <c r="I120" s="149">
        <f>#N/A</f>
        <v>12127</v>
      </c>
      <c r="J120" s="149">
        <f>#N/A</f>
        <v>12143</v>
      </c>
      <c r="K120" s="149">
        <f>#N/A</f>
        <v>12062</v>
      </c>
      <c r="L120" s="149">
        <f>#N/A</f>
        <v>11788</v>
      </c>
      <c r="M120" s="149">
        <f>#N/A</f>
        <v>11628</v>
      </c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</row>
    <row r="134" spans="1:46" s="33" customFormat="1" ht="20.25" x14ac:dyDescent="0.2">
      <c r="A134" s="44" t="s">
        <v>183</v>
      </c>
      <c r="B134" s="35"/>
      <c r="C134" s="35"/>
      <c r="D134" s="35"/>
      <c r="E134" s="35"/>
      <c r="F134" s="35"/>
      <c r="G134" s="35"/>
      <c r="H134" s="35"/>
      <c r="I134" s="35"/>
      <c r="J134" s="35"/>
      <c r="K134" s="35"/>
      <c r="L134" s="35"/>
    </row>
    <row r="135" spans="1:46" ht="15.75" customHeight="1" x14ac:dyDescent="0.2">
      <c r="A135" s="43" t="s">
        <v>165</v>
      </c>
      <c r="B135" s="43"/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3"/>
      <c r="N135" s="22"/>
      <c r="O135" s="22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</row>
    <row r="136" spans="1:46" ht="15.75" customHeight="1" x14ac:dyDescent="0.2">
      <c r="A136" s="43" t="s">
        <v>54</v>
      </c>
      <c r="B136" s="43"/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22"/>
      <c r="O136" s="22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</row>
    <row r="137" spans="1:46" ht="12.75" x14ac:dyDescent="0.2">
      <c r="A137" s="43" t="s">
        <v>53</v>
      </c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22"/>
      <c r="O137" s="22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</row>
    <row r="138" spans="1:46" ht="12.75" x14ac:dyDescent="0.2">
      <c r="A138" s="43">
        <v>2008</v>
      </c>
      <c r="B138" s="43"/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</row>
    <row r="139" spans="1:46" ht="12.75" customHeight="1" x14ac:dyDescent="0.2">
      <c r="A139" s="21"/>
      <c r="B139" s="21"/>
      <c r="C139" s="21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</row>
    <row r="140" spans="1:46" ht="12.75" customHeight="1" x14ac:dyDescent="0.2">
      <c r="A140" s="21"/>
      <c r="B140" s="21"/>
      <c r="C140" s="21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</row>
    <row r="141" spans="1:46" ht="12.75" customHeight="1" x14ac:dyDescent="0.2"/>
    <row r="142" spans="1:46" ht="12.75" customHeight="1" x14ac:dyDescent="0.2"/>
    <row r="143" spans="1:46" x14ac:dyDescent="0.2">
      <c r="A143" s="205" t="s">
        <v>7</v>
      </c>
      <c r="B143" s="207">
        <v>2008</v>
      </c>
      <c r="C143" s="207"/>
      <c r="D143" s="207"/>
      <c r="E143" s="207"/>
      <c r="F143" s="207"/>
      <c r="G143" s="207"/>
      <c r="H143" s="207"/>
      <c r="I143" s="207"/>
      <c r="J143" s="207"/>
      <c r="K143" s="207"/>
      <c r="L143" s="207"/>
      <c r="M143" s="207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</row>
    <row r="144" spans="1:46" x14ac:dyDescent="0.2">
      <c r="A144" s="206"/>
      <c r="B144" s="183" t="s">
        <v>41</v>
      </c>
      <c r="C144" s="183" t="s">
        <v>42</v>
      </c>
      <c r="D144" s="183" t="s">
        <v>43</v>
      </c>
      <c r="E144" s="183" t="s">
        <v>44</v>
      </c>
      <c r="F144" s="183" t="s">
        <v>45</v>
      </c>
      <c r="G144" s="183" t="s">
        <v>46</v>
      </c>
      <c r="H144" s="183" t="s">
        <v>47</v>
      </c>
      <c r="I144" s="183" t="s">
        <v>48</v>
      </c>
      <c r="J144" s="183" t="s">
        <v>49</v>
      </c>
      <c r="K144" s="183" t="s">
        <v>50</v>
      </c>
      <c r="L144" s="183" t="s">
        <v>51</v>
      </c>
      <c r="M144" s="183" t="s">
        <v>52</v>
      </c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</row>
    <row r="145" spans="1:46" ht="17.25" customHeight="1" x14ac:dyDescent="0.2">
      <c r="A145" s="61" t="s">
        <v>95</v>
      </c>
      <c r="B145" s="62">
        <v>217</v>
      </c>
      <c r="C145" s="62">
        <v>229</v>
      </c>
      <c r="D145" s="62">
        <v>226</v>
      </c>
      <c r="E145" s="62">
        <v>225</v>
      </c>
      <c r="F145" s="62">
        <v>230</v>
      </c>
      <c r="G145" s="62">
        <v>233</v>
      </c>
      <c r="H145" s="62">
        <v>234</v>
      </c>
      <c r="I145" s="62">
        <v>231</v>
      </c>
      <c r="J145" s="62">
        <v>224</v>
      </c>
      <c r="K145" s="62">
        <v>226</v>
      </c>
      <c r="L145" s="62">
        <v>224</v>
      </c>
      <c r="M145" s="62">
        <v>223</v>
      </c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</row>
    <row r="146" spans="1:46" x14ac:dyDescent="0.2">
      <c r="A146" s="61" t="s">
        <v>16</v>
      </c>
      <c r="B146" s="62">
        <v>725</v>
      </c>
      <c r="C146" s="62">
        <v>747</v>
      </c>
      <c r="D146" s="62">
        <v>738</v>
      </c>
      <c r="E146" s="62">
        <v>742</v>
      </c>
      <c r="F146" s="62">
        <v>754</v>
      </c>
      <c r="G146" s="62">
        <v>765</v>
      </c>
      <c r="H146" s="62">
        <v>738</v>
      </c>
      <c r="I146" s="62">
        <v>768</v>
      </c>
      <c r="J146" s="62">
        <v>741</v>
      </c>
      <c r="K146" s="62">
        <v>758</v>
      </c>
      <c r="L146" s="62">
        <v>709</v>
      </c>
      <c r="M146" s="62">
        <v>676</v>
      </c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</row>
    <row r="147" spans="1:46" x14ac:dyDescent="0.2">
      <c r="A147" s="61" t="s">
        <v>20</v>
      </c>
      <c r="B147" s="62">
        <v>42</v>
      </c>
      <c r="C147" s="62">
        <v>42</v>
      </c>
      <c r="D147" s="62">
        <v>41</v>
      </c>
      <c r="E147" s="62">
        <v>40</v>
      </c>
      <c r="F147" s="62">
        <v>40</v>
      </c>
      <c r="G147" s="62">
        <v>40</v>
      </c>
      <c r="H147" s="62">
        <v>40</v>
      </c>
      <c r="I147" s="62">
        <v>40</v>
      </c>
      <c r="J147" s="62">
        <v>40</v>
      </c>
      <c r="K147" s="62">
        <v>40</v>
      </c>
      <c r="L147" s="62">
        <v>42</v>
      </c>
      <c r="M147" s="62">
        <v>41</v>
      </c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</row>
    <row r="148" spans="1:46" x14ac:dyDescent="0.2">
      <c r="A148" s="61" t="s">
        <v>21</v>
      </c>
      <c r="B148" s="62">
        <v>169</v>
      </c>
      <c r="C148" s="62">
        <v>176</v>
      </c>
      <c r="D148" s="62">
        <v>169</v>
      </c>
      <c r="E148" s="62">
        <v>171</v>
      </c>
      <c r="F148" s="62">
        <v>173</v>
      </c>
      <c r="G148" s="62">
        <v>173</v>
      </c>
      <c r="H148" s="62">
        <v>174</v>
      </c>
      <c r="I148" s="62">
        <v>170</v>
      </c>
      <c r="J148" s="62">
        <v>179</v>
      </c>
      <c r="K148" s="62">
        <v>180</v>
      </c>
      <c r="L148" s="62">
        <v>179</v>
      </c>
      <c r="M148" s="62">
        <v>84</v>
      </c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</row>
    <row r="149" spans="1:46" x14ac:dyDescent="0.2">
      <c r="A149" s="61" t="s">
        <v>23</v>
      </c>
      <c r="B149" s="62">
        <v>666</v>
      </c>
      <c r="C149" s="62">
        <v>670</v>
      </c>
      <c r="D149" s="62">
        <v>665</v>
      </c>
      <c r="E149" s="62">
        <v>685</v>
      </c>
      <c r="F149" s="62">
        <v>699</v>
      </c>
      <c r="G149" s="62">
        <v>749</v>
      </c>
      <c r="H149" s="62">
        <v>773</v>
      </c>
      <c r="I149" s="62">
        <v>787</v>
      </c>
      <c r="J149" s="62">
        <v>780</v>
      </c>
      <c r="K149" s="62">
        <v>787</v>
      </c>
      <c r="L149" s="62">
        <v>800</v>
      </c>
      <c r="M149" s="62">
        <v>784</v>
      </c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</row>
    <row r="150" spans="1:46" x14ac:dyDescent="0.2">
      <c r="A150" s="61" t="s">
        <v>18</v>
      </c>
      <c r="B150" s="62">
        <v>563</v>
      </c>
      <c r="C150" s="62">
        <v>581</v>
      </c>
      <c r="D150" s="62">
        <v>587</v>
      </c>
      <c r="E150" s="62">
        <v>578</v>
      </c>
      <c r="F150" s="62">
        <v>577</v>
      </c>
      <c r="G150" s="62">
        <v>566</v>
      </c>
      <c r="H150" s="62">
        <v>545</v>
      </c>
      <c r="I150" s="62">
        <v>550</v>
      </c>
      <c r="J150" s="62">
        <v>560</v>
      </c>
      <c r="K150" s="62">
        <v>574</v>
      </c>
      <c r="L150" s="62">
        <v>558</v>
      </c>
      <c r="M150" s="62">
        <v>550</v>
      </c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</row>
    <row r="151" spans="1:46" x14ac:dyDescent="0.2">
      <c r="A151" s="61" t="s">
        <v>96</v>
      </c>
      <c r="B151" s="62">
        <v>1279</v>
      </c>
      <c r="C151" s="62">
        <v>1335</v>
      </c>
      <c r="D151" s="62">
        <v>1346</v>
      </c>
      <c r="E151" s="62">
        <v>1390</v>
      </c>
      <c r="F151" s="62">
        <v>1405</v>
      </c>
      <c r="G151" s="62">
        <v>1404</v>
      </c>
      <c r="H151" s="62">
        <v>1453</v>
      </c>
      <c r="I151" s="62">
        <v>1502</v>
      </c>
      <c r="J151" s="62">
        <v>1475</v>
      </c>
      <c r="K151" s="62">
        <v>1457</v>
      </c>
      <c r="L151" s="62">
        <v>1447</v>
      </c>
      <c r="M151" s="62">
        <v>1393</v>
      </c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</row>
    <row r="152" spans="1:46" x14ac:dyDescent="0.2">
      <c r="A152" s="61" t="s">
        <v>19</v>
      </c>
      <c r="B152" s="62">
        <v>740</v>
      </c>
      <c r="C152" s="62">
        <v>732</v>
      </c>
      <c r="D152" s="62">
        <v>735</v>
      </c>
      <c r="E152" s="62">
        <v>772</v>
      </c>
      <c r="F152" s="62">
        <v>792</v>
      </c>
      <c r="G152" s="62">
        <v>766</v>
      </c>
      <c r="H152" s="62">
        <v>773</v>
      </c>
      <c r="I152" s="62">
        <v>832</v>
      </c>
      <c r="J152" s="62">
        <v>795</v>
      </c>
      <c r="K152" s="62">
        <v>778</v>
      </c>
      <c r="L152" s="62">
        <v>772</v>
      </c>
      <c r="M152" s="62">
        <v>764</v>
      </c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</row>
    <row r="153" spans="1:46" x14ac:dyDescent="0.2">
      <c r="A153" s="61" t="s">
        <v>97</v>
      </c>
      <c r="B153" s="62">
        <v>1524</v>
      </c>
      <c r="C153" s="62">
        <v>1512</v>
      </c>
      <c r="D153" s="62">
        <v>1546</v>
      </c>
      <c r="E153" s="62">
        <v>1536</v>
      </c>
      <c r="F153" s="62">
        <v>1536</v>
      </c>
      <c r="G153" s="62">
        <v>1531</v>
      </c>
      <c r="H153" s="62">
        <v>1535</v>
      </c>
      <c r="I153" s="62">
        <v>1533</v>
      </c>
      <c r="J153" s="62">
        <v>1557</v>
      </c>
      <c r="K153" s="62">
        <v>1553</v>
      </c>
      <c r="L153" s="62">
        <v>1546</v>
      </c>
      <c r="M153" s="62">
        <v>1524</v>
      </c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</row>
    <row r="154" spans="1:46" x14ac:dyDescent="0.2">
      <c r="A154" s="61" t="s">
        <v>98</v>
      </c>
      <c r="B154" s="62">
        <v>1269</v>
      </c>
      <c r="C154" s="62">
        <v>1267</v>
      </c>
      <c r="D154" s="62">
        <v>1289</v>
      </c>
      <c r="E154" s="62">
        <v>1321</v>
      </c>
      <c r="F154" s="62">
        <v>1342</v>
      </c>
      <c r="G154" s="62">
        <v>1357</v>
      </c>
      <c r="H154" s="62">
        <v>1347</v>
      </c>
      <c r="I154" s="62">
        <v>1360</v>
      </c>
      <c r="J154" s="62">
        <v>1382</v>
      </c>
      <c r="K154" s="62">
        <v>1362</v>
      </c>
      <c r="L154" s="62">
        <v>1346</v>
      </c>
      <c r="M154" s="62">
        <v>1326</v>
      </c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</row>
    <row r="155" spans="1:46" x14ac:dyDescent="0.2">
      <c r="A155" s="61" t="s">
        <v>17</v>
      </c>
      <c r="B155" s="62">
        <v>2095</v>
      </c>
      <c r="C155" s="62">
        <v>2101</v>
      </c>
      <c r="D155" s="62">
        <v>2124</v>
      </c>
      <c r="E155" s="62">
        <v>2172</v>
      </c>
      <c r="F155" s="62">
        <v>2172</v>
      </c>
      <c r="G155" s="62">
        <v>2191</v>
      </c>
      <c r="H155" s="62">
        <v>2131</v>
      </c>
      <c r="I155" s="62">
        <v>2120</v>
      </c>
      <c r="J155" s="62">
        <v>2141</v>
      </c>
      <c r="K155" s="62">
        <v>2113</v>
      </c>
      <c r="L155" s="62">
        <v>2104</v>
      </c>
      <c r="M155" s="62">
        <v>2075</v>
      </c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</row>
    <row r="156" spans="1:46" x14ac:dyDescent="0.2">
      <c r="A156" s="61" t="s">
        <v>99</v>
      </c>
      <c r="B156" s="62">
        <v>10343</v>
      </c>
      <c r="C156" s="62">
        <v>10471</v>
      </c>
      <c r="D156" s="62">
        <v>10522</v>
      </c>
      <c r="E156" s="62">
        <v>10678</v>
      </c>
      <c r="F156" s="62">
        <v>10714</v>
      </c>
      <c r="G156" s="62">
        <v>10878</v>
      </c>
      <c r="H156" s="62">
        <v>11001</v>
      </c>
      <c r="I156" s="62">
        <v>11041</v>
      </c>
      <c r="J156" s="62">
        <v>11031</v>
      </c>
      <c r="K156" s="62">
        <v>10922</v>
      </c>
      <c r="L156" s="62">
        <v>10821</v>
      </c>
      <c r="M156" s="62">
        <v>10749</v>
      </c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</row>
    <row r="157" spans="1:46" x14ac:dyDescent="0.2">
      <c r="A157" s="61" t="s">
        <v>22</v>
      </c>
      <c r="B157" s="62">
        <v>1029</v>
      </c>
      <c r="C157" s="62">
        <v>1022</v>
      </c>
      <c r="D157" s="62">
        <v>1025</v>
      </c>
      <c r="E157" s="62">
        <v>1038</v>
      </c>
      <c r="F157" s="62">
        <v>1037</v>
      </c>
      <c r="G157" s="62">
        <v>1017</v>
      </c>
      <c r="H157" s="62">
        <v>1035</v>
      </c>
      <c r="I157" s="62">
        <v>1042</v>
      </c>
      <c r="J157" s="62">
        <v>1044</v>
      </c>
      <c r="K157" s="62">
        <v>1044</v>
      </c>
      <c r="L157" s="62">
        <v>1024</v>
      </c>
      <c r="M157" s="62">
        <v>1014</v>
      </c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</row>
    <row r="158" spans="1:46" ht="13.5" customHeight="1" x14ac:dyDescent="0.2">
      <c r="A158" s="148" t="s">
        <v>56</v>
      </c>
      <c r="B158" s="149">
        <f>#N/A</f>
        <v>20661</v>
      </c>
      <c r="C158" s="149">
        <f>#N/A</f>
        <v>20885</v>
      </c>
      <c r="D158" s="149">
        <f>#N/A</f>
        <v>21013</v>
      </c>
      <c r="E158" s="149">
        <f>#N/A</f>
        <v>21348</v>
      </c>
      <c r="F158" s="149">
        <f>#N/A</f>
        <v>21471</v>
      </c>
      <c r="G158" s="149">
        <f>#N/A</f>
        <v>21670</v>
      </c>
      <c r="H158" s="149">
        <f>#N/A</f>
        <v>21779</v>
      </c>
      <c r="I158" s="149">
        <f>#N/A</f>
        <v>21976</v>
      </c>
      <c r="J158" s="149">
        <f>#N/A</f>
        <v>21949</v>
      </c>
      <c r="K158" s="149">
        <f>#N/A</f>
        <v>21794</v>
      </c>
      <c r="L158" s="149">
        <f>#N/A</f>
        <v>21572</v>
      </c>
      <c r="M158" s="149">
        <f>#N/A</f>
        <v>21203</v>
      </c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</row>
    <row r="159" spans="1:46" ht="12.75" customHeight="1" x14ac:dyDescent="0.2"/>
    <row r="160" spans="1:46" ht="12.75" customHeight="1" x14ac:dyDescent="0.2"/>
    <row r="161" spans="1:46" x14ac:dyDescent="0.2">
      <c r="A161" s="205" t="s">
        <v>8</v>
      </c>
      <c r="B161" s="207">
        <v>2008</v>
      </c>
      <c r="C161" s="207"/>
      <c r="D161" s="207"/>
      <c r="E161" s="207"/>
      <c r="F161" s="207"/>
      <c r="G161" s="207"/>
      <c r="H161" s="207"/>
      <c r="I161" s="207"/>
      <c r="J161" s="207"/>
      <c r="K161" s="207"/>
      <c r="L161" s="207"/>
      <c r="M161" s="207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</row>
    <row r="162" spans="1:46" x14ac:dyDescent="0.2">
      <c r="A162" s="206"/>
      <c r="B162" s="183" t="s">
        <v>41</v>
      </c>
      <c r="C162" s="183" t="s">
        <v>42</v>
      </c>
      <c r="D162" s="183" t="s">
        <v>43</v>
      </c>
      <c r="E162" s="183" t="s">
        <v>44</v>
      </c>
      <c r="F162" s="183" t="s">
        <v>45</v>
      </c>
      <c r="G162" s="183" t="s">
        <v>46</v>
      </c>
      <c r="H162" s="183" t="s">
        <v>47</v>
      </c>
      <c r="I162" s="183" t="s">
        <v>48</v>
      </c>
      <c r="J162" s="183" t="s">
        <v>49</v>
      </c>
      <c r="K162" s="183" t="s">
        <v>50</v>
      </c>
      <c r="L162" s="183" t="s">
        <v>51</v>
      </c>
      <c r="M162" s="183" t="s">
        <v>52</v>
      </c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</row>
    <row r="163" spans="1:46" x14ac:dyDescent="0.2">
      <c r="A163" s="69" t="s">
        <v>25</v>
      </c>
      <c r="B163" s="68">
        <v>752</v>
      </c>
      <c r="C163" s="68">
        <v>756</v>
      </c>
      <c r="D163" s="68">
        <v>749</v>
      </c>
      <c r="E163" s="68">
        <v>764</v>
      </c>
      <c r="F163" s="68">
        <v>754</v>
      </c>
      <c r="G163" s="68">
        <v>762</v>
      </c>
      <c r="H163" s="68">
        <v>757</v>
      </c>
      <c r="I163" s="68">
        <v>755</v>
      </c>
      <c r="J163" s="68">
        <v>752</v>
      </c>
      <c r="K163" s="68">
        <v>751</v>
      </c>
      <c r="L163" s="68">
        <v>745</v>
      </c>
      <c r="M163" s="68">
        <v>739</v>
      </c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</row>
    <row r="164" spans="1:46" x14ac:dyDescent="0.2">
      <c r="A164" s="69" t="s">
        <v>24</v>
      </c>
      <c r="B164" s="68">
        <v>48</v>
      </c>
      <c r="C164" s="68">
        <v>52</v>
      </c>
      <c r="D164" s="68">
        <v>52</v>
      </c>
      <c r="E164" s="68">
        <v>58</v>
      </c>
      <c r="F164" s="68">
        <v>56</v>
      </c>
      <c r="G164" s="68">
        <v>57</v>
      </c>
      <c r="H164" s="68">
        <v>58</v>
      </c>
      <c r="I164" s="68">
        <v>54</v>
      </c>
      <c r="J164" s="68">
        <v>59</v>
      </c>
      <c r="K164" s="68">
        <v>59</v>
      </c>
      <c r="L164" s="68">
        <v>66</v>
      </c>
      <c r="M164" s="68">
        <v>65</v>
      </c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</row>
    <row r="165" spans="1:46" x14ac:dyDescent="0.2">
      <c r="A165" s="69" t="s">
        <v>39</v>
      </c>
      <c r="B165" s="68">
        <v>0</v>
      </c>
      <c r="C165" s="68">
        <v>0</v>
      </c>
      <c r="D165" s="68">
        <v>0</v>
      </c>
      <c r="E165" s="68">
        <v>0</v>
      </c>
      <c r="F165" s="68">
        <v>0</v>
      </c>
      <c r="G165" s="68">
        <v>0</v>
      </c>
      <c r="H165" s="68">
        <v>0</v>
      </c>
      <c r="I165" s="68">
        <v>0</v>
      </c>
      <c r="J165" s="68">
        <v>0</v>
      </c>
      <c r="K165" s="68">
        <v>0</v>
      </c>
      <c r="L165" s="68">
        <v>0</v>
      </c>
      <c r="M165" s="68">
        <v>0</v>
      </c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</row>
    <row r="166" spans="1:46" ht="13.5" customHeight="1" x14ac:dyDescent="0.2">
      <c r="A166" s="63" t="s">
        <v>56</v>
      </c>
      <c r="B166" s="64">
        <f>#N/A</f>
        <v>800</v>
      </c>
      <c r="C166" s="64">
        <f>#N/A</f>
        <v>808</v>
      </c>
      <c r="D166" s="64">
        <f>#N/A</f>
        <v>801</v>
      </c>
      <c r="E166" s="64">
        <f>#N/A</f>
        <v>822</v>
      </c>
      <c r="F166" s="64">
        <f>#N/A</f>
        <v>810</v>
      </c>
      <c r="G166" s="64">
        <f>#N/A</f>
        <v>819</v>
      </c>
      <c r="H166" s="64">
        <f>#N/A</f>
        <v>815</v>
      </c>
      <c r="I166" s="64">
        <f>#N/A</f>
        <v>809</v>
      </c>
      <c r="J166" s="64">
        <f>#N/A</f>
        <v>811</v>
      </c>
      <c r="K166" s="64">
        <f>#N/A</f>
        <v>810</v>
      </c>
      <c r="L166" s="64">
        <f>#N/A</f>
        <v>811</v>
      </c>
      <c r="M166" s="64">
        <f>#N/A</f>
        <v>804</v>
      </c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</row>
    <row r="167" spans="1:46" ht="13.5" customHeight="1" x14ac:dyDescent="0.2"/>
    <row r="168" spans="1:46" ht="13.5" customHeight="1" x14ac:dyDescent="0.2"/>
    <row r="169" spans="1:46" x14ac:dyDescent="0.2">
      <c r="A169" s="205" t="s">
        <v>162</v>
      </c>
      <c r="B169" s="207">
        <v>2008</v>
      </c>
      <c r="C169" s="207"/>
      <c r="D169" s="207"/>
      <c r="E169" s="207"/>
      <c r="F169" s="207"/>
      <c r="G169" s="207"/>
      <c r="H169" s="207"/>
      <c r="I169" s="207"/>
      <c r="J169" s="207"/>
      <c r="K169" s="207"/>
      <c r="L169" s="207"/>
      <c r="M169" s="207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</row>
    <row r="170" spans="1:46" x14ac:dyDescent="0.2">
      <c r="A170" s="206"/>
      <c r="B170" s="183" t="s">
        <v>41</v>
      </c>
      <c r="C170" s="183" t="s">
        <v>42</v>
      </c>
      <c r="D170" s="183" t="s">
        <v>43</v>
      </c>
      <c r="E170" s="183" t="s">
        <v>44</v>
      </c>
      <c r="F170" s="183" t="s">
        <v>45</v>
      </c>
      <c r="G170" s="183" t="s">
        <v>46</v>
      </c>
      <c r="H170" s="183" t="s">
        <v>47</v>
      </c>
      <c r="I170" s="183" t="s">
        <v>48</v>
      </c>
      <c r="J170" s="183" t="s">
        <v>49</v>
      </c>
      <c r="K170" s="183" t="s">
        <v>50</v>
      </c>
      <c r="L170" s="183" t="s">
        <v>51</v>
      </c>
      <c r="M170" s="183" t="s">
        <v>52</v>
      </c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</row>
    <row r="171" spans="1:46" x14ac:dyDescent="0.2">
      <c r="A171" s="69" t="s">
        <v>26</v>
      </c>
      <c r="B171" s="68">
        <v>5307</v>
      </c>
      <c r="C171" s="68">
        <v>5267</v>
      </c>
      <c r="D171" s="68">
        <v>5215</v>
      </c>
      <c r="E171" s="68">
        <v>5136</v>
      </c>
      <c r="F171" s="68">
        <v>5141</v>
      </c>
      <c r="G171" s="68">
        <v>5173</v>
      </c>
      <c r="H171" s="68">
        <v>5134</v>
      </c>
      <c r="I171" s="68">
        <v>5091</v>
      </c>
      <c r="J171" s="68">
        <v>5126</v>
      </c>
      <c r="K171" s="68">
        <v>5215</v>
      </c>
      <c r="L171" s="68">
        <v>5298</v>
      </c>
      <c r="M171" s="68">
        <v>5162</v>
      </c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</row>
    <row r="172" spans="1:46" x14ac:dyDescent="0.2">
      <c r="A172" s="69" t="s">
        <v>100</v>
      </c>
      <c r="B172" s="68">
        <v>809</v>
      </c>
      <c r="C172" s="68">
        <v>817</v>
      </c>
      <c r="D172" s="68">
        <v>811</v>
      </c>
      <c r="E172" s="68">
        <v>797</v>
      </c>
      <c r="F172" s="68">
        <v>799</v>
      </c>
      <c r="G172" s="68">
        <v>796</v>
      </c>
      <c r="H172" s="68">
        <v>793</v>
      </c>
      <c r="I172" s="68">
        <v>805</v>
      </c>
      <c r="J172" s="68">
        <v>807</v>
      </c>
      <c r="K172" s="68">
        <v>816</v>
      </c>
      <c r="L172" s="68">
        <v>809</v>
      </c>
      <c r="M172" s="68">
        <v>791</v>
      </c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</row>
    <row r="173" spans="1:46" x14ac:dyDescent="0.2">
      <c r="A173" s="69" t="s">
        <v>27</v>
      </c>
      <c r="B173" s="68">
        <v>19042</v>
      </c>
      <c r="C173" s="68">
        <v>19396</v>
      </c>
      <c r="D173" s="68">
        <v>19502</v>
      </c>
      <c r="E173" s="68">
        <v>19687</v>
      </c>
      <c r="F173" s="68">
        <v>19655</v>
      </c>
      <c r="G173" s="68">
        <v>19325</v>
      </c>
      <c r="H173" s="68">
        <v>19456</v>
      </c>
      <c r="I173" s="68">
        <v>19145</v>
      </c>
      <c r="J173" s="68">
        <v>19060</v>
      </c>
      <c r="K173" s="68">
        <v>18694</v>
      </c>
      <c r="L173" s="68">
        <v>18543</v>
      </c>
      <c r="M173" s="68">
        <v>18194</v>
      </c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</row>
    <row r="174" spans="1:46" ht="13.5" customHeight="1" x14ac:dyDescent="0.2">
      <c r="A174" s="148" t="s">
        <v>56</v>
      </c>
      <c r="B174" s="149">
        <f>#N/A</f>
        <v>25158</v>
      </c>
      <c r="C174" s="149">
        <f>#N/A</f>
        <v>25480</v>
      </c>
      <c r="D174" s="149">
        <f>#N/A</f>
        <v>25528</v>
      </c>
      <c r="E174" s="149">
        <f>#N/A</f>
        <v>25620</v>
      </c>
      <c r="F174" s="149">
        <f>#N/A</f>
        <v>25595</v>
      </c>
      <c r="G174" s="149">
        <f>#N/A</f>
        <v>25294</v>
      </c>
      <c r="H174" s="149">
        <f>#N/A</f>
        <v>25383</v>
      </c>
      <c r="I174" s="149">
        <f>#N/A</f>
        <v>25041</v>
      </c>
      <c r="J174" s="149">
        <f>#N/A</f>
        <v>24993</v>
      </c>
      <c r="K174" s="149">
        <f>#N/A</f>
        <v>24725</v>
      </c>
      <c r="L174" s="149">
        <f>#N/A</f>
        <v>24650</v>
      </c>
      <c r="M174" s="149">
        <f>#N/A</f>
        <v>24147</v>
      </c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</row>
    <row r="175" spans="1:46" ht="15" customHeight="1" x14ac:dyDescent="0.2"/>
    <row r="176" spans="1:46" ht="15" customHeight="1" x14ac:dyDescent="0.2"/>
    <row r="177" spans="1:46" ht="15" customHeight="1" x14ac:dyDescent="0.2"/>
    <row r="178" spans="1:46" ht="15" customHeight="1" x14ac:dyDescent="0.2"/>
    <row r="179" spans="1:46" s="33" customFormat="1" ht="20.25" x14ac:dyDescent="0.2">
      <c r="A179" s="44" t="s">
        <v>183</v>
      </c>
      <c r="B179" s="35"/>
      <c r="C179" s="35"/>
      <c r="D179" s="35"/>
      <c r="E179" s="35"/>
      <c r="F179" s="35"/>
      <c r="G179" s="35"/>
      <c r="H179" s="35"/>
      <c r="I179" s="35"/>
      <c r="J179" s="35"/>
      <c r="K179" s="35"/>
      <c r="L179" s="35"/>
    </row>
    <row r="180" spans="1:46" ht="15.75" customHeight="1" x14ac:dyDescent="0.2">
      <c r="A180" s="43" t="s">
        <v>165</v>
      </c>
      <c r="B180" s="43"/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3"/>
      <c r="N180" s="22"/>
      <c r="O180" s="22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</row>
    <row r="181" spans="1:46" ht="15.75" customHeight="1" x14ac:dyDescent="0.2">
      <c r="A181" s="43" t="s">
        <v>54</v>
      </c>
      <c r="B181" s="43"/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3"/>
      <c r="N181" s="22"/>
      <c r="O181" s="22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</row>
    <row r="182" spans="1:46" ht="12.75" x14ac:dyDescent="0.2">
      <c r="A182" s="43" t="s">
        <v>53</v>
      </c>
      <c r="B182" s="43"/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3"/>
      <c r="N182" s="22"/>
      <c r="O182" s="22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</row>
    <row r="183" spans="1:46" ht="12.75" x14ac:dyDescent="0.2">
      <c r="A183" s="43">
        <v>2008</v>
      </c>
      <c r="B183" s="43"/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3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</row>
    <row r="184" spans="1:46" ht="15" customHeight="1" x14ac:dyDescent="0.2">
      <c r="A184" s="21"/>
      <c r="B184" s="21"/>
      <c r="C184" s="21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</row>
    <row r="185" spans="1:46" ht="15" customHeight="1" x14ac:dyDescent="0.2">
      <c r="A185" s="21"/>
      <c r="B185" s="21"/>
      <c r="C185" s="21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</row>
    <row r="186" spans="1:46" ht="15" customHeight="1" x14ac:dyDescent="0.2"/>
    <row r="187" spans="1:46" ht="11.25" customHeight="1" x14ac:dyDescent="0.2">
      <c r="A187" s="205" t="s">
        <v>161</v>
      </c>
      <c r="B187" s="207">
        <v>2008</v>
      </c>
      <c r="C187" s="207"/>
      <c r="D187" s="207"/>
      <c r="E187" s="207"/>
      <c r="F187" s="207"/>
      <c r="G187" s="207"/>
      <c r="H187" s="207"/>
      <c r="I187" s="207"/>
      <c r="J187" s="207"/>
      <c r="K187" s="207"/>
      <c r="L187" s="207"/>
      <c r="M187" s="207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</row>
    <row r="188" spans="1:46" x14ac:dyDescent="0.2">
      <c r="A188" s="206"/>
      <c r="B188" s="183" t="s">
        <v>41</v>
      </c>
      <c r="C188" s="183" t="s">
        <v>42</v>
      </c>
      <c r="D188" s="183" t="s">
        <v>43</v>
      </c>
      <c r="E188" s="183" t="s">
        <v>44</v>
      </c>
      <c r="F188" s="183" t="s">
        <v>45</v>
      </c>
      <c r="G188" s="183" t="s">
        <v>46</v>
      </c>
      <c r="H188" s="183" t="s">
        <v>47</v>
      </c>
      <c r="I188" s="183" t="s">
        <v>48</v>
      </c>
      <c r="J188" s="183" t="s">
        <v>49</v>
      </c>
      <c r="K188" s="183" t="s">
        <v>50</v>
      </c>
      <c r="L188" s="183" t="s">
        <v>51</v>
      </c>
      <c r="M188" s="183" t="s">
        <v>52</v>
      </c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</row>
    <row r="189" spans="1:46" x14ac:dyDescent="0.2">
      <c r="A189" s="61" t="s">
        <v>34</v>
      </c>
      <c r="B189" s="62">
        <v>8</v>
      </c>
      <c r="C189" s="62">
        <v>7</v>
      </c>
      <c r="D189" s="62">
        <v>6</v>
      </c>
      <c r="E189" s="62">
        <v>6</v>
      </c>
      <c r="F189" s="62">
        <v>6</v>
      </c>
      <c r="G189" s="62">
        <v>5</v>
      </c>
      <c r="H189" s="62">
        <v>4</v>
      </c>
      <c r="I189" s="62">
        <v>7</v>
      </c>
      <c r="J189" s="62">
        <v>9</v>
      </c>
      <c r="K189" s="62">
        <v>9</v>
      </c>
      <c r="L189" s="62">
        <v>8</v>
      </c>
      <c r="M189" s="62">
        <v>10</v>
      </c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</row>
    <row r="190" spans="1:46" x14ac:dyDescent="0.2">
      <c r="A190" s="61" t="s">
        <v>30</v>
      </c>
      <c r="B190" s="62">
        <v>594</v>
      </c>
      <c r="C190" s="62">
        <v>580</v>
      </c>
      <c r="D190" s="62">
        <v>590</v>
      </c>
      <c r="E190" s="62">
        <v>599</v>
      </c>
      <c r="F190" s="62">
        <v>578</v>
      </c>
      <c r="G190" s="62">
        <v>570</v>
      </c>
      <c r="H190" s="62">
        <v>549</v>
      </c>
      <c r="I190" s="62">
        <v>515</v>
      </c>
      <c r="J190" s="62">
        <v>456</v>
      </c>
      <c r="K190" s="62">
        <v>450</v>
      </c>
      <c r="L190" s="62">
        <v>439</v>
      </c>
      <c r="M190" s="62">
        <v>389</v>
      </c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</row>
    <row r="191" spans="1:46" x14ac:dyDescent="0.2">
      <c r="A191" s="61" t="s">
        <v>36</v>
      </c>
      <c r="B191" s="62">
        <v>512</v>
      </c>
      <c r="C191" s="62">
        <v>513</v>
      </c>
      <c r="D191" s="62">
        <v>507</v>
      </c>
      <c r="E191" s="62">
        <v>510</v>
      </c>
      <c r="F191" s="62">
        <v>518</v>
      </c>
      <c r="G191" s="62">
        <v>510</v>
      </c>
      <c r="H191" s="62">
        <v>517</v>
      </c>
      <c r="I191" s="62">
        <v>514</v>
      </c>
      <c r="J191" s="62">
        <v>483</v>
      </c>
      <c r="K191" s="62">
        <v>514</v>
      </c>
      <c r="L191" s="62">
        <v>514</v>
      </c>
      <c r="M191" s="62">
        <v>499</v>
      </c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</row>
    <row r="192" spans="1:46" x14ac:dyDescent="0.2">
      <c r="A192" s="61" t="s">
        <v>37</v>
      </c>
      <c r="B192" s="62">
        <v>952</v>
      </c>
      <c r="C192" s="62">
        <v>970</v>
      </c>
      <c r="D192" s="62">
        <v>970</v>
      </c>
      <c r="E192" s="62">
        <v>989</v>
      </c>
      <c r="F192" s="62">
        <v>1006</v>
      </c>
      <c r="G192" s="62">
        <v>1039</v>
      </c>
      <c r="H192" s="62">
        <v>1059</v>
      </c>
      <c r="I192" s="62">
        <v>1161</v>
      </c>
      <c r="J192" s="62">
        <v>1199</v>
      </c>
      <c r="K192" s="62">
        <v>1135</v>
      </c>
      <c r="L192" s="62">
        <v>1101</v>
      </c>
      <c r="M192" s="62">
        <v>1098</v>
      </c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</row>
    <row r="193" spans="1:46" x14ac:dyDescent="0.2">
      <c r="A193" s="61" t="s">
        <v>101</v>
      </c>
      <c r="B193" s="62">
        <v>1047</v>
      </c>
      <c r="C193" s="62">
        <v>1048</v>
      </c>
      <c r="D193" s="62">
        <v>1066</v>
      </c>
      <c r="E193" s="62">
        <v>1083</v>
      </c>
      <c r="F193" s="62">
        <v>1059</v>
      </c>
      <c r="G193" s="62">
        <v>1055</v>
      </c>
      <c r="H193" s="62">
        <v>1064</v>
      </c>
      <c r="I193" s="62">
        <v>1046</v>
      </c>
      <c r="J193" s="62">
        <v>1034</v>
      </c>
      <c r="K193" s="62">
        <v>1014</v>
      </c>
      <c r="L193" s="62">
        <v>1007</v>
      </c>
      <c r="M193" s="62">
        <v>1005</v>
      </c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</row>
    <row r="194" spans="1:46" x14ac:dyDescent="0.2">
      <c r="A194" s="61" t="s">
        <v>102</v>
      </c>
      <c r="B194" s="62">
        <v>10</v>
      </c>
      <c r="C194" s="62">
        <v>8</v>
      </c>
      <c r="D194" s="62">
        <v>7</v>
      </c>
      <c r="E194" s="62">
        <v>7</v>
      </c>
      <c r="F194" s="62">
        <v>7</v>
      </c>
      <c r="G194" s="62">
        <v>7</v>
      </c>
      <c r="H194" s="62">
        <v>7</v>
      </c>
      <c r="I194" s="62">
        <v>7</v>
      </c>
      <c r="J194" s="62">
        <v>7</v>
      </c>
      <c r="K194" s="62">
        <v>11</v>
      </c>
      <c r="L194" s="62">
        <v>11</v>
      </c>
      <c r="M194" s="62">
        <v>10</v>
      </c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</row>
    <row r="195" spans="1:46" x14ac:dyDescent="0.2">
      <c r="A195" s="61" t="s">
        <v>31</v>
      </c>
      <c r="B195" s="62">
        <v>85</v>
      </c>
      <c r="C195" s="62">
        <v>87</v>
      </c>
      <c r="D195" s="62">
        <v>87</v>
      </c>
      <c r="E195" s="62">
        <v>85</v>
      </c>
      <c r="F195" s="62">
        <v>87</v>
      </c>
      <c r="G195" s="62">
        <v>88</v>
      </c>
      <c r="H195" s="62">
        <v>85</v>
      </c>
      <c r="I195" s="62">
        <v>83</v>
      </c>
      <c r="J195" s="62">
        <v>83</v>
      </c>
      <c r="K195" s="62">
        <v>81</v>
      </c>
      <c r="L195" s="62">
        <v>60</v>
      </c>
      <c r="M195" s="62">
        <v>51</v>
      </c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  <c r="AH195" s="21"/>
      <c r="AI195" s="21"/>
      <c r="AJ195" s="21"/>
      <c r="AK195" s="21"/>
      <c r="AL195" s="21"/>
      <c r="AM195" s="21"/>
      <c r="AN195" s="21"/>
      <c r="AO195" s="21"/>
      <c r="AP195" s="21"/>
      <c r="AQ195" s="21"/>
      <c r="AR195" s="21"/>
      <c r="AS195" s="21"/>
      <c r="AT195" s="21"/>
    </row>
    <row r="196" spans="1:46" x14ac:dyDescent="0.2">
      <c r="A196" s="61" t="s">
        <v>32</v>
      </c>
      <c r="B196" s="62">
        <v>20</v>
      </c>
      <c r="C196" s="62">
        <v>20</v>
      </c>
      <c r="D196" s="62">
        <v>20</v>
      </c>
      <c r="E196" s="62">
        <v>19</v>
      </c>
      <c r="F196" s="62">
        <v>19</v>
      </c>
      <c r="G196" s="62">
        <v>17</v>
      </c>
      <c r="H196" s="62">
        <v>19</v>
      </c>
      <c r="I196" s="62">
        <v>19</v>
      </c>
      <c r="J196" s="62">
        <v>19</v>
      </c>
      <c r="K196" s="62">
        <v>18</v>
      </c>
      <c r="L196" s="62">
        <v>18</v>
      </c>
      <c r="M196" s="62">
        <v>18</v>
      </c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  <c r="AH196" s="21"/>
      <c r="AI196" s="21"/>
      <c r="AJ196" s="21"/>
      <c r="AK196" s="21"/>
      <c r="AL196" s="21"/>
      <c r="AM196" s="21"/>
      <c r="AN196" s="21"/>
      <c r="AO196" s="21"/>
      <c r="AP196" s="21"/>
      <c r="AQ196" s="21"/>
      <c r="AR196" s="21"/>
      <c r="AS196" s="21"/>
      <c r="AT196" s="21"/>
    </row>
    <row r="197" spans="1:46" x14ac:dyDescent="0.2">
      <c r="A197" s="61" t="s">
        <v>103</v>
      </c>
      <c r="B197" s="62">
        <v>605</v>
      </c>
      <c r="C197" s="62">
        <v>603</v>
      </c>
      <c r="D197" s="62">
        <v>607</v>
      </c>
      <c r="E197" s="62">
        <v>615</v>
      </c>
      <c r="F197" s="62">
        <v>580</v>
      </c>
      <c r="G197" s="62">
        <v>566</v>
      </c>
      <c r="H197" s="62">
        <v>590</v>
      </c>
      <c r="I197" s="62">
        <v>570</v>
      </c>
      <c r="J197" s="62">
        <v>575</v>
      </c>
      <c r="K197" s="62">
        <v>588</v>
      </c>
      <c r="L197" s="62">
        <v>587</v>
      </c>
      <c r="M197" s="62">
        <v>584</v>
      </c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  <c r="AH197" s="21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  <c r="AS197" s="21"/>
      <c r="AT197" s="21"/>
    </row>
    <row r="198" spans="1:46" x14ac:dyDescent="0.2">
      <c r="A198" s="61" t="s">
        <v>35</v>
      </c>
      <c r="B198" s="62">
        <v>368</v>
      </c>
      <c r="C198" s="62">
        <v>372</v>
      </c>
      <c r="D198" s="62">
        <v>373</v>
      </c>
      <c r="E198" s="62">
        <v>380</v>
      </c>
      <c r="F198" s="62">
        <v>351</v>
      </c>
      <c r="G198" s="62">
        <v>349</v>
      </c>
      <c r="H198" s="62">
        <v>358</v>
      </c>
      <c r="I198" s="62">
        <v>350</v>
      </c>
      <c r="J198" s="62">
        <v>351</v>
      </c>
      <c r="K198" s="62">
        <v>334</v>
      </c>
      <c r="L198" s="62">
        <v>330</v>
      </c>
      <c r="M198" s="62">
        <v>330</v>
      </c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  <c r="AH198" s="21"/>
      <c r="AI198" s="21"/>
      <c r="AJ198" s="21"/>
      <c r="AK198" s="21"/>
      <c r="AL198" s="21"/>
      <c r="AM198" s="21"/>
      <c r="AN198" s="21"/>
      <c r="AO198" s="21"/>
      <c r="AP198" s="21"/>
      <c r="AQ198" s="21"/>
      <c r="AR198" s="21"/>
      <c r="AS198" s="21"/>
      <c r="AT198" s="21"/>
    </row>
    <row r="199" spans="1:46" x14ac:dyDescent="0.2">
      <c r="A199" s="61" t="s">
        <v>33</v>
      </c>
      <c r="B199" s="62">
        <v>1066</v>
      </c>
      <c r="C199" s="62">
        <v>1052</v>
      </c>
      <c r="D199" s="62">
        <v>1079</v>
      </c>
      <c r="E199" s="62">
        <v>1089</v>
      </c>
      <c r="F199" s="62">
        <v>1098</v>
      </c>
      <c r="G199" s="62">
        <v>1131</v>
      </c>
      <c r="H199" s="62">
        <v>1019</v>
      </c>
      <c r="I199" s="62">
        <v>1003</v>
      </c>
      <c r="J199" s="62">
        <v>1010</v>
      </c>
      <c r="K199" s="62">
        <v>981</v>
      </c>
      <c r="L199" s="62">
        <v>972</v>
      </c>
      <c r="M199" s="62">
        <v>937</v>
      </c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  <c r="AH199" s="21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1"/>
      <c r="AT199" s="21"/>
    </row>
    <row r="200" spans="1:46" ht="22.5" x14ac:dyDescent="0.2">
      <c r="A200" s="61" t="s">
        <v>104</v>
      </c>
      <c r="B200" s="62">
        <v>716</v>
      </c>
      <c r="C200" s="62">
        <v>721</v>
      </c>
      <c r="D200" s="62">
        <v>728</v>
      </c>
      <c r="E200" s="62">
        <v>745</v>
      </c>
      <c r="F200" s="62">
        <v>676</v>
      </c>
      <c r="G200" s="62">
        <v>678</v>
      </c>
      <c r="H200" s="62">
        <v>687</v>
      </c>
      <c r="I200" s="62">
        <v>694</v>
      </c>
      <c r="J200" s="62">
        <v>712</v>
      </c>
      <c r="K200" s="62">
        <v>639</v>
      </c>
      <c r="L200" s="62">
        <v>623</v>
      </c>
      <c r="M200" s="62">
        <v>595</v>
      </c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  <c r="AH200" s="21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  <c r="AT200" s="21"/>
    </row>
    <row r="201" spans="1:46" x14ac:dyDescent="0.2">
      <c r="A201" s="61" t="s">
        <v>29</v>
      </c>
      <c r="B201" s="62">
        <v>1359</v>
      </c>
      <c r="C201" s="62">
        <v>1380</v>
      </c>
      <c r="D201" s="62">
        <v>1370</v>
      </c>
      <c r="E201" s="62">
        <v>1368</v>
      </c>
      <c r="F201" s="62">
        <v>1358</v>
      </c>
      <c r="G201" s="62">
        <v>1183</v>
      </c>
      <c r="H201" s="62">
        <v>1293</v>
      </c>
      <c r="I201" s="62">
        <v>1290</v>
      </c>
      <c r="J201" s="62">
        <v>1313</v>
      </c>
      <c r="K201" s="62">
        <v>1315</v>
      </c>
      <c r="L201" s="62">
        <v>1400</v>
      </c>
      <c r="M201" s="62">
        <v>1398</v>
      </c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  <c r="AH201" s="21"/>
      <c r="AI201" s="21"/>
      <c r="AJ201" s="21"/>
      <c r="AK201" s="21"/>
      <c r="AL201" s="21"/>
      <c r="AM201" s="21"/>
      <c r="AN201" s="21"/>
      <c r="AO201" s="21"/>
      <c r="AP201" s="21"/>
      <c r="AQ201" s="21"/>
      <c r="AR201" s="21"/>
      <c r="AS201" s="21"/>
      <c r="AT201" s="21"/>
    </row>
    <row r="202" spans="1:46" x14ac:dyDescent="0.2">
      <c r="A202" s="61" t="s">
        <v>28</v>
      </c>
      <c r="B202" s="62">
        <v>816</v>
      </c>
      <c r="C202" s="62">
        <v>816</v>
      </c>
      <c r="D202" s="62">
        <v>826</v>
      </c>
      <c r="E202" s="62">
        <v>815</v>
      </c>
      <c r="F202" s="62">
        <v>815</v>
      </c>
      <c r="G202" s="62">
        <v>815</v>
      </c>
      <c r="H202" s="62">
        <v>820</v>
      </c>
      <c r="I202" s="62">
        <v>793</v>
      </c>
      <c r="J202" s="62">
        <v>767</v>
      </c>
      <c r="K202" s="62">
        <v>754</v>
      </c>
      <c r="L202" s="62">
        <v>727</v>
      </c>
      <c r="M202" s="62">
        <v>714</v>
      </c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  <c r="AH202" s="21"/>
      <c r="AI202" s="21"/>
      <c r="AJ202" s="21"/>
      <c r="AK202" s="21"/>
      <c r="AL202" s="21"/>
      <c r="AM202" s="21"/>
      <c r="AN202" s="21"/>
      <c r="AO202" s="21"/>
      <c r="AP202" s="21"/>
      <c r="AQ202" s="21"/>
      <c r="AR202" s="21"/>
      <c r="AS202" s="21"/>
      <c r="AT202" s="21"/>
    </row>
    <row r="203" spans="1:46" ht="13.5" customHeight="1" x14ac:dyDescent="0.2">
      <c r="A203" s="148" t="s">
        <v>56</v>
      </c>
      <c r="B203" s="149">
        <f>#N/A</f>
        <v>8158</v>
      </c>
      <c r="C203" s="149">
        <f>#N/A</f>
        <v>8177</v>
      </c>
      <c r="D203" s="149">
        <f>#N/A</f>
        <v>8236</v>
      </c>
      <c r="E203" s="149">
        <f>#N/A</f>
        <v>8310</v>
      </c>
      <c r="F203" s="149">
        <f>#N/A</f>
        <v>8158</v>
      </c>
      <c r="G203" s="149">
        <f>#N/A</f>
        <v>8013</v>
      </c>
      <c r="H203" s="149">
        <f>#N/A</f>
        <v>8071</v>
      </c>
      <c r="I203" s="149">
        <f>#N/A</f>
        <v>8052</v>
      </c>
      <c r="J203" s="149">
        <f>#N/A</f>
        <v>8018</v>
      </c>
      <c r="K203" s="149">
        <f>#N/A</f>
        <v>7843</v>
      </c>
      <c r="L203" s="149">
        <f>#N/A</f>
        <v>7797</v>
      </c>
      <c r="M203" s="149">
        <f>#N/A</f>
        <v>7638</v>
      </c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  <c r="AH203" s="21"/>
      <c r="AI203" s="21"/>
      <c r="AJ203" s="21"/>
      <c r="AK203" s="21"/>
      <c r="AL203" s="21"/>
      <c r="AM203" s="21"/>
      <c r="AN203" s="21"/>
      <c r="AO203" s="21"/>
      <c r="AP203" s="21"/>
      <c r="AQ203" s="21"/>
      <c r="AR203" s="21"/>
      <c r="AS203" s="21"/>
      <c r="AT203" s="21"/>
    </row>
    <row r="204" spans="1:46" ht="15" customHeight="1" x14ac:dyDescent="0.2"/>
    <row r="205" spans="1:46" ht="15" customHeight="1" x14ac:dyDescent="0.2"/>
    <row r="206" spans="1:46" x14ac:dyDescent="0.2">
      <c r="A206" s="205" t="s">
        <v>9</v>
      </c>
      <c r="B206" s="207">
        <v>2008</v>
      </c>
      <c r="C206" s="207"/>
      <c r="D206" s="207"/>
      <c r="E206" s="207"/>
      <c r="F206" s="207"/>
      <c r="G206" s="207"/>
      <c r="H206" s="207"/>
      <c r="I206" s="207"/>
      <c r="J206" s="207"/>
      <c r="K206" s="207"/>
      <c r="L206" s="207"/>
      <c r="M206" s="207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</row>
    <row r="207" spans="1:46" x14ac:dyDescent="0.2">
      <c r="A207" s="206"/>
      <c r="B207" s="183" t="s">
        <v>41</v>
      </c>
      <c r="C207" s="183" t="s">
        <v>42</v>
      </c>
      <c r="D207" s="183" t="s">
        <v>43</v>
      </c>
      <c r="E207" s="183" t="s">
        <v>44</v>
      </c>
      <c r="F207" s="183" t="s">
        <v>45</v>
      </c>
      <c r="G207" s="183" t="s">
        <v>46</v>
      </c>
      <c r="H207" s="183" t="s">
        <v>47</v>
      </c>
      <c r="I207" s="183" t="s">
        <v>48</v>
      </c>
      <c r="J207" s="183" t="s">
        <v>49</v>
      </c>
      <c r="K207" s="183" t="s">
        <v>50</v>
      </c>
      <c r="L207" s="183" t="s">
        <v>51</v>
      </c>
      <c r="M207" s="183" t="s">
        <v>52</v>
      </c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  <c r="AH207" s="21"/>
      <c r="AI207" s="21"/>
      <c r="AJ207" s="21"/>
      <c r="AK207" s="21"/>
      <c r="AL207" s="21"/>
      <c r="AM207" s="21"/>
      <c r="AN207" s="21"/>
      <c r="AO207" s="21"/>
      <c r="AP207" s="21"/>
      <c r="AQ207" s="21"/>
      <c r="AR207" s="21"/>
      <c r="AS207" s="21"/>
      <c r="AT207" s="21"/>
    </row>
    <row r="208" spans="1:46" x14ac:dyDescent="0.2">
      <c r="A208" s="61" t="s">
        <v>105</v>
      </c>
      <c r="B208" s="62">
        <v>3311</v>
      </c>
      <c r="C208" s="62">
        <v>3355</v>
      </c>
      <c r="D208" s="62">
        <v>3386</v>
      </c>
      <c r="E208" s="62">
        <v>3388</v>
      </c>
      <c r="F208" s="62">
        <v>3328</v>
      </c>
      <c r="G208" s="62">
        <v>3242</v>
      </c>
      <c r="H208" s="62">
        <v>3099</v>
      </c>
      <c r="I208" s="62">
        <v>3097</v>
      </c>
      <c r="J208" s="62">
        <v>3121</v>
      </c>
      <c r="K208" s="62">
        <v>3071</v>
      </c>
      <c r="L208" s="62">
        <v>3036</v>
      </c>
      <c r="M208" s="62">
        <v>2981</v>
      </c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  <c r="AH208" s="21"/>
      <c r="AI208" s="21"/>
      <c r="AJ208" s="21"/>
      <c r="AK208" s="21"/>
      <c r="AL208" s="21"/>
      <c r="AM208" s="21"/>
      <c r="AN208" s="21"/>
      <c r="AO208" s="21"/>
      <c r="AP208" s="21"/>
      <c r="AQ208" s="21"/>
      <c r="AR208" s="21"/>
      <c r="AS208" s="21"/>
      <c r="AT208" s="21"/>
    </row>
    <row r="209" spans="1:46" ht="22.5" x14ac:dyDescent="0.2">
      <c r="A209" s="61" t="s">
        <v>106</v>
      </c>
      <c r="B209" s="62">
        <v>362</v>
      </c>
      <c r="C209" s="62">
        <v>371</v>
      </c>
      <c r="D209" s="62">
        <v>373</v>
      </c>
      <c r="E209" s="62">
        <v>364</v>
      </c>
      <c r="F209" s="62">
        <v>367</v>
      </c>
      <c r="G209" s="62">
        <v>368</v>
      </c>
      <c r="H209" s="62">
        <v>390</v>
      </c>
      <c r="I209" s="62">
        <v>415</v>
      </c>
      <c r="J209" s="62">
        <v>400</v>
      </c>
      <c r="K209" s="62">
        <v>429</v>
      </c>
      <c r="L209" s="62">
        <v>447</v>
      </c>
      <c r="M209" s="62">
        <v>402</v>
      </c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  <c r="AH209" s="21"/>
      <c r="AI209" s="21"/>
      <c r="AJ209" s="21"/>
      <c r="AK209" s="21"/>
      <c r="AL209" s="21"/>
      <c r="AM209" s="21"/>
      <c r="AN209" s="21"/>
      <c r="AO209" s="21"/>
      <c r="AP209" s="21"/>
      <c r="AQ209" s="21"/>
      <c r="AR209" s="21"/>
      <c r="AS209" s="21"/>
      <c r="AT209" s="21"/>
    </row>
    <row r="210" spans="1:46" ht="13.5" customHeight="1" x14ac:dyDescent="0.2">
      <c r="A210" s="148" t="s">
        <v>56</v>
      </c>
      <c r="B210" s="149">
        <f>#N/A</f>
        <v>3673</v>
      </c>
      <c r="C210" s="149">
        <f>#N/A</f>
        <v>3726</v>
      </c>
      <c r="D210" s="149">
        <f>#N/A</f>
        <v>3759</v>
      </c>
      <c r="E210" s="149">
        <f>#N/A</f>
        <v>3752</v>
      </c>
      <c r="F210" s="149">
        <f>#N/A</f>
        <v>3695</v>
      </c>
      <c r="G210" s="149">
        <f>#N/A</f>
        <v>3610</v>
      </c>
      <c r="H210" s="149">
        <f>#N/A</f>
        <v>3489</v>
      </c>
      <c r="I210" s="149">
        <f>#N/A</f>
        <v>3512</v>
      </c>
      <c r="J210" s="149">
        <f>#N/A</f>
        <v>3521</v>
      </c>
      <c r="K210" s="149">
        <f>#N/A</f>
        <v>3500</v>
      </c>
      <c r="L210" s="149">
        <f>#N/A</f>
        <v>3483</v>
      </c>
      <c r="M210" s="149">
        <f>#N/A</f>
        <v>3383</v>
      </c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  <c r="AH210" s="21"/>
      <c r="AI210" s="21"/>
      <c r="AJ210" s="21"/>
      <c r="AK210" s="21"/>
      <c r="AL210" s="21"/>
      <c r="AM210" s="21"/>
      <c r="AN210" s="21"/>
      <c r="AO210" s="21"/>
      <c r="AP210" s="21"/>
      <c r="AQ210" s="21"/>
      <c r="AR210" s="21"/>
      <c r="AS210" s="21"/>
      <c r="AT210" s="21"/>
    </row>
    <row r="211" spans="1:46" ht="12.75" customHeight="1" x14ac:dyDescent="0.2"/>
    <row r="212" spans="1:46" ht="12.75" customHeight="1" x14ac:dyDescent="0.2"/>
    <row r="213" spans="1:46" ht="12.75" customHeight="1" x14ac:dyDescent="0.2"/>
    <row r="214" spans="1:46" ht="12.75" customHeight="1" x14ac:dyDescent="0.2"/>
    <row r="215" spans="1:46" ht="12.75" customHeight="1" x14ac:dyDescent="0.2"/>
    <row r="216" spans="1:46" ht="12.75" customHeight="1" x14ac:dyDescent="0.2"/>
    <row r="217" spans="1:46" ht="12.75" customHeight="1" x14ac:dyDescent="0.2"/>
    <row r="218" spans="1:46" ht="12.75" customHeight="1" x14ac:dyDescent="0.2"/>
    <row r="219" spans="1:46" ht="12.75" customHeight="1" x14ac:dyDescent="0.2"/>
    <row r="220" spans="1:46" ht="12.75" customHeight="1" x14ac:dyDescent="0.2"/>
    <row r="221" spans="1:46" ht="12.75" customHeight="1" x14ac:dyDescent="0.2"/>
    <row r="222" spans="1:46" ht="12.75" customHeight="1" x14ac:dyDescent="0.2"/>
    <row r="223" spans="1:46" s="33" customFormat="1" ht="20.25" x14ac:dyDescent="0.2">
      <c r="A223" s="44" t="s">
        <v>183</v>
      </c>
      <c r="B223" s="35"/>
      <c r="C223" s="35"/>
      <c r="D223" s="35"/>
      <c r="E223" s="35"/>
      <c r="F223" s="35"/>
      <c r="G223" s="35"/>
      <c r="H223" s="35"/>
      <c r="I223" s="35"/>
      <c r="J223" s="35"/>
      <c r="K223" s="35"/>
      <c r="L223" s="35"/>
    </row>
    <row r="224" spans="1:46" ht="12" customHeight="1" x14ac:dyDescent="0.2">
      <c r="A224" s="43" t="s">
        <v>165</v>
      </c>
      <c r="B224" s="43"/>
      <c r="C224" s="43"/>
      <c r="D224" s="43"/>
      <c r="E224" s="43"/>
      <c r="F224" s="43"/>
      <c r="G224" s="43"/>
      <c r="H224" s="43"/>
      <c r="I224" s="43"/>
      <c r="J224" s="43"/>
      <c r="K224" s="43"/>
      <c r="L224" s="43"/>
      <c r="M224" s="43"/>
      <c r="N224" s="22"/>
      <c r="O224" s="22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  <c r="AH224" s="21"/>
      <c r="AI224" s="21"/>
      <c r="AJ224" s="21"/>
      <c r="AK224" s="21"/>
      <c r="AL224" s="21"/>
      <c r="AM224" s="21"/>
      <c r="AN224" s="21"/>
      <c r="AO224" s="21"/>
      <c r="AP224" s="21"/>
      <c r="AQ224" s="21"/>
      <c r="AR224" s="21"/>
      <c r="AS224" s="21"/>
      <c r="AT224" s="21"/>
    </row>
    <row r="225" spans="1:46" ht="12" customHeight="1" x14ac:dyDescent="0.2">
      <c r="A225" s="43" t="s">
        <v>54</v>
      </c>
      <c r="B225" s="43"/>
      <c r="C225" s="43"/>
      <c r="D225" s="43"/>
      <c r="E225" s="43"/>
      <c r="F225" s="43"/>
      <c r="G225" s="43"/>
      <c r="H225" s="43"/>
      <c r="I225" s="43"/>
      <c r="J225" s="43"/>
      <c r="K225" s="43"/>
      <c r="L225" s="43"/>
      <c r="M225" s="43"/>
      <c r="N225" s="22"/>
      <c r="O225" s="22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  <c r="AH225" s="21"/>
      <c r="AI225" s="21"/>
      <c r="AJ225" s="21"/>
      <c r="AK225" s="21"/>
      <c r="AL225" s="21"/>
      <c r="AM225" s="21"/>
      <c r="AN225" s="21"/>
      <c r="AO225" s="21"/>
      <c r="AP225" s="21"/>
      <c r="AQ225" s="21"/>
      <c r="AR225" s="21"/>
      <c r="AS225" s="21"/>
      <c r="AT225" s="21"/>
    </row>
    <row r="226" spans="1:46" ht="12" customHeight="1" x14ac:dyDescent="0.2">
      <c r="A226" s="43" t="s">
        <v>53</v>
      </c>
      <c r="B226" s="43"/>
      <c r="C226" s="43"/>
      <c r="D226" s="43"/>
      <c r="E226" s="43"/>
      <c r="F226" s="43"/>
      <c r="G226" s="43"/>
      <c r="H226" s="43"/>
      <c r="I226" s="43"/>
      <c r="J226" s="43"/>
      <c r="K226" s="43"/>
      <c r="L226" s="43"/>
      <c r="M226" s="43"/>
      <c r="N226" s="22"/>
      <c r="O226" s="22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  <c r="AH226" s="21"/>
      <c r="AI226" s="21"/>
      <c r="AJ226" s="21"/>
      <c r="AK226" s="21"/>
      <c r="AL226" s="21"/>
      <c r="AM226" s="21"/>
      <c r="AN226" s="21"/>
      <c r="AO226" s="21"/>
      <c r="AP226" s="21"/>
      <c r="AQ226" s="21"/>
      <c r="AR226" s="21"/>
      <c r="AS226" s="21"/>
      <c r="AT226" s="21"/>
    </row>
    <row r="227" spans="1:46" ht="12" customHeight="1" x14ac:dyDescent="0.2">
      <c r="A227" s="43">
        <v>2008</v>
      </c>
      <c r="B227" s="43"/>
      <c r="C227" s="43"/>
      <c r="D227" s="43"/>
      <c r="E227" s="43"/>
      <c r="F227" s="43"/>
      <c r="G227" s="43"/>
      <c r="H227" s="43"/>
      <c r="I227" s="43"/>
      <c r="J227" s="43"/>
      <c r="K227" s="43"/>
      <c r="L227" s="43"/>
      <c r="M227" s="43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  <c r="AH227" s="21"/>
      <c r="AI227" s="21"/>
      <c r="AJ227" s="21"/>
      <c r="AK227" s="21"/>
      <c r="AL227" s="21"/>
      <c r="AM227" s="21"/>
      <c r="AN227" s="21"/>
      <c r="AO227" s="21"/>
      <c r="AP227" s="21"/>
      <c r="AQ227" s="21"/>
      <c r="AR227" s="21"/>
      <c r="AS227" s="21"/>
      <c r="AT227" s="21"/>
    </row>
    <row r="228" spans="1:46" x14ac:dyDescent="0.2">
      <c r="A228" s="21"/>
      <c r="B228" s="21"/>
      <c r="C228" s="21"/>
      <c r="D228" s="21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  <c r="AH228" s="21"/>
      <c r="AI228" s="21"/>
      <c r="AJ228" s="21"/>
      <c r="AK228" s="21"/>
      <c r="AL228" s="21"/>
      <c r="AM228" s="21"/>
      <c r="AN228" s="21"/>
      <c r="AO228" s="21"/>
      <c r="AP228" s="21"/>
      <c r="AQ228" s="21"/>
      <c r="AR228" s="21"/>
      <c r="AS228" s="21"/>
      <c r="AT228" s="21"/>
    </row>
    <row r="229" spans="1:46" x14ac:dyDescent="0.2">
      <c r="A229" s="21"/>
      <c r="B229" s="21"/>
      <c r="C229" s="21"/>
      <c r="D229" s="21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  <c r="AH229" s="21"/>
      <c r="AI229" s="21"/>
      <c r="AJ229" s="21"/>
      <c r="AK229" s="21"/>
      <c r="AL229" s="21"/>
      <c r="AM229" s="21"/>
      <c r="AN229" s="21"/>
      <c r="AO229" s="21"/>
      <c r="AP229" s="21"/>
      <c r="AQ229" s="21"/>
      <c r="AR229" s="21"/>
      <c r="AS229" s="21"/>
      <c r="AT229" s="21"/>
    </row>
    <row r="230" spans="1:46" x14ac:dyDescent="0.2">
      <c r="A230" s="21"/>
      <c r="B230" s="21"/>
      <c r="C230" s="21"/>
      <c r="D230" s="21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  <c r="AH230" s="21"/>
      <c r="AI230" s="21"/>
      <c r="AJ230" s="21"/>
      <c r="AK230" s="21"/>
      <c r="AL230" s="21"/>
      <c r="AM230" s="21"/>
      <c r="AN230" s="21"/>
      <c r="AO230" s="21"/>
      <c r="AP230" s="21"/>
      <c r="AQ230" s="21"/>
      <c r="AR230" s="21"/>
      <c r="AS230" s="21"/>
      <c r="AT230" s="21"/>
    </row>
    <row r="231" spans="1:46" ht="11.25" customHeight="1" x14ac:dyDescent="0.2">
      <c r="A231" s="205" t="s">
        <v>160</v>
      </c>
      <c r="B231" s="207">
        <v>2008</v>
      </c>
      <c r="C231" s="207"/>
      <c r="D231" s="207"/>
      <c r="E231" s="207"/>
      <c r="F231" s="207"/>
      <c r="G231" s="207"/>
      <c r="H231" s="207"/>
      <c r="I231" s="207"/>
      <c r="J231" s="207"/>
      <c r="K231" s="207"/>
      <c r="L231" s="207"/>
      <c r="M231" s="207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  <c r="AH231" s="21"/>
      <c r="AI231" s="21"/>
      <c r="AJ231" s="21"/>
      <c r="AK231" s="21"/>
      <c r="AL231" s="21"/>
      <c r="AM231" s="21"/>
      <c r="AN231" s="21"/>
      <c r="AO231" s="21"/>
      <c r="AP231" s="21"/>
      <c r="AQ231" s="21"/>
      <c r="AR231" s="21"/>
      <c r="AS231" s="21"/>
      <c r="AT231" s="21"/>
    </row>
    <row r="232" spans="1:46" x14ac:dyDescent="0.2">
      <c r="A232" s="206"/>
      <c r="B232" s="183" t="s">
        <v>41</v>
      </c>
      <c r="C232" s="183" t="s">
        <v>42</v>
      </c>
      <c r="D232" s="183" t="s">
        <v>43</v>
      </c>
      <c r="E232" s="183" t="s">
        <v>44</v>
      </c>
      <c r="F232" s="183" t="s">
        <v>45</v>
      </c>
      <c r="G232" s="183" t="s">
        <v>46</v>
      </c>
      <c r="H232" s="183" t="s">
        <v>47</v>
      </c>
      <c r="I232" s="183" t="s">
        <v>48</v>
      </c>
      <c r="J232" s="183" t="s">
        <v>49</v>
      </c>
      <c r="K232" s="183" t="s">
        <v>50</v>
      </c>
      <c r="L232" s="183" t="s">
        <v>51</v>
      </c>
      <c r="M232" s="183" t="s">
        <v>52</v>
      </c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  <c r="AH232" s="21"/>
      <c r="AI232" s="21"/>
      <c r="AJ232" s="21"/>
      <c r="AK232" s="21"/>
      <c r="AL232" s="21"/>
      <c r="AM232" s="21"/>
      <c r="AN232" s="21"/>
      <c r="AO232" s="21"/>
      <c r="AP232" s="21"/>
      <c r="AQ232" s="21"/>
      <c r="AR232" s="21"/>
      <c r="AS232" s="21"/>
      <c r="AT232" s="21"/>
    </row>
    <row r="233" spans="1:46" x14ac:dyDescent="0.2">
      <c r="A233" s="61" t="s">
        <v>107</v>
      </c>
      <c r="B233" s="62">
        <v>175</v>
      </c>
      <c r="C233" s="62">
        <v>173</v>
      </c>
      <c r="D233" s="62">
        <v>173</v>
      </c>
      <c r="E233" s="62">
        <v>177</v>
      </c>
      <c r="F233" s="62">
        <v>174</v>
      </c>
      <c r="G233" s="62">
        <v>171</v>
      </c>
      <c r="H233" s="62">
        <v>175</v>
      </c>
      <c r="I233" s="62">
        <v>179</v>
      </c>
      <c r="J233" s="62">
        <v>181</v>
      </c>
      <c r="K233" s="62">
        <v>178</v>
      </c>
      <c r="L233" s="62">
        <v>176</v>
      </c>
      <c r="M233" s="62">
        <v>168</v>
      </c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  <c r="AH233" s="21"/>
      <c r="AI233" s="21"/>
      <c r="AJ233" s="21"/>
      <c r="AK233" s="21"/>
      <c r="AL233" s="21"/>
      <c r="AM233" s="21"/>
      <c r="AN233" s="21"/>
      <c r="AO233" s="21"/>
      <c r="AP233" s="21"/>
      <c r="AQ233" s="21"/>
      <c r="AR233" s="21"/>
      <c r="AS233" s="21"/>
      <c r="AT233" s="21"/>
    </row>
    <row r="234" spans="1:46" x14ac:dyDescent="0.2">
      <c r="A234" s="61" t="s">
        <v>108</v>
      </c>
      <c r="B234" s="62">
        <v>182</v>
      </c>
      <c r="C234" s="62">
        <v>185</v>
      </c>
      <c r="D234" s="62">
        <v>188</v>
      </c>
      <c r="E234" s="62">
        <v>187</v>
      </c>
      <c r="F234" s="62">
        <v>184</v>
      </c>
      <c r="G234" s="62">
        <v>181</v>
      </c>
      <c r="H234" s="62">
        <v>186</v>
      </c>
      <c r="I234" s="62">
        <v>183</v>
      </c>
      <c r="J234" s="62">
        <v>178</v>
      </c>
      <c r="K234" s="62">
        <v>181</v>
      </c>
      <c r="L234" s="62">
        <v>180</v>
      </c>
      <c r="M234" s="62">
        <v>183</v>
      </c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  <c r="AH234" s="21"/>
      <c r="AI234" s="21"/>
      <c r="AJ234" s="21"/>
      <c r="AK234" s="21"/>
      <c r="AL234" s="21"/>
      <c r="AM234" s="21"/>
      <c r="AN234" s="21"/>
      <c r="AO234" s="21"/>
      <c r="AP234" s="21"/>
      <c r="AQ234" s="21"/>
      <c r="AR234" s="21"/>
      <c r="AS234" s="21"/>
      <c r="AT234" s="21"/>
    </row>
    <row r="235" spans="1:46" x14ac:dyDescent="0.2">
      <c r="A235" s="61" t="s">
        <v>109</v>
      </c>
      <c r="B235" s="62">
        <v>662</v>
      </c>
      <c r="C235" s="62">
        <v>651</v>
      </c>
      <c r="D235" s="62">
        <v>642</v>
      </c>
      <c r="E235" s="62">
        <v>644</v>
      </c>
      <c r="F235" s="62">
        <v>622</v>
      </c>
      <c r="G235" s="62">
        <v>639</v>
      </c>
      <c r="H235" s="62">
        <v>621</v>
      </c>
      <c r="I235" s="62">
        <v>606</v>
      </c>
      <c r="J235" s="62">
        <v>599</v>
      </c>
      <c r="K235" s="62">
        <v>559</v>
      </c>
      <c r="L235" s="62">
        <v>572</v>
      </c>
      <c r="M235" s="62">
        <v>576</v>
      </c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  <c r="AH235" s="21"/>
      <c r="AI235" s="21"/>
      <c r="AJ235" s="21"/>
      <c r="AK235" s="21"/>
      <c r="AL235" s="21"/>
      <c r="AM235" s="21"/>
      <c r="AN235" s="21"/>
      <c r="AO235" s="21"/>
      <c r="AP235" s="21"/>
      <c r="AQ235" s="21"/>
      <c r="AR235" s="21"/>
      <c r="AS235" s="21"/>
      <c r="AT235" s="21"/>
    </row>
    <row r="236" spans="1:46" x14ac:dyDescent="0.2">
      <c r="A236" s="61" t="s">
        <v>110</v>
      </c>
      <c r="B236" s="62">
        <v>1177</v>
      </c>
      <c r="C236" s="62">
        <v>1193</v>
      </c>
      <c r="D236" s="62">
        <v>1175</v>
      </c>
      <c r="E236" s="62">
        <v>1172</v>
      </c>
      <c r="F236" s="62">
        <v>1161</v>
      </c>
      <c r="G236" s="62">
        <v>1118</v>
      </c>
      <c r="H236" s="62">
        <v>1116</v>
      </c>
      <c r="I236" s="62">
        <v>1102</v>
      </c>
      <c r="J236" s="62">
        <v>1083</v>
      </c>
      <c r="K236" s="62">
        <v>1090</v>
      </c>
      <c r="L236" s="62">
        <v>1088</v>
      </c>
      <c r="M236" s="62">
        <v>1070</v>
      </c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  <c r="AH236" s="21"/>
      <c r="AI236" s="21"/>
      <c r="AJ236" s="21"/>
      <c r="AK236" s="21"/>
      <c r="AL236" s="21"/>
      <c r="AM236" s="21"/>
      <c r="AN236" s="21"/>
      <c r="AO236" s="21"/>
      <c r="AP236" s="21"/>
      <c r="AQ236" s="21"/>
      <c r="AR236" s="21"/>
      <c r="AS236" s="21"/>
      <c r="AT236" s="21"/>
    </row>
    <row r="237" spans="1:46" x14ac:dyDescent="0.2">
      <c r="A237" s="61" t="s">
        <v>111</v>
      </c>
      <c r="B237" s="62">
        <v>14371</v>
      </c>
      <c r="C237" s="62">
        <v>14343</v>
      </c>
      <c r="D237" s="62">
        <v>14445</v>
      </c>
      <c r="E237" s="62">
        <v>14416</v>
      </c>
      <c r="F237" s="62">
        <v>14483</v>
      </c>
      <c r="G237" s="62">
        <v>14649</v>
      </c>
      <c r="H237" s="62">
        <v>14440</v>
      </c>
      <c r="I237" s="62">
        <v>14251</v>
      </c>
      <c r="J237" s="62">
        <v>14349</v>
      </c>
      <c r="K237" s="62">
        <v>14205</v>
      </c>
      <c r="L237" s="62">
        <v>14034</v>
      </c>
      <c r="M237" s="62">
        <v>13771</v>
      </c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</row>
    <row r="238" spans="1:46" x14ac:dyDescent="0.2">
      <c r="A238" s="61" t="s">
        <v>112</v>
      </c>
      <c r="B238" s="62">
        <v>3524</v>
      </c>
      <c r="C238" s="62">
        <v>3506</v>
      </c>
      <c r="D238" s="62">
        <v>3553</v>
      </c>
      <c r="E238" s="62">
        <v>3702</v>
      </c>
      <c r="F238" s="62">
        <v>3697</v>
      </c>
      <c r="G238" s="62">
        <v>3649</v>
      </c>
      <c r="H238" s="62">
        <v>3604</v>
      </c>
      <c r="I238" s="62">
        <v>3553</v>
      </c>
      <c r="J238" s="62">
        <v>3704</v>
      </c>
      <c r="K238" s="62">
        <v>3726</v>
      </c>
      <c r="L238" s="62">
        <v>3732</v>
      </c>
      <c r="M238" s="62">
        <v>3635</v>
      </c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</row>
    <row r="239" spans="1:46" ht="22.5" x14ac:dyDescent="0.2">
      <c r="A239" s="61" t="s">
        <v>113</v>
      </c>
      <c r="B239" s="62">
        <v>2843</v>
      </c>
      <c r="C239" s="62">
        <v>3033</v>
      </c>
      <c r="D239" s="62">
        <v>3013</v>
      </c>
      <c r="E239" s="62">
        <v>2957</v>
      </c>
      <c r="F239" s="62">
        <v>2836</v>
      </c>
      <c r="G239" s="62">
        <v>2800</v>
      </c>
      <c r="H239" s="62">
        <v>2763</v>
      </c>
      <c r="I239" s="62">
        <v>2753</v>
      </c>
      <c r="J239" s="62">
        <v>2680</v>
      </c>
      <c r="K239" s="62">
        <v>2622</v>
      </c>
      <c r="L239" s="62">
        <v>2546</v>
      </c>
      <c r="M239" s="62">
        <v>2479</v>
      </c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  <c r="AH239" s="21"/>
      <c r="AI239" s="21"/>
      <c r="AJ239" s="21"/>
      <c r="AK239" s="21"/>
      <c r="AL239" s="21"/>
      <c r="AM239" s="21"/>
      <c r="AN239" s="21"/>
      <c r="AO239" s="21"/>
      <c r="AP239" s="21"/>
      <c r="AQ239" s="21"/>
      <c r="AR239" s="21"/>
      <c r="AS239" s="21"/>
      <c r="AT239" s="21"/>
    </row>
    <row r="240" spans="1:46" ht="22.5" x14ac:dyDescent="0.2">
      <c r="A240" s="61" t="s">
        <v>114</v>
      </c>
      <c r="B240" s="62">
        <v>2048</v>
      </c>
      <c r="C240" s="62">
        <v>2029</v>
      </c>
      <c r="D240" s="62">
        <v>2034</v>
      </c>
      <c r="E240" s="62">
        <v>2098</v>
      </c>
      <c r="F240" s="62">
        <v>2089</v>
      </c>
      <c r="G240" s="62">
        <v>2076</v>
      </c>
      <c r="H240" s="62">
        <v>2097</v>
      </c>
      <c r="I240" s="62">
        <v>2175</v>
      </c>
      <c r="J240" s="62">
        <v>2103</v>
      </c>
      <c r="K240" s="62">
        <v>2078</v>
      </c>
      <c r="L240" s="62">
        <v>2014</v>
      </c>
      <c r="M240" s="62">
        <v>2033</v>
      </c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  <c r="AH240" s="21"/>
      <c r="AI240" s="21"/>
      <c r="AJ240" s="21"/>
      <c r="AK240" s="21"/>
      <c r="AL240" s="21"/>
      <c r="AM240" s="21"/>
      <c r="AN240" s="21"/>
      <c r="AO240" s="21"/>
      <c r="AP240" s="21"/>
      <c r="AQ240" s="21"/>
      <c r="AR240" s="21"/>
      <c r="AS240" s="21"/>
      <c r="AT240" s="21"/>
    </row>
    <row r="241" spans="1:46" ht="22.5" x14ac:dyDescent="0.2">
      <c r="A241" s="61" t="s">
        <v>115</v>
      </c>
      <c r="B241" s="62">
        <v>5179</v>
      </c>
      <c r="C241" s="62">
        <v>5097</v>
      </c>
      <c r="D241" s="62">
        <v>5027</v>
      </c>
      <c r="E241" s="62">
        <v>5059</v>
      </c>
      <c r="F241" s="62">
        <v>5151</v>
      </c>
      <c r="G241" s="62">
        <v>5713</v>
      </c>
      <c r="H241" s="62">
        <v>5765</v>
      </c>
      <c r="I241" s="62">
        <v>5912</v>
      </c>
      <c r="J241" s="62">
        <v>5975</v>
      </c>
      <c r="K241" s="62">
        <v>5779</v>
      </c>
      <c r="L241" s="62">
        <v>5464</v>
      </c>
      <c r="M241" s="62">
        <v>5009</v>
      </c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  <c r="AH241" s="21"/>
      <c r="AI241" s="21"/>
      <c r="AJ241" s="21"/>
      <c r="AK241" s="21"/>
      <c r="AL241" s="21"/>
      <c r="AM241" s="21"/>
      <c r="AN241" s="21"/>
      <c r="AO241" s="21"/>
      <c r="AP241" s="21"/>
      <c r="AQ241" s="21"/>
      <c r="AR241" s="21"/>
      <c r="AS241" s="21"/>
      <c r="AT241" s="21"/>
    </row>
    <row r="242" spans="1:46" x14ac:dyDescent="0.2">
      <c r="A242" s="61" t="s">
        <v>116</v>
      </c>
      <c r="B242" s="62">
        <v>1185</v>
      </c>
      <c r="C242" s="62">
        <v>1194</v>
      </c>
      <c r="D242" s="62">
        <v>1184</v>
      </c>
      <c r="E242" s="62">
        <v>1198</v>
      </c>
      <c r="F242" s="62">
        <v>1188</v>
      </c>
      <c r="G242" s="62">
        <v>1194</v>
      </c>
      <c r="H242" s="62">
        <v>1174</v>
      </c>
      <c r="I242" s="62">
        <v>1155</v>
      </c>
      <c r="J242" s="62">
        <v>1135</v>
      </c>
      <c r="K242" s="62">
        <v>1127</v>
      </c>
      <c r="L242" s="62">
        <v>1117</v>
      </c>
      <c r="M242" s="62">
        <v>1100</v>
      </c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  <c r="AH242" s="21"/>
      <c r="AI242" s="21"/>
      <c r="AJ242" s="21"/>
      <c r="AK242" s="21"/>
      <c r="AL242" s="21"/>
      <c r="AM242" s="21"/>
      <c r="AN242" s="21"/>
      <c r="AO242" s="21"/>
      <c r="AP242" s="21"/>
      <c r="AQ242" s="21"/>
      <c r="AR242" s="21"/>
      <c r="AS242" s="21"/>
      <c r="AT242" s="21"/>
    </row>
    <row r="243" spans="1:46" ht="22.5" x14ac:dyDescent="0.2">
      <c r="A243" s="61" t="s">
        <v>117</v>
      </c>
      <c r="B243" s="62">
        <v>230</v>
      </c>
      <c r="C243" s="62">
        <v>233</v>
      </c>
      <c r="D243" s="62">
        <v>232</v>
      </c>
      <c r="E243" s="62">
        <v>245</v>
      </c>
      <c r="F243" s="62">
        <v>236</v>
      </c>
      <c r="G243" s="62">
        <v>232</v>
      </c>
      <c r="H243" s="62">
        <v>233</v>
      </c>
      <c r="I243" s="62">
        <v>229</v>
      </c>
      <c r="J243" s="62">
        <v>230</v>
      </c>
      <c r="K243" s="62">
        <v>230</v>
      </c>
      <c r="L243" s="62">
        <v>196</v>
      </c>
      <c r="M243" s="62">
        <v>177</v>
      </c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  <c r="AH243" s="21"/>
      <c r="AI243" s="21"/>
      <c r="AJ243" s="21"/>
      <c r="AK243" s="21"/>
      <c r="AL243" s="21"/>
      <c r="AM243" s="21"/>
      <c r="AN243" s="21"/>
      <c r="AO243" s="21"/>
      <c r="AP243" s="21"/>
      <c r="AQ243" s="21"/>
      <c r="AR243" s="21"/>
      <c r="AS243" s="21"/>
      <c r="AT243" s="21"/>
    </row>
    <row r="244" spans="1:46" ht="13.5" customHeight="1" x14ac:dyDescent="0.2">
      <c r="A244" s="148" t="s">
        <v>56</v>
      </c>
      <c r="B244" s="149">
        <f>#N/A</f>
        <v>31576</v>
      </c>
      <c r="C244" s="149">
        <f>#N/A</f>
        <v>31637</v>
      </c>
      <c r="D244" s="149">
        <f>#N/A</f>
        <v>31666</v>
      </c>
      <c r="E244" s="149">
        <f>#N/A</f>
        <v>31855</v>
      </c>
      <c r="F244" s="149">
        <f>#N/A</f>
        <v>31821</v>
      </c>
      <c r="G244" s="149">
        <f>#N/A</f>
        <v>32422</v>
      </c>
      <c r="H244" s="149">
        <f>#N/A</f>
        <v>32174</v>
      </c>
      <c r="I244" s="149">
        <f>#N/A</f>
        <v>32098</v>
      </c>
      <c r="J244" s="149">
        <f>#N/A</f>
        <v>32217</v>
      </c>
      <c r="K244" s="149">
        <f>#N/A</f>
        <v>31775</v>
      </c>
      <c r="L244" s="149">
        <f>#N/A</f>
        <v>31119</v>
      </c>
      <c r="M244" s="149">
        <f>#N/A</f>
        <v>30201</v>
      </c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  <c r="AT244" s="21"/>
    </row>
    <row r="247" spans="1:46" ht="11.25" customHeight="1" x14ac:dyDescent="0.2">
      <c r="A247" s="205" t="s">
        <v>159</v>
      </c>
      <c r="B247" s="207">
        <v>2008</v>
      </c>
      <c r="C247" s="207"/>
      <c r="D247" s="207"/>
      <c r="E247" s="207"/>
      <c r="F247" s="207"/>
      <c r="G247" s="207"/>
      <c r="H247" s="207"/>
      <c r="I247" s="207"/>
      <c r="J247" s="207"/>
      <c r="K247" s="207"/>
      <c r="L247" s="207"/>
      <c r="M247" s="207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  <c r="AH247" s="21"/>
      <c r="AI247" s="21"/>
      <c r="AJ247" s="21"/>
      <c r="AK247" s="21"/>
      <c r="AL247" s="21"/>
      <c r="AM247" s="21"/>
      <c r="AN247" s="21"/>
      <c r="AO247" s="21"/>
      <c r="AP247" s="21"/>
      <c r="AQ247" s="21"/>
      <c r="AR247" s="21"/>
      <c r="AS247" s="21"/>
      <c r="AT247" s="21"/>
    </row>
    <row r="248" spans="1:46" x14ac:dyDescent="0.2">
      <c r="A248" s="206"/>
      <c r="B248" s="183" t="s">
        <v>41</v>
      </c>
      <c r="C248" s="183" t="s">
        <v>42</v>
      </c>
      <c r="D248" s="183" t="s">
        <v>43</v>
      </c>
      <c r="E248" s="183" t="s">
        <v>44</v>
      </c>
      <c r="F248" s="183" t="s">
        <v>45</v>
      </c>
      <c r="G248" s="183" t="s">
        <v>46</v>
      </c>
      <c r="H248" s="183" t="s">
        <v>47</v>
      </c>
      <c r="I248" s="183" t="s">
        <v>48</v>
      </c>
      <c r="J248" s="183" t="s">
        <v>49</v>
      </c>
      <c r="K248" s="183" t="s">
        <v>50</v>
      </c>
      <c r="L248" s="183" t="s">
        <v>51</v>
      </c>
      <c r="M248" s="183" t="s">
        <v>52</v>
      </c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  <c r="AH248" s="21"/>
      <c r="AI248" s="21"/>
      <c r="AJ248" s="21"/>
      <c r="AK248" s="21"/>
      <c r="AL248" s="21"/>
      <c r="AM248" s="21"/>
      <c r="AN248" s="21"/>
      <c r="AO248" s="21"/>
      <c r="AP248" s="21"/>
      <c r="AQ248" s="21"/>
      <c r="AR248" s="21"/>
      <c r="AS248" s="21"/>
      <c r="AT248" s="21"/>
    </row>
    <row r="249" spans="1:46" x14ac:dyDescent="0.2">
      <c r="A249" s="61" t="s">
        <v>118</v>
      </c>
      <c r="B249" s="62">
        <v>184</v>
      </c>
      <c r="C249" s="62">
        <v>191</v>
      </c>
      <c r="D249" s="62">
        <v>183</v>
      </c>
      <c r="E249" s="62">
        <v>179</v>
      </c>
      <c r="F249" s="62">
        <v>177</v>
      </c>
      <c r="G249" s="62">
        <v>181</v>
      </c>
      <c r="H249" s="62">
        <v>177</v>
      </c>
      <c r="I249" s="62">
        <v>159</v>
      </c>
      <c r="J249" s="62">
        <v>167</v>
      </c>
      <c r="K249" s="62">
        <v>171</v>
      </c>
      <c r="L249" s="62">
        <v>177</v>
      </c>
      <c r="M249" s="62">
        <v>169</v>
      </c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  <c r="AH249" s="21"/>
      <c r="AI249" s="21"/>
      <c r="AJ249" s="21"/>
      <c r="AK249" s="21"/>
      <c r="AL249" s="21"/>
      <c r="AM249" s="21"/>
      <c r="AN249" s="21"/>
      <c r="AO249" s="21"/>
      <c r="AP249" s="21"/>
      <c r="AQ249" s="21"/>
      <c r="AR249" s="21"/>
      <c r="AS249" s="21"/>
      <c r="AT249" s="21"/>
    </row>
    <row r="250" spans="1:46" ht="22.5" x14ac:dyDescent="0.2">
      <c r="A250" s="61" t="s">
        <v>119</v>
      </c>
      <c r="B250" s="62">
        <v>3864</v>
      </c>
      <c r="C250" s="62">
        <v>3841</v>
      </c>
      <c r="D250" s="62">
        <v>3844</v>
      </c>
      <c r="E250" s="62">
        <v>3751</v>
      </c>
      <c r="F250" s="62">
        <v>3680</v>
      </c>
      <c r="G250" s="62">
        <v>3596</v>
      </c>
      <c r="H250" s="62">
        <v>3656</v>
      </c>
      <c r="I250" s="62">
        <v>3619</v>
      </c>
      <c r="J250" s="62">
        <v>3592</v>
      </c>
      <c r="K250" s="62">
        <v>3585</v>
      </c>
      <c r="L250" s="62">
        <v>3504</v>
      </c>
      <c r="M250" s="62">
        <v>3416</v>
      </c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  <c r="AH250" s="21"/>
      <c r="AI250" s="21"/>
      <c r="AJ250" s="21"/>
      <c r="AK250" s="21"/>
      <c r="AL250" s="21"/>
      <c r="AM250" s="21"/>
      <c r="AN250" s="21"/>
      <c r="AO250" s="21"/>
      <c r="AP250" s="21"/>
      <c r="AQ250" s="21"/>
      <c r="AR250" s="21"/>
      <c r="AS250" s="21"/>
      <c r="AT250" s="21"/>
    </row>
    <row r="251" spans="1:46" ht="22.5" x14ac:dyDescent="0.2">
      <c r="A251" s="61" t="s">
        <v>120</v>
      </c>
      <c r="B251" s="62">
        <v>1456</v>
      </c>
      <c r="C251" s="62">
        <v>1461</v>
      </c>
      <c r="D251" s="62">
        <v>1457</v>
      </c>
      <c r="E251" s="62">
        <v>1491</v>
      </c>
      <c r="F251" s="62">
        <v>1493</v>
      </c>
      <c r="G251" s="62">
        <v>1484</v>
      </c>
      <c r="H251" s="62">
        <v>1483</v>
      </c>
      <c r="I251" s="62">
        <v>1464</v>
      </c>
      <c r="J251" s="62">
        <v>1446</v>
      </c>
      <c r="K251" s="62">
        <v>1443</v>
      </c>
      <c r="L251" s="62">
        <v>1436</v>
      </c>
      <c r="M251" s="62">
        <v>1423</v>
      </c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  <c r="AH251" s="21"/>
      <c r="AI251" s="21"/>
      <c r="AJ251" s="21"/>
      <c r="AK251" s="21"/>
      <c r="AL251" s="21"/>
      <c r="AM251" s="21"/>
      <c r="AN251" s="21"/>
      <c r="AO251" s="21"/>
      <c r="AP251" s="21"/>
      <c r="AQ251" s="21"/>
      <c r="AR251" s="21"/>
      <c r="AS251" s="21"/>
      <c r="AT251" s="21"/>
    </row>
    <row r="252" spans="1:46" ht="22.5" x14ac:dyDescent="0.2">
      <c r="A252" s="61" t="s">
        <v>121</v>
      </c>
      <c r="B252" s="62">
        <v>186</v>
      </c>
      <c r="C252" s="62">
        <v>172</v>
      </c>
      <c r="D252" s="62">
        <v>156</v>
      </c>
      <c r="E252" s="62">
        <v>156</v>
      </c>
      <c r="F252" s="62">
        <v>142</v>
      </c>
      <c r="G252" s="62">
        <v>127</v>
      </c>
      <c r="H252" s="62">
        <v>99</v>
      </c>
      <c r="I252" s="62">
        <v>107</v>
      </c>
      <c r="J252" s="62">
        <v>121</v>
      </c>
      <c r="K252" s="62">
        <v>114</v>
      </c>
      <c r="L252" s="62">
        <v>121</v>
      </c>
      <c r="M252" s="62">
        <v>117</v>
      </c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  <c r="AH252" s="21"/>
      <c r="AI252" s="21"/>
      <c r="AJ252" s="21"/>
      <c r="AK252" s="21"/>
      <c r="AL252" s="21"/>
      <c r="AM252" s="21"/>
      <c r="AN252" s="21"/>
      <c r="AO252" s="21"/>
      <c r="AP252" s="21"/>
      <c r="AQ252" s="21"/>
      <c r="AR252" s="21"/>
      <c r="AS252" s="21"/>
      <c r="AT252" s="21"/>
    </row>
    <row r="253" spans="1:46" ht="22.5" x14ac:dyDescent="0.2">
      <c r="A253" s="61" t="s">
        <v>122</v>
      </c>
      <c r="B253" s="62">
        <v>2312</v>
      </c>
      <c r="C253" s="62">
        <v>2275</v>
      </c>
      <c r="D253" s="62">
        <v>2225</v>
      </c>
      <c r="E253" s="62">
        <v>2208</v>
      </c>
      <c r="F253" s="62">
        <v>2263</v>
      </c>
      <c r="G253" s="62">
        <v>2318</v>
      </c>
      <c r="H253" s="62">
        <v>2632</v>
      </c>
      <c r="I253" s="62">
        <v>2614</v>
      </c>
      <c r="J253" s="62">
        <v>2649</v>
      </c>
      <c r="K253" s="62">
        <v>2806</v>
      </c>
      <c r="L253" s="62">
        <v>2835</v>
      </c>
      <c r="M253" s="62">
        <v>2586</v>
      </c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  <c r="AH253" s="21"/>
      <c r="AI253" s="21"/>
      <c r="AJ253" s="21"/>
      <c r="AK253" s="21"/>
      <c r="AL253" s="21"/>
      <c r="AM253" s="21"/>
      <c r="AN253" s="21"/>
      <c r="AO253" s="21"/>
      <c r="AP253" s="21"/>
      <c r="AQ253" s="21"/>
      <c r="AR253" s="21"/>
      <c r="AS253" s="21"/>
      <c r="AT253" s="21"/>
    </row>
    <row r="254" spans="1:46" x14ac:dyDescent="0.2">
      <c r="A254" s="61" t="s">
        <v>123</v>
      </c>
      <c r="B254" s="62">
        <v>310</v>
      </c>
      <c r="C254" s="62">
        <v>309</v>
      </c>
      <c r="D254" s="62">
        <v>311</v>
      </c>
      <c r="E254" s="62">
        <v>306</v>
      </c>
      <c r="F254" s="62">
        <v>305</v>
      </c>
      <c r="G254" s="62">
        <v>308</v>
      </c>
      <c r="H254" s="62">
        <v>305</v>
      </c>
      <c r="I254" s="62">
        <v>305</v>
      </c>
      <c r="J254" s="62">
        <v>303</v>
      </c>
      <c r="K254" s="62">
        <v>308</v>
      </c>
      <c r="L254" s="62">
        <v>307</v>
      </c>
      <c r="M254" s="62">
        <v>306</v>
      </c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  <c r="AH254" s="21"/>
      <c r="AI254" s="21"/>
      <c r="AJ254" s="21"/>
      <c r="AK254" s="21"/>
      <c r="AL254" s="21"/>
      <c r="AM254" s="21"/>
      <c r="AN254" s="21"/>
      <c r="AO254" s="21"/>
      <c r="AP254" s="21"/>
      <c r="AQ254" s="21"/>
      <c r="AR254" s="21"/>
      <c r="AS254" s="21"/>
      <c r="AT254" s="21"/>
    </row>
    <row r="255" spans="1:46" x14ac:dyDescent="0.2">
      <c r="A255" s="61" t="s">
        <v>124</v>
      </c>
      <c r="B255" s="62">
        <v>1083</v>
      </c>
      <c r="C255" s="62">
        <v>1052</v>
      </c>
      <c r="D255" s="62">
        <v>1075</v>
      </c>
      <c r="E255" s="62">
        <v>1075</v>
      </c>
      <c r="F255" s="62">
        <v>1051</v>
      </c>
      <c r="G255" s="62">
        <v>1102</v>
      </c>
      <c r="H255" s="62">
        <v>1138</v>
      </c>
      <c r="I255" s="62">
        <v>1132</v>
      </c>
      <c r="J255" s="62">
        <v>1133</v>
      </c>
      <c r="K255" s="62">
        <v>1142</v>
      </c>
      <c r="L255" s="62">
        <v>1148</v>
      </c>
      <c r="M255" s="62">
        <v>1112</v>
      </c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  <c r="AH255" s="21"/>
      <c r="AI255" s="21"/>
      <c r="AJ255" s="21"/>
      <c r="AK255" s="21"/>
      <c r="AL255" s="21"/>
      <c r="AM255" s="21"/>
      <c r="AN255" s="21"/>
      <c r="AO255" s="21"/>
      <c r="AP255" s="21"/>
      <c r="AQ255" s="21"/>
      <c r="AR255" s="21"/>
      <c r="AS255" s="21"/>
      <c r="AT255" s="21"/>
    </row>
    <row r="256" spans="1:46" ht="13.5" customHeight="1" x14ac:dyDescent="0.2">
      <c r="A256" s="148" t="s">
        <v>56</v>
      </c>
      <c r="B256" s="149">
        <f>#N/A</f>
        <v>9395</v>
      </c>
      <c r="C256" s="149">
        <f>#N/A</f>
        <v>9301</v>
      </c>
      <c r="D256" s="149">
        <f>#N/A</f>
        <v>9251</v>
      </c>
      <c r="E256" s="149">
        <f>#N/A</f>
        <v>9166</v>
      </c>
      <c r="F256" s="149">
        <f>#N/A</f>
        <v>9111</v>
      </c>
      <c r="G256" s="149">
        <f>#N/A</f>
        <v>9116</v>
      </c>
      <c r="H256" s="149">
        <f>#N/A</f>
        <v>9490</v>
      </c>
      <c r="I256" s="149">
        <f>#N/A</f>
        <v>9400</v>
      </c>
      <c r="J256" s="149">
        <f>#N/A</f>
        <v>9411</v>
      </c>
      <c r="K256" s="149">
        <f>#N/A</f>
        <v>9569</v>
      </c>
      <c r="L256" s="149">
        <f>#N/A</f>
        <v>9528</v>
      </c>
      <c r="M256" s="149">
        <f>#N/A</f>
        <v>9129</v>
      </c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  <c r="AH256" s="21"/>
      <c r="AI256" s="21"/>
      <c r="AJ256" s="21"/>
      <c r="AK256" s="21"/>
      <c r="AL256" s="21"/>
      <c r="AM256" s="21"/>
      <c r="AN256" s="21"/>
      <c r="AO256" s="21"/>
      <c r="AP256" s="21"/>
      <c r="AQ256" s="21"/>
      <c r="AR256" s="21"/>
      <c r="AS256" s="21"/>
      <c r="AT256" s="21"/>
    </row>
    <row r="257" spans="1:46" s="33" customFormat="1" x14ac:dyDescent="0.2">
      <c r="A257" s="30"/>
      <c r="B257" s="31"/>
      <c r="C257" s="31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32"/>
      <c r="AH257" s="32"/>
      <c r="AI257" s="32"/>
      <c r="AJ257" s="32"/>
      <c r="AK257" s="32"/>
      <c r="AL257" s="32"/>
      <c r="AM257" s="32"/>
      <c r="AN257" s="32"/>
      <c r="AO257" s="32"/>
      <c r="AP257" s="32"/>
      <c r="AQ257" s="32"/>
      <c r="AR257" s="32"/>
      <c r="AS257" s="32"/>
      <c r="AT257" s="32"/>
    </row>
    <row r="258" spans="1:46" s="33" customFormat="1" x14ac:dyDescent="0.2">
      <c r="A258" s="30"/>
      <c r="B258" s="31"/>
      <c r="C258" s="31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  <c r="AA258" s="32"/>
      <c r="AB258" s="32"/>
      <c r="AC258" s="32"/>
      <c r="AD258" s="32"/>
      <c r="AE258" s="32"/>
      <c r="AF258" s="32"/>
      <c r="AG258" s="32"/>
      <c r="AH258" s="32"/>
      <c r="AI258" s="32"/>
      <c r="AJ258" s="32"/>
      <c r="AK258" s="32"/>
      <c r="AL258" s="32"/>
      <c r="AM258" s="32"/>
      <c r="AN258" s="32"/>
      <c r="AO258" s="32"/>
      <c r="AP258" s="32"/>
      <c r="AQ258" s="32"/>
      <c r="AR258" s="32"/>
      <c r="AS258" s="32"/>
      <c r="AT258" s="32"/>
    </row>
    <row r="259" spans="1:46" s="33" customFormat="1" x14ac:dyDescent="0.2">
      <c r="A259" s="30"/>
      <c r="B259" s="31"/>
      <c r="C259" s="31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  <c r="AA259" s="32"/>
      <c r="AB259" s="32"/>
      <c r="AC259" s="32"/>
      <c r="AD259" s="32"/>
      <c r="AE259" s="32"/>
      <c r="AF259" s="32"/>
      <c r="AG259" s="32"/>
      <c r="AH259" s="32"/>
      <c r="AI259" s="32"/>
      <c r="AJ259" s="32"/>
      <c r="AK259" s="32"/>
      <c r="AL259" s="32"/>
      <c r="AM259" s="32"/>
      <c r="AN259" s="32"/>
      <c r="AO259" s="32"/>
      <c r="AP259" s="32"/>
      <c r="AQ259" s="32"/>
      <c r="AR259" s="32"/>
      <c r="AS259" s="32"/>
      <c r="AT259" s="32"/>
    </row>
    <row r="260" spans="1:46" s="33" customFormat="1" x14ac:dyDescent="0.2">
      <c r="A260" s="30"/>
      <c r="B260" s="31"/>
      <c r="C260" s="31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  <c r="AA260" s="32"/>
      <c r="AB260" s="32"/>
      <c r="AC260" s="32"/>
      <c r="AD260" s="32"/>
      <c r="AE260" s="32"/>
      <c r="AF260" s="32"/>
      <c r="AG260" s="32"/>
      <c r="AH260" s="32"/>
      <c r="AI260" s="32"/>
      <c r="AJ260" s="32"/>
      <c r="AK260" s="32"/>
      <c r="AL260" s="32"/>
      <c r="AM260" s="32"/>
      <c r="AN260" s="32"/>
      <c r="AO260" s="32"/>
      <c r="AP260" s="32"/>
      <c r="AQ260" s="32"/>
      <c r="AR260" s="32"/>
      <c r="AS260" s="32"/>
      <c r="AT260" s="32"/>
    </row>
    <row r="261" spans="1:46" s="33" customFormat="1" x14ac:dyDescent="0.2">
      <c r="A261" s="30"/>
      <c r="B261" s="31"/>
      <c r="C261" s="31"/>
      <c r="D261" s="31"/>
      <c r="E261" s="31"/>
      <c r="F261" s="31"/>
      <c r="G261" s="31"/>
      <c r="H261" s="31"/>
      <c r="I261" s="31"/>
      <c r="J261" s="31"/>
      <c r="K261" s="31"/>
      <c r="L261" s="31"/>
      <c r="M261" s="31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  <c r="AA261" s="32"/>
      <c r="AB261" s="32"/>
      <c r="AC261" s="32"/>
      <c r="AD261" s="32"/>
      <c r="AE261" s="32"/>
      <c r="AF261" s="32"/>
      <c r="AG261" s="32"/>
      <c r="AH261" s="32"/>
      <c r="AI261" s="32"/>
      <c r="AJ261" s="32"/>
      <c r="AK261" s="32"/>
      <c r="AL261" s="32"/>
      <c r="AM261" s="32"/>
      <c r="AN261" s="32"/>
      <c r="AO261" s="32"/>
      <c r="AP261" s="32"/>
      <c r="AQ261" s="32"/>
      <c r="AR261" s="32"/>
      <c r="AS261" s="32"/>
      <c r="AT261" s="32"/>
    </row>
    <row r="262" spans="1:46" s="33" customFormat="1" x14ac:dyDescent="0.2">
      <c r="A262" s="30"/>
      <c r="B262" s="31"/>
      <c r="C262" s="31"/>
      <c r="D262" s="31"/>
      <c r="E262" s="31"/>
      <c r="F262" s="31"/>
      <c r="G262" s="31"/>
      <c r="H262" s="31"/>
      <c r="I262" s="31"/>
      <c r="J262" s="31"/>
      <c r="K262" s="31"/>
      <c r="L262" s="31"/>
      <c r="M262" s="31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  <c r="AA262" s="32"/>
      <c r="AB262" s="32"/>
      <c r="AC262" s="32"/>
      <c r="AD262" s="32"/>
      <c r="AE262" s="32"/>
      <c r="AF262" s="32"/>
      <c r="AG262" s="32"/>
      <c r="AH262" s="32"/>
      <c r="AI262" s="32"/>
      <c r="AJ262" s="32"/>
      <c r="AK262" s="32"/>
      <c r="AL262" s="32"/>
      <c r="AM262" s="32"/>
      <c r="AN262" s="32"/>
      <c r="AO262" s="32"/>
      <c r="AP262" s="32"/>
      <c r="AQ262" s="32"/>
      <c r="AR262" s="32"/>
      <c r="AS262" s="32"/>
      <c r="AT262" s="32"/>
    </row>
    <row r="263" spans="1:46" s="33" customFormat="1" x14ac:dyDescent="0.2">
      <c r="A263" s="30"/>
      <c r="B263" s="31"/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  <c r="AA263" s="32"/>
      <c r="AB263" s="32"/>
      <c r="AC263" s="32"/>
      <c r="AD263" s="32"/>
      <c r="AE263" s="32"/>
      <c r="AF263" s="32"/>
      <c r="AG263" s="32"/>
      <c r="AH263" s="32"/>
      <c r="AI263" s="32"/>
      <c r="AJ263" s="32"/>
      <c r="AK263" s="32"/>
      <c r="AL263" s="32"/>
      <c r="AM263" s="32"/>
      <c r="AN263" s="32"/>
      <c r="AO263" s="32"/>
      <c r="AP263" s="32"/>
      <c r="AQ263" s="32"/>
      <c r="AR263" s="32"/>
      <c r="AS263" s="32"/>
      <c r="AT263" s="32"/>
    </row>
    <row r="264" spans="1:46" s="33" customFormat="1" x14ac:dyDescent="0.2">
      <c r="A264" s="30"/>
      <c r="B264" s="31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  <c r="AB264" s="32"/>
      <c r="AC264" s="32"/>
      <c r="AD264" s="32"/>
      <c r="AE264" s="32"/>
      <c r="AF264" s="32"/>
      <c r="AG264" s="32"/>
      <c r="AH264" s="32"/>
      <c r="AI264" s="32"/>
      <c r="AJ264" s="32"/>
      <c r="AK264" s="32"/>
      <c r="AL264" s="32"/>
      <c r="AM264" s="32"/>
      <c r="AN264" s="32"/>
      <c r="AO264" s="32"/>
      <c r="AP264" s="32"/>
      <c r="AQ264" s="32"/>
      <c r="AR264" s="32"/>
      <c r="AS264" s="32"/>
      <c r="AT264" s="32"/>
    </row>
    <row r="265" spans="1:46" s="33" customFormat="1" ht="20.25" x14ac:dyDescent="0.2">
      <c r="A265" s="44" t="s">
        <v>183</v>
      </c>
      <c r="B265" s="35"/>
      <c r="C265" s="35"/>
      <c r="D265" s="35"/>
      <c r="E265" s="35"/>
      <c r="F265" s="35"/>
      <c r="G265" s="35"/>
      <c r="H265" s="35"/>
      <c r="I265" s="35"/>
      <c r="J265" s="35"/>
      <c r="K265" s="35"/>
      <c r="L265" s="35"/>
    </row>
    <row r="266" spans="1:46" ht="12" customHeight="1" x14ac:dyDescent="0.2">
      <c r="A266" s="43" t="s">
        <v>165</v>
      </c>
      <c r="B266" s="43"/>
      <c r="C266" s="43"/>
      <c r="D266" s="43"/>
      <c r="E266" s="43"/>
      <c r="F266" s="43"/>
      <c r="G266" s="43"/>
      <c r="H266" s="43"/>
      <c r="I266" s="43"/>
      <c r="J266" s="43"/>
      <c r="K266" s="43"/>
      <c r="L266" s="43"/>
      <c r="M266" s="43"/>
      <c r="N266" s="22"/>
      <c r="O266" s="22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  <c r="AH266" s="21"/>
      <c r="AI266" s="21"/>
      <c r="AJ266" s="21"/>
      <c r="AK266" s="21"/>
      <c r="AL266" s="21"/>
      <c r="AM266" s="21"/>
      <c r="AN266" s="21"/>
      <c r="AO266" s="21"/>
      <c r="AP266" s="21"/>
      <c r="AQ266" s="21"/>
      <c r="AR266" s="21"/>
      <c r="AS266" s="21"/>
      <c r="AT266" s="21"/>
    </row>
    <row r="267" spans="1:46" ht="12" customHeight="1" x14ac:dyDescent="0.2">
      <c r="A267" s="43" t="s">
        <v>54</v>
      </c>
      <c r="B267" s="43"/>
      <c r="C267" s="43"/>
      <c r="D267" s="43"/>
      <c r="E267" s="43"/>
      <c r="F267" s="43"/>
      <c r="G267" s="43"/>
      <c r="H267" s="43"/>
      <c r="I267" s="43"/>
      <c r="J267" s="43"/>
      <c r="K267" s="43"/>
      <c r="L267" s="43"/>
      <c r="M267" s="43"/>
      <c r="N267" s="22"/>
      <c r="O267" s="22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  <c r="AH267" s="21"/>
      <c r="AI267" s="21"/>
      <c r="AJ267" s="21"/>
      <c r="AK267" s="21"/>
      <c r="AL267" s="21"/>
      <c r="AM267" s="21"/>
      <c r="AN267" s="21"/>
      <c r="AO267" s="21"/>
      <c r="AP267" s="21"/>
      <c r="AQ267" s="21"/>
      <c r="AR267" s="21"/>
      <c r="AS267" s="21"/>
      <c r="AT267" s="21"/>
    </row>
    <row r="268" spans="1:46" ht="12" customHeight="1" x14ac:dyDescent="0.2">
      <c r="A268" s="43" t="s">
        <v>53</v>
      </c>
      <c r="B268" s="43"/>
      <c r="C268" s="43"/>
      <c r="D268" s="43"/>
      <c r="E268" s="43"/>
      <c r="F268" s="43"/>
      <c r="G268" s="43"/>
      <c r="H268" s="43"/>
      <c r="I268" s="43"/>
      <c r="J268" s="43"/>
      <c r="K268" s="43"/>
      <c r="L268" s="43"/>
      <c r="M268" s="43"/>
      <c r="N268" s="22"/>
      <c r="O268" s="22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  <c r="AH268" s="21"/>
      <c r="AI268" s="21"/>
      <c r="AJ268" s="21"/>
      <c r="AK268" s="21"/>
      <c r="AL268" s="21"/>
      <c r="AM268" s="21"/>
      <c r="AN268" s="21"/>
      <c r="AO268" s="21"/>
      <c r="AP268" s="21"/>
      <c r="AQ268" s="21"/>
      <c r="AR268" s="21"/>
      <c r="AS268" s="21"/>
      <c r="AT268" s="21"/>
    </row>
    <row r="269" spans="1:46" ht="12.75" x14ac:dyDescent="0.2">
      <c r="A269" s="43">
        <v>2008</v>
      </c>
      <c r="B269" s="43"/>
      <c r="C269" s="43"/>
      <c r="D269" s="43"/>
      <c r="E269" s="43"/>
      <c r="F269" s="43"/>
      <c r="G269" s="43"/>
      <c r="H269" s="43"/>
      <c r="I269" s="43"/>
      <c r="J269" s="43"/>
      <c r="K269" s="43"/>
      <c r="L269" s="43"/>
      <c r="M269" s="43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/>
      <c r="AI269" s="21"/>
      <c r="AJ269" s="21"/>
      <c r="AK269" s="21"/>
      <c r="AL269" s="21"/>
      <c r="AM269" s="21"/>
      <c r="AN269" s="21"/>
      <c r="AO269" s="21"/>
      <c r="AP269" s="21"/>
      <c r="AQ269" s="21"/>
      <c r="AR269" s="21"/>
      <c r="AS269" s="21"/>
      <c r="AT269" s="21"/>
    </row>
    <row r="270" spans="1:46" ht="7.5" customHeight="1" x14ac:dyDescent="0.2">
      <c r="A270" s="21"/>
      <c r="B270" s="21"/>
      <c r="C270" s="21"/>
      <c r="D270" s="21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  <c r="AH270" s="21"/>
      <c r="AI270" s="21"/>
      <c r="AJ270" s="21"/>
      <c r="AK270" s="21"/>
      <c r="AL270" s="21"/>
      <c r="AM270" s="21"/>
      <c r="AN270" s="21"/>
      <c r="AO270" s="21"/>
      <c r="AP270" s="21"/>
      <c r="AQ270" s="21"/>
      <c r="AR270" s="21"/>
      <c r="AS270" s="21"/>
      <c r="AT270" s="21"/>
    </row>
    <row r="271" spans="1:46" ht="7.5" customHeight="1" x14ac:dyDescent="0.2"/>
    <row r="272" spans="1:46" ht="7.5" customHeight="1" x14ac:dyDescent="0.2"/>
    <row r="273" spans="1:46" ht="13.5" customHeight="1" x14ac:dyDescent="0.2">
      <c r="A273" s="205" t="s">
        <v>137</v>
      </c>
      <c r="B273" s="207">
        <v>2008</v>
      </c>
      <c r="C273" s="207"/>
      <c r="D273" s="207"/>
      <c r="E273" s="207"/>
      <c r="F273" s="207"/>
      <c r="G273" s="207"/>
      <c r="H273" s="207"/>
      <c r="I273" s="207"/>
      <c r="J273" s="207"/>
      <c r="K273" s="207"/>
      <c r="L273" s="207"/>
      <c r="M273" s="207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  <c r="AH273" s="21"/>
      <c r="AI273" s="21"/>
      <c r="AJ273" s="21"/>
      <c r="AK273" s="21"/>
      <c r="AL273" s="21"/>
      <c r="AM273" s="21"/>
      <c r="AN273" s="21"/>
      <c r="AO273" s="21"/>
      <c r="AP273" s="21"/>
      <c r="AQ273" s="21"/>
      <c r="AR273" s="21"/>
      <c r="AS273" s="21"/>
      <c r="AT273" s="21"/>
    </row>
    <row r="274" spans="1:46" ht="13.5" customHeight="1" x14ac:dyDescent="0.2">
      <c r="A274" s="206"/>
      <c r="B274" s="183" t="s">
        <v>41</v>
      </c>
      <c r="C274" s="183" t="s">
        <v>42</v>
      </c>
      <c r="D274" s="183" t="s">
        <v>43</v>
      </c>
      <c r="E274" s="183" t="s">
        <v>44</v>
      </c>
      <c r="F274" s="183" t="s">
        <v>45</v>
      </c>
      <c r="G274" s="183" t="s">
        <v>46</v>
      </c>
      <c r="H274" s="183" t="s">
        <v>47</v>
      </c>
      <c r="I274" s="183" t="s">
        <v>48</v>
      </c>
      <c r="J274" s="183" t="s">
        <v>49</v>
      </c>
      <c r="K274" s="183" t="s">
        <v>50</v>
      </c>
      <c r="L274" s="183" t="s">
        <v>51</v>
      </c>
      <c r="M274" s="183" t="s">
        <v>52</v>
      </c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  <c r="AH274" s="21"/>
      <c r="AI274" s="21"/>
      <c r="AJ274" s="21"/>
      <c r="AK274" s="21"/>
      <c r="AL274" s="21"/>
      <c r="AM274" s="21"/>
      <c r="AN274" s="21"/>
      <c r="AO274" s="21"/>
      <c r="AP274" s="21"/>
      <c r="AQ274" s="21"/>
      <c r="AR274" s="21"/>
      <c r="AS274" s="21"/>
      <c r="AT274" s="21"/>
    </row>
    <row r="275" spans="1:46" x14ac:dyDescent="0.2">
      <c r="A275" s="61" t="s">
        <v>125</v>
      </c>
      <c r="B275" s="62">
        <v>657</v>
      </c>
      <c r="C275" s="62">
        <v>615</v>
      </c>
      <c r="D275" s="62">
        <v>591</v>
      </c>
      <c r="E275" s="62">
        <v>576</v>
      </c>
      <c r="F275" s="62">
        <v>555</v>
      </c>
      <c r="G275" s="62">
        <v>527</v>
      </c>
      <c r="H275" s="62">
        <v>469</v>
      </c>
      <c r="I275" s="62">
        <v>457</v>
      </c>
      <c r="J275" s="62">
        <v>454</v>
      </c>
      <c r="K275" s="62">
        <v>442</v>
      </c>
      <c r="L275" s="62">
        <v>435</v>
      </c>
      <c r="M275" s="62">
        <v>433</v>
      </c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1"/>
    </row>
    <row r="276" spans="1:46" x14ac:dyDescent="0.2">
      <c r="A276" s="61" t="s">
        <v>126</v>
      </c>
      <c r="B276" s="62">
        <v>748</v>
      </c>
      <c r="C276" s="62">
        <v>728</v>
      </c>
      <c r="D276" s="62">
        <v>737</v>
      </c>
      <c r="E276" s="62">
        <v>740</v>
      </c>
      <c r="F276" s="62">
        <v>745</v>
      </c>
      <c r="G276" s="62">
        <v>757</v>
      </c>
      <c r="H276" s="62">
        <v>788</v>
      </c>
      <c r="I276" s="62">
        <v>808</v>
      </c>
      <c r="J276" s="62">
        <v>799</v>
      </c>
      <c r="K276" s="62">
        <v>793</v>
      </c>
      <c r="L276" s="62">
        <v>768</v>
      </c>
      <c r="M276" s="62">
        <v>752</v>
      </c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  <c r="AH276" s="21"/>
      <c r="AI276" s="21"/>
      <c r="AJ276" s="21"/>
      <c r="AK276" s="21"/>
      <c r="AL276" s="21"/>
      <c r="AM276" s="21"/>
      <c r="AN276" s="21"/>
      <c r="AO276" s="21"/>
      <c r="AP276" s="21"/>
      <c r="AQ276" s="21"/>
      <c r="AR276" s="21"/>
      <c r="AS276" s="21"/>
      <c r="AT276" s="21"/>
    </row>
    <row r="277" spans="1:46" x14ac:dyDescent="0.2">
      <c r="A277" s="61" t="s">
        <v>127</v>
      </c>
      <c r="B277" s="62">
        <v>2</v>
      </c>
      <c r="C277" s="62">
        <v>2</v>
      </c>
      <c r="D277" s="62">
        <v>2</v>
      </c>
      <c r="E277" s="62">
        <v>3</v>
      </c>
      <c r="F277" s="62">
        <v>3</v>
      </c>
      <c r="G277" s="62">
        <v>3</v>
      </c>
      <c r="H277" s="62">
        <v>3</v>
      </c>
      <c r="I277" s="62">
        <v>3</v>
      </c>
      <c r="J277" s="62">
        <v>3</v>
      </c>
      <c r="K277" s="62">
        <v>3</v>
      </c>
      <c r="L277" s="62">
        <v>3</v>
      </c>
      <c r="M277" s="62">
        <v>3</v>
      </c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  <c r="AI277" s="21"/>
      <c r="AJ277" s="21"/>
      <c r="AK277" s="21"/>
      <c r="AL277" s="21"/>
      <c r="AM277" s="21"/>
      <c r="AN277" s="21"/>
      <c r="AO277" s="21"/>
      <c r="AP277" s="21"/>
      <c r="AQ277" s="21"/>
      <c r="AR277" s="21"/>
      <c r="AS277" s="21"/>
      <c r="AT277" s="21"/>
    </row>
    <row r="278" spans="1:46" x14ac:dyDescent="0.2">
      <c r="A278" s="61" t="s">
        <v>128</v>
      </c>
      <c r="B278" s="62">
        <v>50</v>
      </c>
      <c r="C278" s="62">
        <v>50</v>
      </c>
      <c r="D278" s="62">
        <v>50</v>
      </c>
      <c r="E278" s="62">
        <v>50</v>
      </c>
      <c r="F278" s="62">
        <v>51</v>
      </c>
      <c r="G278" s="62">
        <v>50</v>
      </c>
      <c r="H278" s="62">
        <v>47</v>
      </c>
      <c r="I278" s="62">
        <v>46</v>
      </c>
      <c r="J278" s="62">
        <v>47</v>
      </c>
      <c r="K278" s="62">
        <v>45</v>
      </c>
      <c r="L278" s="62">
        <v>45</v>
      </c>
      <c r="M278" s="62">
        <v>46</v>
      </c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  <c r="AH278" s="21"/>
      <c r="AI278" s="21"/>
      <c r="AJ278" s="21"/>
      <c r="AK278" s="21"/>
      <c r="AL278" s="21"/>
      <c r="AM278" s="21"/>
      <c r="AN278" s="21"/>
      <c r="AO278" s="21"/>
      <c r="AP278" s="21"/>
      <c r="AQ278" s="21"/>
      <c r="AR278" s="21"/>
      <c r="AS278" s="21"/>
      <c r="AT278" s="21"/>
    </row>
    <row r="279" spans="1:46" ht="22.5" x14ac:dyDescent="0.2">
      <c r="A279" s="61" t="s">
        <v>129</v>
      </c>
      <c r="B279" s="62">
        <v>656</v>
      </c>
      <c r="C279" s="62">
        <v>871</v>
      </c>
      <c r="D279" s="62">
        <v>851</v>
      </c>
      <c r="E279" s="62">
        <v>912</v>
      </c>
      <c r="F279" s="62">
        <v>926</v>
      </c>
      <c r="G279" s="62">
        <v>886</v>
      </c>
      <c r="H279" s="62">
        <v>875</v>
      </c>
      <c r="I279" s="62">
        <v>875</v>
      </c>
      <c r="J279" s="62">
        <v>921</v>
      </c>
      <c r="K279" s="62">
        <v>945</v>
      </c>
      <c r="L279" s="62">
        <v>767</v>
      </c>
      <c r="M279" s="62">
        <v>557</v>
      </c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  <c r="AH279" s="21"/>
      <c r="AI279" s="21"/>
      <c r="AJ279" s="21"/>
      <c r="AK279" s="21"/>
      <c r="AL279" s="21"/>
      <c r="AM279" s="21"/>
      <c r="AN279" s="21"/>
      <c r="AO279" s="21"/>
      <c r="AP279" s="21"/>
      <c r="AQ279" s="21"/>
      <c r="AR279" s="21"/>
      <c r="AS279" s="21"/>
      <c r="AT279" s="21"/>
    </row>
    <row r="280" spans="1:46" ht="22.5" x14ac:dyDescent="0.2">
      <c r="A280" s="61" t="s">
        <v>130</v>
      </c>
      <c r="B280" s="62">
        <v>9239</v>
      </c>
      <c r="C280" s="62">
        <v>9113</v>
      </c>
      <c r="D280" s="62">
        <v>8911</v>
      </c>
      <c r="E280" s="62">
        <v>9019</v>
      </c>
      <c r="F280" s="62">
        <v>9500</v>
      </c>
      <c r="G280" s="62">
        <v>10091</v>
      </c>
      <c r="H280" s="62">
        <v>10419</v>
      </c>
      <c r="I280" s="62">
        <v>10983</v>
      </c>
      <c r="J280" s="62">
        <v>11419</v>
      </c>
      <c r="K280" s="62">
        <v>11464</v>
      </c>
      <c r="L280" s="62">
        <v>12178</v>
      </c>
      <c r="M280" s="62">
        <v>12096</v>
      </c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  <c r="AH280" s="21"/>
      <c r="AI280" s="21"/>
      <c r="AJ280" s="21"/>
      <c r="AK280" s="21"/>
      <c r="AL280" s="21"/>
      <c r="AM280" s="21"/>
      <c r="AN280" s="21"/>
      <c r="AO280" s="21"/>
      <c r="AP280" s="21"/>
      <c r="AQ280" s="21"/>
      <c r="AR280" s="21"/>
      <c r="AS280" s="21"/>
      <c r="AT280" s="21"/>
    </row>
    <row r="281" spans="1:46" ht="22.5" x14ac:dyDescent="0.2">
      <c r="A281" s="61" t="s">
        <v>131</v>
      </c>
      <c r="B281" s="62">
        <v>19039</v>
      </c>
      <c r="C281" s="62">
        <v>18939</v>
      </c>
      <c r="D281" s="62">
        <v>19232</v>
      </c>
      <c r="E281" s="62">
        <v>19611</v>
      </c>
      <c r="F281" s="62">
        <v>19935</v>
      </c>
      <c r="G281" s="62">
        <v>20501</v>
      </c>
      <c r="H281" s="62">
        <v>19636</v>
      </c>
      <c r="I281" s="62">
        <v>19664</v>
      </c>
      <c r="J281" s="62">
        <v>20223</v>
      </c>
      <c r="K281" s="62">
        <v>19797</v>
      </c>
      <c r="L281" s="62">
        <v>19279</v>
      </c>
      <c r="M281" s="62">
        <v>18652</v>
      </c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  <c r="AH281" s="21"/>
      <c r="AI281" s="21"/>
      <c r="AJ281" s="21"/>
      <c r="AK281" s="21"/>
      <c r="AL281" s="21"/>
      <c r="AM281" s="21"/>
      <c r="AN281" s="21"/>
      <c r="AO281" s="21"/>
      <c r="AP281" s="21"/>
      <c r="AQ281" s="21"/>
      <c r="AR281" s="21"/>
      <c r="AS281" s="21"/>
      <c r="AT281" s="21"/>
    </row>
    <row r="282" spans="1:46" ht="22.5" x14ac:dyDescent="0.2">
      <c r="A282" s="61" t="s">
        <v>132</v>
      </c>
      <c r="B282" s="62">
        <v>48</v>
      </c>
      <c r="C282" s="62">
        <v>49</v>
      </c>
      <c r="D282" s="62">
        <v>48</v>
      </c>
      <c r="E282" s="62">
        <v>46</v>
      </c>
      <c r="F282" s="62">
        <v>47</v>
      </c>
      <c r="G282" s="62">
        <v>47</v>
      </c>
      <c r="H282" s="62">
        <v>48</v>
      </c>
      <c r="I282" s="62">
        <v>49</v>
      </c>
      <c r="J282" s="62">
        <v>51</v>
      </c>
      <c r="K282" s="62">
        <v>54</v>
      </c>
      <c r="L282" s="62">
        <v>70</v>
      </c>
      <c r="M282" s="62">
        <v>77</v>
      </c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  <c r="AH282" s="21"/>
      <c r="AI282" s="21"/>
      <c r="AJ282" s="21"/>
      <c r="AK282" s="21"/>
      <c r="AL282" s="21"/>
      <c r="AM282" s="21"/>
      <c r="AN282" s="21"/>
      <c r="AO282" s="21"/>
      <c r="AP282" s="21"/>
      <c r="AQ282" s="21"/>
      <c r="AR282" s="21"/>
      <c r="AS282" s="21"/>
      <c r="AT282" s="21"/>
    </row>
    <row r="283" spans="1:46" ht="22.5" x14ac:dyDescent="0.2">
      <c r="A283" s="61" t="s">
        <v>133</v>
      </c>
      <c r="B283" s="62">
        <v>2194</v>
      </c>
      <c r="C283" s="62">
        <v>2179</v>
      </c>
      <c r="D283" s="62">
        <v>2138</v>
      </c>
      <c r="E283" s="62">
        <v>2138</v>
      </c>
      <c r="F283" s="62">
        <v>2143</v>
      </c>
      <c r="G283" s="62">
        <v>2155</v>
      </c>
      <c r="H283" s="62">
        <v>2169</v>
      </c>
      <c r="I283" s="62">
        <v>2148</v>
      </c>
      <c r="J283" s="62">
        <v>2136</v>
      </c>
      <c r="K283" s="62">
        <v>2089</v>
      </c>
      <c r="L283" s="62">
        <v>2091</v>
      </c>
      <c r="M283" s="62">
        <v>2094</v>
      </c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  <c r="AH283" s="21"/>
      <c r="AI283" s="21"/>
      <c r="AJ283" s="21"/>
      <c r="AK283" s="21"/>
      <c r="AL283" s="21"/>
      <c r="AM283" s="21"/>
      <c r="AN283" s="21"/>
      <c r="AO283" s="21"/>
      <c r="AP283" s="21"/>
      <c r="AQ283" s="21"/>
      <c r="AR283" s="21"/>
      <c r="AS283" s="21"/>
      <c r="AT283" s="21"/>
    </row>
    <row r="284" spans="1:46" ht="22.5" x14ac:dyDescent="0.2">
      <c r="A284" s="61" t="s">
        <v>134</v>
      </c>
      <c r="B284" s="62">
        <v>2196</v>
      </c>
      <c r="C284" s="62">
        <v>2170</v>
      </c>
      <c r="D284" s="62">
        <v>2460</v>
      </c>
      <c r="E284" s="62">
        <v>2402</v>
      </c>
      <c r="F284" s="62">
        <v>2242</v>
      </c>
      <c r="G284" s="62">
        <v>2212</v>
      </c>
      <c r="H284" s="62">
        <v>1931</v>
      </c>
      <c r="I284" s="62">
        <v>1858</v>
      </c>
      <c r="J284" s="62">
        <v>1844</v>
      </c>
      <c r="K284" s="62">
        <v>1825</v>
      </c>
      <c r="L284" s="62">
        <v>1794</v>
      </c>
      <c r="M284" s="62">
        <v>1790</v>
      </c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  <c r="AH284" s="21"/>
      <c r="AI284" s="21"/>
      <c r="AJ284" s="21"/>
      <c r="AK284" s="21"/>
      <c r="AL284" s="21"/>
      <c r="AM284" s="21"/>
      <c r="AN284" s="21"/>
      <c r="AO284" s="21"/>
      <c r="AP284" s="21"/>
      <c r="AQ284" s="21"/>
      <c r="AR284" s="21"/>
      <c r="AS284" s="21"/>
      <c r="AT284" s="21"/>
    </row>
    <row r="285" spans="1:46" ht="22.5" x14ac:dyDescent="0.2">
      <c r="A285" s="61" t="s">
        <v>135</v>
      </c>
      <c r="B285" s="62">
        <v>32</v>
      </c>
      <c r="C285" s="62">
        <v>33</v>
      </c>
      <c r="D285" s="62">
        <v>32</v>
      </c>
      <c r="E285" s="62">
        <v>32</v>
      </c>
      <c r="F285" s="62">
        <v>33</v>
      </c>
      <c r="G285" s="62">
        <v>33</v>
      </c>
      <c r="H285" s="62">
        <v>33</v>
      </c>
      <c r="I285" s="62">
        <v>33</v>
      </c>
      <c r="J285" s="62">
        <v>34</v>
      </c>
      <c r="K285" s="62">
        <v>34</v>
      </c>
      <c r="L285" s="62">
        <v>33</v>
      </c>
      <c r="M285" s="62">
        <v>32</v>
      </c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  <c r="AH285" s="21"/>
      <c r="AI285" s="21"/>
      <c r="AJ285" s="21"/>
      <c r="AK285" s="21"/>
      <c r="AL285" s="21"/>
      <c r="AM285" s="21"/>
      <c r="AN285" s="21"/>
      <c r="AO285" s="21"/>
      <c r="AP285" s="21"/>
      <c r="AQ285" s="21"/>
      <c r="AR285" s="21"/>
      <c r="AS285" s="21"/>
      <c r="AT285" s="21"/>
    </row>
    <row r="286" spans="1:46" ht="22.5" x14ac:dyDescent="0.2">
      <c r="A286" s="61" t="s">
        <v>136</v>
      </c>
      <c r="B286" s="62">
        <v>64</v>
      </c>
      <c r="C286" s="62">
        <v>81</v>
      </c>
      <c r="D286" s="62">
        <v>86</v>
      </c>
      <c r="E286" s="62">
        <v>91</v>
      </c>
      <c r="F286" s="62">
        <v>92</v>
      </c>
      <c r="G286" s="62">
        <v>89</v>
      </c>
      <c r="H286" s="62">
        <v>84</v>
      </c>
      <c r="I286" s="62">
        <v>67</v>
      </c>
      <c r="J286" s="62">
        <v>68</v>
      </c>
      <c r="K286" s="62">
        <v>68</v>
      </c>
      <c r="L286" s="62">
        <v>62</v>
      </c>
      <c r="M286" s="62">
        <v>62</v>
      </c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  <c r="AH286" s="21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/>
      <c r="AS286" s="21"/>
      <c r="AT286" s="21"/>
    </row>
    <row r="287" spans="1:46" ht="13.5" customHeight="1" x14ac:dyDescent="0.2">
      <c r="A287" s="148" t="s">
        <v>56</v>
      </c>
      <c r="B287" s="149">
        <f>#N/A</f>
        <v>34925</v>
      </c>
      <c r="C287" s="149">
        <f>#N/A</f>
        <v>34830</v>
      </c>
      <c r="D287" s="149">
        <f>#N/A</f>
        <v>35138</v>
      </c>
      <c r="E287" s="149">
        <f>#N/A</f>
        <v>35620</v>
      </c>
      <c r="F287" s="149">
        <f>#N/A</f>
        <v>36272</v>
      </c>
      <c r="G287" s="149">
        <f>#N/A</f>
        <v>37351</v>
      </c>
      <c r="H287" s="149">
        <f>#N/A</f>
        <v>36502</v>
      </c>
      <c r="I287" s="149">
        <f>#N/A</f>
        <v>36991</v>
      </c>
      <c r="J287" s="149">
        <f>#N/A</f>
        <v>37999</v>
      </c>
      <c r="K287" s="149">
        <f>#N/A</f>
        <v>37559</v>
      </c>
      <c r="L287" s="149">
        <f>#N/A</f>
        <v>37525</v>
      </c>
      <c r="M287" s="149">
        <f>#N/A</f>
        <v>36594</v>
      </c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  <c r="AH287" s="21"/>
      <c r="AI287" s="21"/>
      <c r="AJ287" s="21"/>
      <c r="AK287" s="21"/>
      <c r="AL287" s="21"/>
      <c r="AM287" s="21"/>
      <c r="AN287" s="21"/>
      <c r="AO287" s="21"/>
      <c r="AP287" s="21"/>
      <c r="AQ287" s="21"/>
      <c r="AR287" s="21"/>
      <c r="AS287" s="21"/>
      <c r="AT287" s="21"/>
    </row>
    <row r="288" spans="1:46" ht="7.5" customHeight="1" x14ac:dyDescent="0.2"/>
    <row r="289" spans="1:46" ht="7.5" customHeight="1" x14ac:dyDescent="0.2"/>
    <row r="290" spans="1:46" ht="11.25" customHeight="1" x14ac:dyDescent="0.2">
      <c r="A290" s="205" t="s">
        <v>148</v>
      </c>
      <c r="B290" s="207">
        <v>2008</v>
      </c>
      <c r="C290" s="207"/>
      <c r="D290" s="207"/>
      <c r="E290" s="207"/>
      <c r="F290" s="207"/>
      <c r="G290" s="207"/>
      <c r="H290" s="207"/>
      <c r="I290" s="207"/>
      <c r="J290" s="207"/>
      <c r="K290" s="207"/>
      <c r="L290" s="207"/>
      <c r="M290" s="207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  <c r="AH290" s="21"/>
      <c r="AI290" s="21"/>
      <c r="AJ290" s="21"/>
      <c r="AK290" s="21"/>
      <c r="AL290" s="21"/>
      <c r="AM290" s="21"/>
      <c r="AN290" s="21"/>
      <c r="AO290" s="21"/>
      <c r="AP290" s="21"/>
      <c r="AQ290" s="21"/>
      <c r="AR290" s="21"/>
      <c r="AS290" s="21"/>
      <c r="AT290" s="21"/>
    </row>
    <row r="291" spans="1:46" x14ac:dyDescent="0.2">
      <c r="A291" s="206"/>
      <c r="B291" s="183" t="s">
        <v>41</v>
      </c>
      <c r="C291" s="183" t="s">
        <v>42</v>
      </c>
      <c r="D291" s="183" t="s">
        <v>43</v>
      </c>
      <c r="E291" s="183" t="s">
        <v>44</v>
      </c>
      <c r="F291" s="183" t="s">
        <v>45</v>
      </c>
      <c r="G291" s="183" t="s">
        <v>46</v>
      </c>
      <c r="H291" s="183" t="s">
        <v>47</v>
      </c>
      <c r="I291" s="183" t="s">
        <v>48</v>
      </c>
      <c r="J291" s="183" t="s">
        <v>49</v>
      </c>
      <c r="K291" s="183" t="s">
        <v>50</v>
      </c>
      <c r="L291" s="183" t="s">
        <v>51</v>
      </c>
      <c r="M291" s="183" t="s">
        <v>52</v>
      </c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  <c r="AH291" s="21"/>
      <c r="AI291" s="21"/>
      <c r="AJ291" s="21"/>
      <c r="AK291" s="21"/>
      <c r="AL291" s="21"/>
      <c r="AM291" s="21"/>
      <c r="AN291" s="21"/>
      <c r="AO291" s="21"/>
      <c r="AP291" s="21"/>
      <c r="AQ291" s="21"/>
      <c r="AR291" s="21"/>
      <c r="AS291" s="21"/>
      <c r="AT291" s="21"/>
    </row>
    <row r="292" spans="1:46" ht="22.5" x14ac:dyDescent="0.2">
      <c r="A292" s="61" t="s">
        <v>138</v>
      </c>
      <c r="B292" s="62">
        <v>848</v>
      </c>
      <c r="C292" s="62">
        <v>829</v>
      </c>
      <c r="D292" s="62">
        <v>815</v>
      </c>
      <c r="E292" s="62">
        <v>818</v>
      </c>
      <c r="F292" s="62">
        <v>806</v>
      </c>
      <c r="G292" s="62">
        <v>804</v>
      </c>
      <c r="H292" s="62">
        <v>790</v>
      </c>
      <c r="I292" s="62">
        <v>751</v>
      </c>
      <c r="J292" s="62">
        <v>734</v>
      </c>
      <c r="K292" s="62">
        <v>731</v>
      </c>
      <c r="L292" s="62">
        <v>728</v>
      </c>
      <c r="M292" s="62">
        <v>671</v>
      </c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  <c r="AH292" s="21"/>
      <c r="AI292" s="21"/>
      <c r="AJ292" s="21"/>
      <c r="AK292" s="21"/>
      <c r="AL292" s="21"/>
      <c r="AM292" s="21"/>
      <c r="AN292" s="21"/>
      <c r="AO292" s="21"/>
      <c r="AP292" s="21"/>
      <c r="AQ292" s="21"/>
      <c r="AR292" s="21"/>
      <c r="AS292" s="21"/>
      <c r="AT292" s="21"/>
    </row>
    <row r="293" spans="1:46" x14ac:dyDescent="0.2">
      <c r="A293" s="61" t="s">
        <v>139</v>
      </c>
      <c r="B293" s="62">
        <v>179</v>
      </c>
      <c r="C293" s="62">
        <v>163</v>
      </c>
      <c r="D293" s="62">
        <v>158</v>
      </c>
      <c r="E293" s="62">
        <v>153</v>
      </c>
      <c r="F293" s="62">
        <v>152</v>
      </c>
      <c r="G293" s="62">
        <v>153</v>
      </c>
      <c r="H293" s="62">
        <v>229</v>
      </c>
      <c r="I293" s="62">
        <v>301</v>
      </c>
      <c r="J293" s="62">
        <v>457</v>
      </c>
      <c r="K293" s="62">
        <v>468</v>
      </c>
      <c r="L293" s="62">
        <v>441</v>
      </c>
      <c r="M293" s="62">
        <v>291</v>
      </c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  <c r="AH293" s="21"/>
      <c r="AI293" s="21"/>
      <c r="AJ293" s="21"/>
      <c r="AK293" s="21"/>
      <c r="AL293" s="21"/>
      <c r="AM293" s="21"/>
      <c r="AN293" s="21"/>
      <c r="AO293" s="21"/>
      <c r="AP293" s="21"/>
      <c r="AQ293" s="21"/>
      <c r="AR293" s="21"/>
      <c r="AS293" s="21"/>
      <c r="AT293" s="21"/>
    </row>
    <row r="294" spans="1:46" x14ac:dyDescent="0.2">
      <c r="A294" s="61" t="s">
        <v>140</v>
      </c>
      <c r="B294" s="62">
        <v>2146</v>
      </c>
      <c r="C294" s="62">
        <v>2174</v>
      </c>
      <c r="D294" s="62">
        <v>2170</v>
      </c>
      <c r="E294" s="62">
        <v>2254</v>
      </c>
      <c r="F294" s="62">
        <v>2258</v>
      </c>
      <c r="G294" s="62">
        <v>2267</v>
      </c>
      <c r="H294" s="62">
        <v>2283</v>
      </c>
      <c r="I294" s="62">
        <v>2290</v>
      </c>
      <c r="J294" s="62">
        <v>2293</v>
      </c>
      <c r="K294" s="62">
        <v>2290</v>
      </c>
      <c r="L294" s="62">
        <v>2277</v>
      </c>
      <c r="M294" s="62">
        <v>2260</v>
      </c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  <c r="AH294" s="21"/>
      <c r="AI294" s="21"/>
      <c r="AJ294" s="21"/>
      <c r="AK294" s="21"/>
      <c r="AL294" s="21"/>
      <c r="AM294" s="21"/>
      <c r="AN294" s="21"/>
      <c r="AO294" s="21"/>
      <c r="AP294" s="21"/>
      <c r="AQ294" s="21"/>
      <c r="AR294" s="21"/>
      <c r="AS294" s="21"/>
      <c r="AT294" s="21"/>
    </row>
    <row r="295" spans="1:46" x14ac:dyDescent="0.2">
      <c r="A295" s="61" t="s">
        <v>141</v>
      </c>
      <c r="B295" s="62">
        <v>3</v>
      </c>
      <c r="C295" s="62">
        <v>4</v>
      </c>
      <c r="D295" s="62">
        <v>4</v>
      </c>
      <c r="E295" s="62">
        <v>4</v>
      </c>
      <c r="F295" s="62">
        <v>4</v>
      </c>
      <c r="G295" s="62">
        <v>3</v>
      </c>
      <c r="H295" s="62">
        <v>3</v>
      </c>
      <c r="I295" s="62">
        <v>3</v>
      </c>
      <c r="J295" s="62">
        <v>3</v>
      </c>
      <c r="K295" s="62">
        <v>2</v>
      </c>
      <c r="L295" s="62">
        <v>2</v>
      </c>
      <c r="M295" s="62">
        <v>4</v>
      </c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  <c r="AH295" s="21"/>
      <c r="AI295" s="21"/>
      <c r="AJ295" s="21"/>
      <c r="AK295" s="21"/>
      <c r="AL295" s="21"/>
      <c r="AM295" s="21"/>
      <c r="AN295" s="21"/>
      <c r="AO295" s="21"/>
      <c r="AP295" s="21"/>
      <c r="AQ295" s="21"/>
      <c r="AR295" s="21"/>
      <c r="AS295" s="21"/>
      <c r="AT295" s="21"/>
    </row>
    <row r="296" spans="1:46" x14ac:dyDescent="0.2">
      <c r="A296" s="61" t="s">
        <v>142</v>
      </c>
      <c r="B296" s="62">
        <v>1044</v>
      </c>
      <c r="C296" s="62">
        <v>1071</v>
      </c>
      <c r="D296" s="62">
        <v>1048</v>
      </c>
      <c r="E296" s="62">
        <v>1076</v>
      </c>
      <c r="F296" s="62">
        <v>1090</v>
      </c>
      <c r="G296" s="62">
        <v>1117</v>
      </c>
      <c r="H296" s="62">
        <v>1168</v>
      </c>
      <c r="I296" s="62">
        <v>1167</v>
      </c>
      <c r="J296" s="62">
        <v>1239</v>
      </c>
      <c r="K296" s="62">
        <v>1215</v>
      </c>
      <c r="L296" s="62">
        <v>1170</v>
      </c>
      <c r="M296" s="62">
        <v>1045</v>
      </c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  <c r="AH296" s="21"/>
      <c r="AI296" s="21"/>
      <c r="AJ296" s="21"/>
      <c r="AK296" s="21"/>
      <c r="AL296" s="21"/>
      <c r="AM296" s="21"/>
      <c r="AN296" s="21"/>
      <c r="AO296" s="21"/>
      <c r="AP296" s="21"/>
      <c r="AQ296" s="21"/>
      <c r="AR296" s="21"/>
      <c r="AS296" s="21"/>
      <c r="AT296" s="21"/>
    </row>
    <row r="297" spans="1:46" x14ac:dyDescent="0.2">
      <c r="A297" s="61" t="s">
        <v>143</v>
      </c>
      <c r="B297" s="62">
        <v>22</v>
      </c>
      <c r="C297" s="62">
        <v>21</v>
      </c>
      <c r="D297" s="62">
        <v>21</v>
      </c>
      <c r="E297" s="62">
        <v>20</v>
      </c>
      <c r="F297" s="62">
        <v>20</v>
      </c>
      <c r="G297" s="62">
        <v>21</v>
      </c>
      <c r="H297" s="62">
        <v>21</v>
      </c>
      <c r="I297" s="62">
        <v>22</v>
      </c>
      <c r="J297" s="62">
        <v>22</v>
      </c>
      <c r="K297" s="62">
        <v>21</v>
      </c>
      <c r="L297" s="62">
        <v>20</v>
      </c>
      <c r="M297" s="62">
        <v>20</v>
      </c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  <c r="AH297" s="21"/>
      <c r="AI297" s="21"/>
      <c r="AJ297" s="21"/>
      <c r="AK297" s="21"/>
      <c r="AL297" s="21"/>
      <c r="AM297" s="21"/>
      <c r="AN297" s="21"/>
      <c r="AO297" s="21"/>
      <c r="AP297" s="21"/>
      <c r="AQ297" s="21"/>
      <c r="AR297" s="21"/>
      <c r="AS297" s="21"/>
      <c r="AT297" s="21"/>
    </row>
    <row r="298" spans="1:46" ht="22.5" x14ac:dyDescent="0.2">
      <c r="A298" s="61" t="s">
        <v>144</v>
      </c>
      <c r="B298" s="62">
        <v>4920</v>
      </c>
      <c r="C298" s="62">
        <v>4958</v>
      </c>
      <c r="D298" s="62">
        <v>4961</v>
      </c>
      <c r="E298" s="62">
        <v>5024</v>
      </c>
      <c r="F298" s="62">
        <v>4965</v>
      </c>
      <c r="G298" s="62">
        <v>5006</v>
      </c>
      <c r="H298" s="62">
        <v>4862</v>
      </c>
      <c r="I298" s="62">
        <v>4701</v>
      </c>
      <c r="J298" s="62">
        <v>4638</v>
      </c>
      <c r="K298" s="62">
        <v>4596</v>
      </c>
      <c r="L298" s="62">
        <v>4480</v>
      </c>
      <c r="M298" s="62">
        <v>4278</v>
      </c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  <c r="AH298" s="21"/>
      <c r="AI298" s="21"/>
      <c r="AJ298" s="21"/>
      <c r="AK298" s="21"/>
      <c r="AL298" s="21"/>
      <c r="AM298" s="21"/>
      <c r="AN298" s="21"/>
      <c r="AO298" s="21"/>
      <c r="AP298" s="21"/>
      <c r="AQ298" s="21"/>
      <c r="AR298" s="21"/>
      <c r="AS298" s="21"/>
      <c r="AT298" s="21"/>
    </row>
    <row r="299" spans="1:46" ht="22.5" x14ac:dyDescent="0.2">
      <c r="A299" s="61" t="s">
        <v>145</v>
      </c>
      <c r="B299" s="62">
        <v>3639</v>
      </c>
      <c r="C299" s="62">
        <v>3731</v>
      </c>
      <c r="D299" s="62">
        <v>3799</v>
      </c>
      <c r="E299" s="62">
        <v>3841</v>
      </c>
      <c r="F299" s="62">
        <v>3842</v>
      </c>
      <c r="G299" s="62">
        <v>3954</v>
      </c>
      <c r="H299" s="62">
        <v>3882</v>
      </c>
      <c r="I299" s="62">
        <v>3853</v>
      </c>
      <c r="J299" s="62">
        <v>3772</v>
      </c>
      <c r="K299" s="62">
        <v>3692</v>
      </c>
      <c r="L299" s="62">
        <v>3616</v>
      </c>
      <c r="M299" s="62">
        <v>3373</v>
      </c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  <c r="AH299" s="21"/>
      <c r="AI299" s="21"/>
      <c r="AJ299" s="21"/>
      <c r="AK299" s="21"/>
      <c r="AL299" s="21"/>
      <c r="AM299" s="21"/>
      <c r="AN299" s="21"/>
      <c r="AO299" s="21"/>
      <c r="AP299" s="21"/>
      <c r="AQ299" s="21"/>
      <c r="AR299" s="21"/>
      <c r="AS299" s="21"/>
      <c r="AT299" s="21"/>
    </row>
    <row r="300" spans="1:46" ht="22.5" x14ac:dyDescent="0.2">
      <c r="A300" s="61" t="s">
        <v>146</v>
      </c>
      <c r="B300" s="62">
        <v>153</v>
      </c>
      <c r="C300" s="62">
        <v>154</v>
      </c>
      <c r="D300" s="62">
        <v>154</v>
      </c>
      <c r="E300" s="62">
        <v>157</v>
      </c>
      <c r="F300" s="62">
        <v>156</v>
      </c>
      <c r="G300" s="62">
        <v>174</v>
      </c>
      <c r="H300" s="62">
        <v>174</v>
      </c>
      <c r="I300" s="62">
        <v>174</v>
      </c>
      <c r="J300" s="62">
        <v>170</v>
      </c>
      <c r="K300" s="62">
        <v>170</v>
      </c>
      <c r="L300" s="62">
        <v>165</v>
      </c>
      <c r="M300" s="62">
        <v>165</v>
      </c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  <c r="AH300" s="21"/>
      <c r="AI300" s="21"/>
      <c r="AJ300" s="21"/>
      <c r="AK300" s="21"/>
      <c r="AL300" s="21"/>
      <c r="AM300" s="21"/>
      <c r="AN300" s="21"/>
      <c r="AO300" s="21"/>
      <c r="AP300" s="21"/>
      <c r="AQ300" s="21"/>
      <c r="AR300" s="21"/>
      <c r="AS300" s="21"/>
      <c r="AT300" s="21"/>
    </row>
    <row r="301" spans="1:46" x14ac:dyDescent="0.2">
      <c r="A301" s="61" t="s">
        <v>147</v>
      </c>
      <c r="B301" s="62">
        <v>10</v>
      </c>
      <c r="C301" s="62">
        <v>10</v>
      </c>
      <c r="D301" s="62">
        <v>10</v>
      </c>
      <c r="E301" s="62">
        <v>11</v>
      </c>
      <c r="F301" s="62">
        <v>11</v>
      </c>
      <c r="G301" s="62">
        <v>22</v>
      </c>
      <c r="H301" s="62">
        <v>18</v>
      </c>
      <c r="I301" s="62">
        <v>16</v>
      </c>
      <c r="J301" s="62">
        <v>19</v>
      </c>
      <c r="K301" s="62">
        <v>12</v>
      </c>
      <c r="L301" s="62">
        <v>7</v>
      </c>
      <c r="M301" s="62">
        <v>7</v>
      </c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  <c r="AH301" s="21"/>
      <c r="AI301" s="21"/>
      <c r="AJ301" s="21"/>
      <c r="AK301" s="21"/>
      <c r="AL301" s="21"/>
      <c r="AM301" s="21"/>
      <c r="AN301" s="21"/>
      <c r="AO301" s="21"/>
      <c r="AP301" s="21"/>
      <c r="AQ301" s="21"/>
      <c r="AR301" s="21"/>
      <c r="AS301" s="21"/>
      <c r="AT301" s="21"/>
    </row>
    <row r="302" spans="1:46" ht="13.5" customHeight="1" x14ac:dyDescent="0.2">
      <c r="A302" s="63" t="s">
        <v>56</v>
      </c>
      <c r="B302" s="64">
        <f>#N/A</f>
        <v>12964</v>
      </c>
      <c r="C302" s="64">
        <f>#N/A</f>
        <v>13115</v>
      </c>
      <c r="D302" s="64">
        <f>#N/A</f>
        <v>13140</v>
      </c>
      <c r="E302" s="64">
        <f>#N/A</f>
        <v>13358</v>
      </c>
      <c r="F302" s="64">
        <f>#N/A</f>
        <v>13304</v>
      </c>
      <c r="G302" s="64">
        <f>#N/A</f>
        <v>13521</v>
      </c>
      <c r="H302" s="64">
        <f>#N/A</f>
        <v>13430</v>
      </c>
      <c r="I302" s="64">
        <f>#N/A</f>
        <v>13278</v>
      </c>
      <c r="J302" s="64">
        <f>#N/A</f>
        <v>13347</v>
      </c>
      <c r="K302" s="64">
        <f>#N/A</f>
        <v>13197</v>
      </c>
      <c r="L302" s="64">
        <f>#N/A</f>
        <v>12906</v>
      </c>
      <c r="M302" s="64">
        <f>#N/A</f>
        <v>12114</v>
      </c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  <c r="AH302" s="21"/>
      <c r="AI302" s="21"/>
      <c r="AJ302" s="21"/>
      <c r="AK302" s="21"/>
      <c r="AL302" s="21"/>
      <c r="AM302" s="21"/>
      <c r="AN302" s="21"/>
      <c r="AO302" s="21"/>
      <c r="AP302" s="21"/>
      <c r="AQ302" s="21"/>
      <c r="AR302" s="21"/>
      <c r="AS302" s="21"/>
      <c r="AT302" s="21"/>
    </row>
    <row r="303" spans="1:46" ht="21" customHeight="1" x14ac:dyDescent="0.2"/>
    <row r="304" spans="1:46" s="33" customFormat="1" ht="20.25" x14ac:dyDescent="0.2">
      <c r="A304" s="44" t="s">
        <v>183</v>
      </c>
      <c r="B304" s="35"/>
      <c r="C304" s="35"/>
      <c r="D304" s="35"/>
      <c r="E304" s="35"/>
      <c r="F304" s="35"/>
      <c r="G304" s="35"/>
      <c r="H304" s="35"/>
      <c r="I304" s="35"/>
      <c r="J304" s="35"/>
      <c r="K304" s="35"/>
      <c r="L304" s="35"/>
    </row>
    <row r="305" spans="1:46" ht="15.75" customHeight="1" x14ac:dyDescent="0.2">
      <c r="A305" s="43" t="s">
        <v>165</v>
      </c>
      <c r="B305" s="43"/>
      <c r="C305" s="43"/>
      <c r="D305" s="43"/>
      <c r="E305" s="43"/>
      <c r="F305" s="43"/>
      <c r="G305" s="43"/>
      <c r="H305" s="43"/>
      <c r="I305" s="43"/>
      <c r="J305" s="43"/>
      <c r="K305" s="43"/>
      <c r="L305" s="43"/>
      <c r="M305" s="43"/>
      <c r="N305" s="22"/>
      <c r="O305" s="22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  <c r="AH305" s="21"/>
      <c r="AI305" s="21"/>
      <c r="AJ305" s="21"/>
      <c r="AK305" s="21"/>
      <c r="AL305" s="21"/>
      <c r="AM305" s="21"/>
      <c r="AN305" s="21"/>
      <c r="AO305" s="21"/>
      <c r="AP305" s="21"/>
      <c r="AQ305" s="21"/>
      <c r="AR305" s="21"/>
      <c r="AS305" s="21"/>
      <c r="AT305" s="21"/>
    </row>
    <row r="306" spans="1:46" ht="15.75" customHeight="1" x14ac:dyDescent="0.2">
      <c r="A306" s="43" t="s">
        <v>54</v>
      </c>
      <c r="B306" s="43"/>
      <c r="C306" s="43"/>
      <c r="D306" s="43"/>
      <c r="E306" s="43"/>
      <c r="F306" s="43"/>
      <c r="G306" s="43"/>
      <c r="H306" s="43"/>
      <c r="I306" s="43"/>
      <c r="J306" s="43"/>
      <c r="K306" s="43"/>
      <c r="L306" s="43"/>
      <c r="M306" s="43"/>
      <c r="N306" s="22"/>
      <c r="O306" s="22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  <c r="AH306" s="21"/>
      <c r="AI306" s="21"/>
      <c r="AJ306" s="21"/>
      <c r="AK306" s="21"/>
      <c r="AL306" s="21"/>
      <c r="AM306" s="21"/>
      <c r="AN306" s="21"/>
      <c r="AO306" s="21"/>
      <c r="AP306" s="21"/>
      <c r="AQ306" s="21"/>
      <c r="AR306" s="21"/>
      <c r="AS306" s="21"/>
      <c r="AT306" s="21"/>
    </row>
    <row r="307" spans="1:46" ht="12.75" x14ac:dyDescent="0.2">
      <c r="A307" s="43" t="s">
        <v>53</v>
      </c>
      <c r="B307" s="43"/>
      <c r="C307" s="43"/>
      <c r="D307" s="43"/>
      <c r="E307" s="43"/>
      <c r="F307" s="43"/>
      <c r="G307" s="43"/>
      <c r="H307" s="43"/>
      <c r="I307" s="43"/>
      <c r="J307" s="43"/>
      <c r="K307" s="43"/>
      <c r="L307" s="43"/>
      <c r="M307" s="43"/>
      <c r="N307" s="22"/>
      <c r="O307" s="22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  <c r="AH307" s="21"/>
      <c r="AI307" s="21"/>
      <c r="AJ307" s="21"/>
      <c r="AK307" s="21"/>
      <c r="AL307" s="21"/>
      <c r="AM307" s="21"/>
      <c r="AN307" s="21"/>
      <c r="AO307" s="21"/>
      <c r="AP307" s="21"/>
      <c r="AQ307" s="21"/>
      <c r="AR307" s="21"/>
      <c r="AS307" s="21"/>
      <c r="AT307" s="21"/>
    </row>
    <row r="308" spans="1:46" ht="12.75" x14ac:dyDescent="0.2">
      <c r="A308" s="43">
        <v>2008</v>
      </c>
      <c r="B308" s="43"/>
      <c r="C308" s="43"/>
      <c r="D308" s="43"/>
      <c r="E308" s="43"/>
      <c r="F308" s="43"/>
      <c r="G308" s="43"/>
      <c r="H308" s="43"/>
      <c r="I308" s="43"/>
      <c r="J308" s="43"/>
      <c r="K308" s="43"/>
      <c r="L308" s="43"/>
      <c r="M308" s="43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  <c r="AH308" s="21"/>
      <c r="AI308" s="21"/>
      <c r="AJ308" s="21"/>
      <c r="AK308" s="21"/>
      <c r="AL308" s="21"/>
      <c r="AM308" s="21"/>
      <c r="AN308" s="21"/>
      <c r="AO308" s="21"/>
      <c r="AP308" s="21"/>
      <c r="AQ308" s="21"/>
      <c r="AR308" s="21"/>
      <c r="AS308" s="21"/>
      <c r="AT308" s="21"/>
    </row>
    <row r="309" spans="1:46" x14ac:dyDescent="0.2">
      <c r="A309" s="21"/>
      <c r="B309" s="21"/>
      <c r="C309" s="21"/>
      <c r="D309" s="21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  <c r="AH309" s="21"/>
      <c r="AI309" s="21"/>
      <c r="AJ309" s="21"/>
      <c r="AK309" s="21"/>
      <c r="AL309" s="21"/>
      <c r="AM309" s="21"/>
      <c r="AN309" s="21"/>
      <c r="AO309" s="21"/>
      <c r="AP309" s="21"/>
      <c r="AQ309" s="21"/>
      <c r="AR309" s="21"/>
      <c r="AS309" s="21"/>
      <c r="AT309" s="21"/>
    </row>
    <row r="312" spans="1:46" x14ac:dyDescent="0.2">
      <c r="A312" s="205" t="s">
        <v>10</v>
      </c>
      <c r="B312" s="207">
        <v>2008</v>
      </c>
      <c r="C312" s="207"/>
      <c r="D312" s="207"/>
      <c r="E312" s="207"/>
      <c r="F312" s="207"/>
      <c r="G312" s="207"/>
      <c r="H312" s="207"/>
      <c r="I312" s="207"/>
      <c r="J312" s="207"/>
      <c r="K312" s="207"/>
      <c r="L312" s="207"/>
      <c r="M312" s="207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  <c r="AH312" s="21"/>
      <c r="AI312" s="21"/>
      <c r="AJ312" s="21"/>
      <c r="AK312" s="21"/>
      <c r="AL312" s="21"/>
      <c r="AM312" s="21"/>
      <c r="AN312" s="21"/>
      <c r="AO312" s="21"/>
      <c r="AP312" s="21"/>
      <c r="AQ312" s="21"/>
      <c r="AR312" s="21"/>
      <c r="AS312" s="21"/>
      <c r="AT312" s="21"/>
    </row>
    <row r="313" spans="1:46" x14ac:dyDescent="0.2">
      <c r="A313" s="206"/>
      <c r="B313" s="183" t="s">
        <v>41</v>
      </c>
      <c r="C313" s="183" t="s">
        <v>42</v>
      </c>
      <c r="D313" s="183" t="s">
        <v>43</v>
      </c>
      <c r="E313" s="183" t="s">
        <v>44</v>
      </c>
      <c r="F313" s="183" t="s">
        <v>45</v>
      </c>
      <c r="G313" s="183" t="s">
        <v>46</v>
      </c>
      <c r="H313" s="183" t="s">
        <v>47</v>
      </c>
      <c r="I313" s="183" t="s">
        <v>48</v>
      </c>
      <c r="J313" s="183" t="s">
        <v>49</v>
      </c>
      <c r="K313" s="183" t="s">
        <v>50</v>
      </c>
      <c r="L313" s="183" t="s">
        <v>51</v>
      </c>
      <c r="M313" s="183" t="s">
        <v>52</v>
      </c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  <c r="AH313" s="21"/>
      <c r="AI313" s="21"/>
      <c r="AJ313" s="21"/>
      <c r="AK313" s="21"/>
      <c r="AL313" s="21"/>
      <c r="AM313" s="21"/>
      <c r="AN313" s="21"/>
      <c r="AO313" s="21"/>
      <c r="AP313" s="21"/>
      <c r="AQ313" s="21"/>
      <c r="AR313" s="21"/>
      <c r="AS313" s="21"/>
      <c r="AT313" s="21"/>
    </row>
    <row r="314" spans="1:46" x14ac:dyDescent="0.2">
      <c r="A314" s="61" t="s">
        <v>149</v>
      </c>
      <c r="B314" s="62">
        <v>24</v>
      </c>
      <c r="C314" s="62">
        <v>23</v>
      </c>
      <c r="D314" s="62">
        <v>24</v>
      </c>
      <c r="E314" s="62">
        <v>22</v>
      </c>
      <c r="F314" s="62">
        <v>22</v>
      </c>
      <c r="G314" s="62">
        <v>22</v>
      </c>
      <c r="H314" s="62">
        <v>22</v>
      </c>
      <c r="I314" s="62">
        <v>20</v>
      </c>
      <c r="J314" s="62">
        <v>21</v>
      </c>
      <c r="K314" s="62">
        <v>21</v>
      </c>
      <c r="L314" s="62">
        <v>21</v>
      </c>
      <c r="M314" s="62">
        <v>22</v>
      </c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  <c r="AH314" s="21"/>
      <c r="AI314" s="21"/>
      <c r="AJ314" s="21"/>
      <c r="AK314" s="21"/>
      <c r="AL314" s="21"/>
      <c r="AM314" s="21"/>
      <c r="AN314" s="21"/>
      <c r="AO314" s="21"/>
      <c r="AP314" s="21"/>
      <c r="AQ314" s="21"/>
      <c r="AR314" s="21"/>
      <c r="AS314" s="21"/>
      <c r="AT314" s="21"/>
    </row>
    <row r="315" spans="1:46" ht="22.5" x14ac:dyDescent="0.2">
      <c r="A315" s="61" t="s">
        <v>150</v>
      </c>
      <c r="B315" s="62">
        <v>15</v>
      </c>
      <c r="C315" s="62">
        <v>15</v>
      </c>
      <c r="D315" s="62">
        <v>15</v>
      </c>
      <c r="E315" s="62">
        <v>16</v>
      </c>
      <c r="F315" s="62">
        <v>16</v>
      </c>
      <c r="G315" s="62">
        <v>16</v>
      </c>
      <c r="H315" s="62">
        <v>16</v>
      </c>
      <c r="I315" s="62">
        <v>16</v>
      </c>
      <c r="J315" s="62">
        <v>16</v>
      </c>
      <c r="K315" s="62">
        <v>16</v>
      </c>
      <c r="L315" s="62">
        <v>16</v>
      </c>
      <c r="M315" s="62">
        <v>16</v>
      </c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</row>
    <row r="316" spans="1:46" ht="22.5" x14ac:dyDescent="0.2">
      <c r="A316" s="61" t="s">
        <v>151</v>
      </c>
      <c r="B316" s="62">
        <v>96</v>
      </c>
      <c r="C316" s="62">
        <v>90</v>
      </c>
      <c r="D316" s="62">
        <v>93</v>
      </c>
      <c r="E316" s="62">
        <v>90</v>
      </c>
      <c r="F316" s="62">
        <v>95</v>
      </c>
      <c r="G316" s="62">
        <v>92</v>
      </c>
      <c r="H316" s="62">
        <v>100</v>
      </c>
      <c r="I316" s="62">
        <v>98</v>
      </c>
      <c r="J316" s="62">
        <v>87</v>
      </c>
      <c r="K316" s="62">
        <v>89</v>
      </c>
      <c r="L316" s="62">
        <v>94</v>
      </c>
      <c r="M316" s="62">
        <v>104</v>
      </c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  <c r="AH316" s="21"/>
      <c r="AI316" s="21"/>
      <c r="AJ316" s="21"/>
      <c r="AK316" s="21"/>
      <c r="AL316" s="21"/>
      <c r="AM316" s="21"/>
      <c r="AN316" s="21"/>
      <c r="AO316" s="21"/>
      <c r="AP316" s="21"/>
      <c r="AQ316" s="21"/>
      <c r="AR316" s="21"/>
      <c r="AS316" s="21"/>
      <c r="AT316" s="21"/>
    </row>
    <row r="317" spans="1:46" ht="22.5" x14ac:dyDescent="0.2">
      <c r="A317" s="61" t="s">
        <v>152</v>
      </c>
      <c r="B317" s="62">
        <v>26</v>
      </c>
      <c r="C317" s="62">
        <v>26</v>
      </c>
      <c r="D317" s="62">
        <v>25</v>
      </c>
      <c r="E317" s="62">
        <v>24</v>
      </c>
      <c r="F317" s="62">
        <v>24</v>
      </c>
      <c r="G317" s="62">
        <v>24</v>
      </c>
      <c r="H317" s="62">
        <v>24</v>
      </c>
      <c r="I317" s="62">
        <v>24</v>
      </c>
      <c r="J317" s="62">
        <v>24</v>
      </c>
      <c r="K317" s="62">
        <v>21</v>
      </c>
      <c r="L317" s="62">
        <v>22</v>
      </c>
      <c r="M317" s="62">
        <v>22</v>
      </c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  <c r="AH317" s="21"/>
      <c r="AI317" s="21"/>
      <c r="AJ317" s="21"/>
      <c r="AK317" s="21"/>
      <c r="AL317" s="21"/>
      <c r="AM317" s="21"/>
      <c r="AN317" s="21"/>
      <c r="AO317" s="21"/>
      <c r="AP317" s="21"/>
      <c r="AQ317" s="21"/>
      <c r="AR317" s="21"/>
      <c r="AS317" s="21"/>
      <c r="AT317" s="21"/>
    </row>
    <row r="318" spans="1:46" ht="22.5" x14ac:dyDescent="0.2">
      <c r="A318" s="61" t="s">
        <v>153</v>
      </c>
      <c r="B318" s="62">
        <v>2764</v>
      </c>
      <c r="C318" s="62">
        <v>2782</v>
      </c>
      <c r="D318" s="62">
        <v>2778</v>
      </c>
      <c r="E318" s="62">
        <v>2798</v>
      </c>
      <c r="F318" s="62">
        <v>2839</v>
      </c>
      <c r="G318" s="62">
        <v>2859</v>
      </c>
      <c r="H318" s="62">
        <v>2782</v>
      </c>
      <c r="I318" s="62">
        <v>2781</v>
      </c>
      <c r="J318" s="62">
        <v>2792</v>
      </c>
      <c r="K318" s="62">
        <v>2778</v>
      </c>
      <c r="L318" s="62">
        <v>2750</v>
      </c>
      <c r="M318" s="62">
        <v>2777</v>
      </c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  <c r="AH318" s="21"/>
      <c r="AI318" s="21"/>
      <c r="AJ318" s="21"/>
      <c r="AK318" s="21"/>
      <c r="AL318" s="21"/>
      <c r="AM318" s="21"/>
      <c r="AN318" s="21"/>
      <c r="AO318" s="21"/>
      <c r="AP318" s="21"/>
      <c r="AQ318" s="21"/>
      <c r="AR318" s="21"/>
      <c r="AS318" s="21"/>
      <c r="AT318" s="21"/>
    </row>
    <row r="319" spans="1:46" ht="22.5" x14ac:dyDescent="0.2">
      <c r="A319" s="61" t="s">
        <v>154</v>
      </c>
      <c r="B319" s="62">
        <v>409</v>
      </c>
      <c r="C319" s="62">
        <v>383</v>
      </c>
      <c r="D319" s="62">
        <v>367</v>
      </c>
      <c r="E319" s="62">
        <v>348</v>
      </c>
      <c r="F319" s="62">
        <v>339</v>
      </c>
      <c r="G319" s="62">
        <v>357</v>
      </c>
      <c r="H319" s="62">
        <v>334</v>
      </c>
      <c r="I319" s="62">
        <v>354</v>
      </c>
      <c r="J319" s="62">
        <v>376</v>
      </c>
      <c r="K319" s="62">
        <v>369</v>
      </c>
      <c r="L319" s="62">
        <v>342</v>
      </c>
      <c r="M319" s="62">
        <v>348</v>
      </c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  <c r="AH319" s="21"/>
      <c r="AI319" s="21"/>
      <c r="AJ319" s="21"/>
      <c r="AK319" s="21"/>
      <c r="AL319" s="21"/>
      <c r="AM319" s="21"/>
      <c r="AN319" s="21"/>
      <c r="AO319" s="21"/>
      <c r="AP319" s="21"/>
      <c r="AQ319" s="21"/>
      <c r="AR319" s="21"/>
      <c r="AS319" s="21"/>
      <c r="AT319" s="21"/>
    </row>
    <row r="320" spans="1:46" ht="22.5" x14ac:dyDescent="0.2">
      <c r="A320" s="61" t="s">
        <v>155</v>
      </c>
      <c r="B320" s="62">
        <v>1829</v>
      </c>
      <c r="C320" s="62">
        <v>2610</v>
      </c>
      <c r="D320" s="62">
        <v>2563</v>
      </c>
      <c r="E320" s="62">
        <v>1926</v>
      </c>
      <c r="F320" s="62">
        <v>1812</v>
      </c>
      <c r="G320" s="62">
        <v>1737</v>
      </c>
      <c r="H320" s="62">
        <v>1694</v>
      </c>
      <c r="I320" s="62">
        <v>1732</v>
      </c>
      <c r="J320" s="62">
        <v>1746</v>
      </c>
      <c r="K320" s="62">
        <v>1803</v>
      </c>
      <c r="L320" s="62">
        <v>1764</v>
      </c>
      <c r="M320" s="62">
        <v>1631</v>
      </c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  <c r="AH320" s="21"/>
      <c r="AI320" s="21"/>
      <c r="AJ320" s="21"/>
      <c r="AK320" s="21"/>
      <c r="AL320" s="21"/>
      <c r="AM320" s="21"/>
      <c r="AN320" s="21"/>
      <c r="AO320" s="21"/>
      <c r="AP320" s="21"/>
      <c r="AQ320" s="21"/>
      <c r="AR320" s="21"/>
      <c r="AS320" s="21"/>
      <c r="AT320" s="21"/>
    </row>
    <row r="321" spans="1:46" ht="22.5" x14ac:dyDescent="0.2">
      <c r="A321" s="61" t="s">
        <v>156</v>
      </c>
      <c r="B321" s="62">
        <v>9667</v>
      </c>
      <c r="C321" s="62">
        <v>8959</v>
      </c>
      <c r="D321" s="62">
        <v>7577</v>
      </c>
      <c r="E321" s="62">
        <v>7164</v>
      </c>
      <c r="F321" s="62">
        <v>7024</v>
      </c>
      <c r="G321" s="62">
        <v>6945</v>
      </c>
      <c r="H321" s="62">
        <v>6663</v>
      </c>
      <c r="I321" s="62">
        <v>6583</v>
      </c>
      <c r="J321" s="62">
        <v>6517</v>
      </c>
      <c r="K321" s="62">
        <v>6508</v>
      </c>
      <c r="L321" s="62">
        <v>6213</v>
      </c>
      <c r="M321" s="62">
        <v>5484</v>
      </c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  <c r="AH321" s="21"/>
      <c r="AI321" s="21"/>
      <c r="AJ321" s="21"/>
      <c r="AK321" s="21"/>
      <c r="AL321" s="21"/>
      <c r="AM321" s="21"/>
      <c r="AN321" s="21"/>
      <c r="AO321" s="21"/>
      <c r="AP321" s="21"/>
      <c r="AQ321" s="21"/>
      <c r="AR321" s="21"/>
      <c r="AS321" s="21"/>
      <c r="AT321" s="21"/>
    </row>
    <row r="322" spans="1:46" ht="22.5" x14ac:dyDescent="0.2">
      <c r="A322" s="61" t="s">
        <v>157</v>
      </c>
      <c r="B322" s="62">
        <v>2387</v>
      </c>
      <c r="C322" s="62">
        <v>2381</v>
      </c>
      <c r="D322" s="62">
        <v>2357</v>
      </c>
      <c r="E322" s="62">
        <v>2340</v>
      </c>
      <c r="F322" s="62">
        <v>2343</v>
      </c>
      <c r="G322" s="62">
        <v>2323</v>
      </c>
      <c r="H322" s="62">
        <v>2281</v>
      </c>
      <c r="I322" s="62">
        <v>2256</v>
      </c>
      <c r="J322" s="62">
        <v>2263</v>
      </c>
      <c r="K322" s="62">
        <v>2269</v>
      </c>
      <c r="L322" s="62">
        <v>2246</v>
      </c>
      <c r="M322" s="62">
        <v>2257</v>
      </c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  <c r="AH322" s="21"/>
      <c r="AI322" s="21"/>
      <c r="AJ322" s="21"/>
      <c r="AK322" s="21"/>
      <c r="AL322" s="21"/>
      <c r="AM322" s="21"/>
      <c r="AN322" s="21"/>
      <c r="AO322" s="21"/>
      <c r="AP322" s="21"/>
      <c r="AQ322" s="21"/>
      <c r="AR322" s="21"/>
      <c r="AS322" s="21"/>
      <c r="AT322" s="21"/>
    </row>
    <row r="323" spans="1:46" x14ac:dyDescent="0.2">
      <c r="A323" s="61" t="s">
        <v>158</v>
      </c>
      <c r="B323" s="62">
        <v>456</v>
      </c>
      <c r="C323" s="62">
        <v>482</v>
      </c>
      <c r="D323" s="62">
        <v>476</v>
      </c>
      <c r="E323" s="62">
        <v>463</v>
      </c>
      <c r="F323" s="62">
        <v>475</v>
      </c>
      <c r="G323" s="62">
        <v>496</v>
      </c>
      <c r="H323" s="62">
        <v>512</v>
      </c>
      <c r="I323" s="62">
        <v>503</v>
      </c>
      <c r="J323" s="62">
        <v>506</v>
      </c>
      <c r="K323" s="62">
        <v>500</v>
      </c>
      <c r="L323" s="62">
        <v>500</v>
      </c>
      <c r="M323" s="62">
        <v>490</v>
      </c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  <c r="AH323" s="21"/>
      <c r="AI323" s="21"/>
      <c r="AJ323" s="21"/>
      <c r="AK323" s="21"/>
      <c r="AL323" s="21"/>
      <c r="AM323" s="21"/>
      <c r="AN323" s="21"/>
      <c r="AO323" s="21"/>
      <c r="AP323" s="21"/>
      <c r="AQ323" s="21"/>
      <c r="AR323" s="21"/>
      <c r="AS323" s="21"/>
      <c r="AT323" s="21"/>
    </row>
    <row r="324" spans="1:46" ht="13.5" customHeight="1" x14ac:dyDescent="0.2">
      <c r="A324" s="63" t="s">
        <v>56</v>
      </c>
      <c r="B324" s="64">
        <f>#N/A</f>
        <v>17673</v>
      </c>
      <c r="C324" s="64">
        <f>#N/A</f>
        <v>17751</v>
      </c>
      <c r="D324" s="64">
        <f>#N/A</f>
        <v>16275</v>
      </c>
      <c r="E324" s="64">
        <f>#N/A</f>
        <v>15191</v>
      </c>
      <c r="F324" s="64">
        <f>#N/A</f>
        <v>14989</v>
      </c>
      <c r="G324" s="64">
        <f>#N/A</f>
        <v>14871</v>
      </c>
      <c r="H324" s="64">
        <f>#N/A</f>
        <v>14428</v>
      </c>
      <c r="I324" s="64">
        <f>#N/A</f>
        <v>14367</v>
      </c>
      <c r="J324" s="64">
        <f>#N/A</f>
        <v>14348</v>
      </c>
      <c r="K324" s="64">
        <f>#N/A</f>
        <v>14374</v>
      </c>
      <c r="L324" s="64">
        <f>#N/A</f>
        <v>13968</v>
      </c>
      <c r="M324" s="64">
        <f>#N/A</f>
        <v>13151</v>
      </c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  <c r="AH324" s="21"/>
      <c r="AI324" s="21"/>
      <c r="AJ324" s="21"/>
      <c r="AK324" s="21"/>
      <c r="AL324" s="21"/>
      <c r="AM324" s="21"/>
      <c r="AN324" s="21"/>
      <c r="AO324" s="21"/>
      <c r="AP324" s="21"/>
      <c r="AQ324" s="21"/>
      <c r="AR324" s="21"/>
      <c r="AS324" s="21"/>
      <c r="AT324" s="21"/>
    </row>
    <row r="326" spans="1:46" s="27" customFormat="1" x14ac:dyDescent="0.2">
      <c r="A326" s="146" t="s">
        <v>178</v>
      </c>
      <c r="B326" s="146">
        <f>#N/A</f>
        <v>323063</v>
      </c>
      <c r="C326" s="146">
        <f>#N/A</f>
        <v>324028</v>
      </c>
      <c r="D326" s="146">
        <f>#N/A</f>
        <v>322607</v>
      </c>
      <c r="E326" s="146">
        <f>#N/A</f>
        <v>323094</v>
      </c>
      <c r="F326" s="146">
        <f>#N/A</f>
        <v>321604</v>
      </c>
      <c r="G326" s="146">
        <f>#N/A</f>
        <v>322080</v>
      </c>
      <c r="H326" s="146">
        <f>#N/A</f>
        <v>321080</v>
      </c>
      <c r="I326" s="146">
        <f>#N/A</f>
        <v>321541</v>
      </c>
      <c r="J326" s="146">
        <f>#N/A</f>
        <v>322982</v>
      </c>
      <c r="K326" s="146">
        <f>#N/A</f>
        <v>321310</v>
      </c>
      <c r="L326" s="146">
        <f>#N/A</f>
        <v>318386</v>
      </c>
      <c r="M326" s="146">
        <f>#N/A</f>
        <v>311234</v>
      </c>
    </row>
    <row r="330" spans="1:46" x14ac:dyDescent="0.2">
      <c r="A330" s="79" t="s">
        <v>199</v>
      </c>
    </row>
    <row r="332" spans="1:46" x14ac:dyDescent="0.2">
      <c r="A332" s="28"/>
    </row>
  </sheetData>
  <mergeCells count="40">
    <mergeCell ref="A273:A274"/>
    <mergeCell ref="B273:M273"/>
    <mergeCell ref="A290:A291"/>
    <mergeCell ref="B290:M290"/>
    <mergeCell ref="A312:A313"/>
    <mergeCell ref="B312:M312"/>
    <mergeCell ref="A206:A207"/>
    <mergeCell ref="B206:M206"/>
    <mergeCell ref="A231:A232"/>
    <mergeCell ref="B231:M231"/>
    <mergeCell ref="A247:A248"/>
    <mergeCell ref="B247:M247"/>
    <mergeCell ref="A8:A9"/>
    <mergeCell ref="B8:M8"/>
    <mergeCell ref="A169:A170"/>
    <mergeCell ref="B169:M169"/>
    <mergeCell ref="A187:A188"/>
    <mergeCell ref="B187:M187"/>
    <mergeCell ref="A53:A54"/>
    <mergeCell ref="B53:M53"/>
    <mergeCell ref="A64:A65"/>
    <mergeCell ref="B64:M64"/>
    <mergeCell ref="A29:A30"/>
    <mergeCell ref="B29:M29"/>
    <mergeCell ref="A37:A38"/>
    <mergeCell ref="B37:M37"/>
    <mergeCell ref="A104:A105"/>
    <mergeCell ref="B104:M104"/>
    <mergeCell ref="A110:A111"/>
    <mergeCell ref="B110:M110"/>
    <mergeCell ref="A72:A73"/>
    <mergeCell ref="B72:M72"/>
    <mergeCell ref="A95:A96"/>
    <mergeCell ref="B95:M95"/>
    <mergeCell ref="A161:A162"/>
    <mergeCell ref="B161:M161"/>
    <mergeCell ref="A117:A118"/>
    <mergeCell ref="B117:M117"/>
    <mergeCell ref="A143:A144"/>
    <mergeCell ref="B143:M143"/>
  </mergeCells>
  <phoneticPr fontId="19" type="noConversion"/>
  <printOptions horizontalCentered="1"/>
  <pageMargins left="0.39370078740157483" right="0.19685039370078741" top="0.31496062992125984" bottom="0.31496062992125984" header="0" footer="0"/>
  <pageSetup orientation="landscape" r:id="rId1"/>
  <headerFooter alignWithMargins="0">
    <oddFooter>&amp;L&amp;G&amp;Cwww.iieg.gob.mx&amp;R&amp;G</oddFooter>
  </headerFooter>
  <legacyDrawingHF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332"/>
  <sheetViews>
    <sheetView workbookViewId="0">
      <selection activeCell="A348" sqref="A348"/>
    </sheetView>
  </sheetViews>
  <sheetFormatPr baseColWidth="10" defaultColWidth="7.5703125" defaultRowHeight="11.25" x14ac:dyDescent="0.2"/>
  <cols>
    <col min="1" max="1" width="54.7109375" style="20" customWidth="1"/>
    <col min="2" max="13" width="6.42578125" style="20" customWidth="1"/>
    <col min="14" max="16384" width="7.5703125" style="20"/>
  </cols>
  <sheetData>
    <row r="1" spans="1:46" ht="20.25" x14ac:dyDescent="0.2">
      <c r="A1" s="44" t="s">
        <v>183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3"/>
    </row>
    <row r="2" spans="1:46" ht="12" customHeight="1" x14ac:dyDescent="0.2">
      <c r="A2" s="43" t="s">
        <v>165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22"/>
      <c r="O2" s="22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</row>
    <row r="3" spans="1:46" ht="12" customHeight="1" x14ac:dyDescent="0.2">
      <c r="A3" s="43" t="s">
        <v>54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22"/>
      <c r="O3" s="22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</row>
    <row r="4" spans="1:46" ht="12" customHeight="1" x14ac:dyDescent="0.2">
      <c r="A4" s="43" t="s">
        <v>53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22"/>
      <c r="O4" s="22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</row>
    <row r="5" spans="1:46" ht="12" customHeight="1" x14ac:dyDescent="0.2">
      <c r="A5" s="43">
        <v>2009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</row>
    <row r="6" spans="1:46" x14ac:dyDescent="0.2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</row>
    <row r="7" spans="1:46" x14ac:dyDescent="0.2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</row>
    <row r="8" spans="1:46" x14ac:dyDescent="0.2">
      <c r="A8" s="205" t="s">
        <v>0</v>
      </c>
      <c r="B8" s="207">
        <v>2009</v>
      </c>
      <c r="C8" s="207"/>
      <c r="D8" s="207"/>
      <c r="E8" s="207"/>
      <c r="F8" s="207"/>
      <c r="G8" s="207"/>
      <c r="H8" s="207"/>
      <c r="I8" s="207"/>
      <c r="J8" s="207"/>
      <c r="K8" s="207"/>
      <c r="L8" s="207"/>
      <c r="M8" s="207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</row>
    <row r="9" spans="1:46" x14ac:dyDescent="0.2">
      <c r="A9" s="207"/>
      <c r="B9" s="183" t="s">
        <v>41</v>
      </c>
      <c r="C9" s="183" t="s">
        <v>42</v>
      </c>
      <c r="D9" s="183" t="s">
        <v>43</v>
      </c>
      <c r="E9" s="183" t="s">
        <v>44</v>
      </c>
      <c r="F9" s="183" t="s">
        <v>45</v>
      </c>
      <c r="G9" s="183" t="s">
        <v>46</v>
      </c>
      <c r="H9" s="183" t="s">
        <v>47</v>
      </c>
      <c r="I9" s="183" t="s">
        <v>48</v>
      </c>
      <c r="J9" s="183" t="s">
        <v>49</v>
      </c>
      <c r="K9" s="183" t="s">
        <v>50</v>
      </c>
      <c r="L9" s="183" t="s">
        <v>51</v>
      </c>
      <c r="M9" s="183" t="s">
        <v>52</v>
      </c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</row>
    <row r="10" spans="1:46" x14ac:dyDescent="0.2">
      <c r="A10" s="141" t="s">
        <v>57</v>
      </c>
      <c r="B10" s="123">
        <v>2023</v>
      </c>
      <c r="C10" s="123">
        <v>2165</v>
      </c>
      <c r="D10" s="123">
        <v>2217</v>
      </c>
      <c r="E10" s="123">
        <v>2225</v>
      </c>
      <c r="F10" s="123">
        <v>2235</v>
      </c>
      <c r="G10" s="123">
        <v>2188</v>
      </c>
      <c r="H10" s="123">
        <v>2136</v>
      </c>
      <c r="I10" s="123">
        <v>2284</v>
      </c>
      <c r="J10" s="123">
        <v>2321</v>
      </c>
      <c r="K10" s="123">
        <v>2320</v>
      </c>
      <c r="L10" s="123">
        <v>2303</v>
      </c>
      <c r="M10" s="123">
        <v>2170</v>
      </c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</row>
    <row r="11" spans="1:46" x14ac:dyDescent="0.2">
      <c r="A11" s="61" t="s">
        <v>58</v>
      </c>
      <c r="B11" s="62">
        <v>5347</v>
      </c>
      <c r="C11" s="62">
        <v>5320</v>
      </c>
      <c r="D11" s="62">
        <v>5323</v>
      </c>
      <c r="E11" s="62">
        <v>5312</v>
      </c>
      <c r="F11" s="62">
        <v>5347</v>
      </c>
      <c r="G11" s="62">
        <v>5303</v>
      </c>
      <c r="H11" s="62">
        <v>5344</v>
      </c>
      <c r="I11" s="62">
        <v>5328</v>
      </c>
      <c r="J11" s="62">
        <v>5341</v>
      </c>
      <c r="K11" s="62">
        <v>5360</v>
      </c>
      <c r="L11" s="62">
        <v>5415</v>
      </c>
      <c r="M11" s="62">
        <v>5427</v>
      </c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</row>
    <row r="12" spans="1:46" ht="22.5" x14ac:dyDescent="0.2">
      <c r="A12" s="61" t="s">
        <v>59</v>
      </c>
      <c r="B12" s="62">
        <v>11261</v>
      </c>
      <c r="C12" s="62">
        <v>10866</v>
      </c>
      <c r="D12" s="62">
        <v>10641</v>
      </c>
      <c r="E12" s="62">
        <v>10517</v>
      </c>
      <c r="F12" s="62">
        <v>10446</v>
      </c>
      <c r="G12" s="62">
        <v>10359</v>
      </c>
      <c r="H12" s="62">
        <v>10666</v>
      </c>
      <c r="I12" s="62">
        <v>10872</v>
      </c>
      <c r="J12" s="62">
        <v>10977</v>
      </c>
      <c r="K12" s="62">
        <v>11120</v>
      </c>
      <c r="L12" s="62">
        <v>10968</v>
      </c>
      <c r="M12" s="62">
        <v>10490</v>
      </c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</row>
    <row r="13" spans="1:46" x14ac:dyDescent="0.2">
      <c r="A13" s="61" t="s">
        <v>60</v>
      </c>
      <c r="B13" s="62">
        <v>15167</v>
      </c>
      <c r="C13" s="62">
        <v>15181</v>
      </c>
      <c r="D13" s="62">
        <v>15067</v>
      </c>
      <c r="E13" s="62">
        <v>14863</v>
      </c>
      <c r="F13" s="62">
        <v>14717</v>
      </c>
      <c r="G13" s="62">
        <v>14646</v>
      </c>
      <c r="H13" s="62">
        <v>14695</v>
      </c>
      <c r="I13" s="62">
        <v>14653</v>
      </c>
      <c r="J13" s="62">
        <v>14703</v>
      </c>
      <c r="K13" s="62">
        <v>14582</v>
      </c>
      <c r="L13" s="62">
        <v>14497</v>
      </c>
      <c r="M13" s="62">
        <v>14602</v>
      </c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</row>
    <row r="14" spans="1:46" ht="22.5" x14ac:dyDescent="0.2">
      <c r="A14" s="61" t="s">
        <v>61</v>
      </c>
      <c r="B14" s="62">
        <v>2198</v>
      </c>
      <c r="C14" s="62">
        <v>2329</v>
      </c>
      <c r="D14" s="62">
        <v>2333</v>
      </c>
      <c r="E14" s="62">
        <v>2313</v>
      </c>
      <c r="F14" s="62">
        <v>2371</v>
      </c>
      <c r="G14" s="62">
        <v>2284</v>
      </c>
      <c r="H14" s="62">
        <v>2347</v>
      </c>
      <c r="I14" s="62">
        <v>2325</v>
      </c>
      <c r="J14" s="62">
        <v>2433</v>
      </c>
      <c r="K14" s="62">
        <v>2489</v>
      </c>
      <c r="L14" s="62">
        <v>2529</v>
      </c>
      <c r="M14" s="62">
        <v>2501</v>
      </c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</row>
    <row r="15" spans="1:46" ht="22.5" x14ac:dyDescent="0.2">
      <c r="A15" s="61" t="s">
        <v>62</v>
      </c>
      <c r="B15" s="62">
        <v>2805</v>
      </c>
      <c r="C15" s="62">
        <v>2820</v>
      </c>
      <c r="D15" s="62">
        <v>2799</v>
      </c>
      <c r="E15" s="62">
        <v>2790</v>
      </c>
      <c r="F15" s="62">
        <v>2829</v>
      </c>
      <c r="G15" s="62">
        <v>2826</v>
      </c>
      <c r="H15" s="62">
        <v>2827</v>
      </c>
      <c r="I15" s="62">
        <v>2885</v>
      </c>
      <c r="J15" s="62">
        <v>2873</v>
      </c>
      <c r="K15" s="62">
        <v>2892</v>
      </c>
      <c r="L15" s="62">
        <v>2922</v>
      </c>
      <c r="M15" s="62">
        <v>2884</v>
      </c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</row>
    <row r="16" spans="1:46" ht="22.5" x14ac:dyDescent="0.2">
      <c r="A16" s="61" t="s">
        <v>63</v>
      </c>
      <c r="B16" s="62">
        <v>4348</v>
      </c>
      <c r="C16" s="62">
        <v>4322</v>
      </c>
      <c r="D16" s="62">
        <v>4334</v>
      </c>
      <c r="E16" s="62">
        <v>4329</v>
      </c>
      <c r="F16" s="62">
        <v>4340</v>
      </c>
      <c r="G16" s="62">
        <v>4389</v>
      </c>
      <c r="H16" s="62">
        <v>4407</v>
      </c>
      <c r="I16" s="62">
        <v>4462</v>
      </c>
      <c r="J16" s="62">
        <v>4521</v>
      </c>
      <c r="K16" s="62">
        <v>4521</v>
      </c>
      <c r="L16" s="62">
        <v>4570</v>
      </c>
      <c r="M16" s="62">
        <v>4559</v>
      </c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</row>
    <row r="17" spans="1:46" ht="22.5" x14ac:dyDescent="0.2">
      <c r="A17" s="61" t="s">
        <v>64</v>
      </c>
      <c r="B17" s="62">
        <v>7064</v>
      </c>
      <c r="C17" s="62">
        <v>7119</v>
      </c>
      <c r="D17" s="62">
        <v>7167</v>
      </c>
      <c r="E17" s="62">
        <v>7205</v>
      </c>
      <c r="F17" s="62">
        <v>7192</v>
      </c>
      <c r="G17" s="62">
        <v>7151</v>
      </c>
      <c r="H17" s="62">
        <v>7006</v>
      </c>
      <c r="I17" s="62">
        <v>7177</v>
      </c>
      <c r="J17" s="62">
        <v>7251</v>
      </c>
      <c r="K17" s="62">
        <v>7264</v>
      </c>
      <c r="L17" s="62">
        <v>7240</v>
      </c>
      <c r="M17" s="62">
        <v>7089</v>
      </c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</row>
    <row r="18" spans="1:46" ht="22.5" x14ac:dyDescent="0.2">
      <c r="A18" s="61" t="s">
        <v>65</v>
      </c>
      <c r="B18" s="62">
        <v>171</v>
      </c>
      <c r="C18" s="62">
        <v>166</v>
      </c>
      <c r="D18" s="62">
        <v>154</v>
      </c>
      <c r="E18" s="62">
        <v>145</v>
      </c>
      <c r="F18" s="62">
        <v>138</v>
      </c>
      <c r="G18" s="62">
        <v>138</v>
      </c>
      <c r="H18" s="62">
        <v>136</v>
      </c>
      <c r="I18" s="62">
        <v>136</v>
      </c>
      <c r="J18" s="62">
        <v>139</v>
      </c>
      <c r="K18" s="62">
        <v>146</v>
      </c>
      <c r="L18" s="62">
        <v>141</v>
      </c>
      <c r="M18" s="62">
        <v>135</v>
      </c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</row>
    <row r="19" spans="1:46" ht="22.5" x14ac:dyDescent="0.2">
      <c r="A19" s="61" t="s">
        <v>66</v>
      </c>
      <c r="B19" s="62">
        <v>605</v>
      </c>
      <c r="C19" s="62">
        <v>591</v>
      </c>
      <c r="D19" s="62">
        <v>586</v>
      </c>
      <c r="E19" s="62">
        <v>602</v>
      </c>
      <c r="F19" s="62">
        <v>595</v>
      </c>
      <c r="G19" s="62">
        <v>585</v>
      </c>
      <c r="H19" s="62">
        <v>613</v>
      </c>
      <c r="I19" s="62">
        <v>625</v>
      </c>
      <c r="J19" s="62">
        <v>636</v>
      </c>
      <c r="K19" s="62">
        <v>642</v>
      </c>
      <c r="L19" s="62">
        <v>621</v>
      </c>
      <c r="M19" s="62">
        <v>598</v>
      </c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</row>
    <row r="20" spans="1:46" x14ac:dyDescent="0.2">
      <c r="A20" s="61" t="s">
        <v>67</v>
      </c>
      <c r="B20" s="62">
        <v>2136</v>
      </c>
      <c r="C20" s="62">
        <v>2147</v>
      </c>
      <c r="D20" s="62">
        <v>2137</v>
      </c>
      <c r="E20" s="62">
        <v>2168</v>
      </c>
      <c r="F20" s="62">
        <v>2172</v>
      </c>
      <c r="G20" s="62">
        <v>2154</v>
      </c>
      <c r="H20" s="62">
        <v>2146</v>
      </c>
      <c r="I20" s="62">
        <v>2149</v>
      </c>
      <c r="J20" s="62">
        <v>2170</v>
      </c>
      <c r="K20" s="62">
        <v>2183</v>
      </c>
      <c r="L20" s="62">
        <v>2179</v>
      </c>
      <c r="M20" s="62">
        <v>2171</v>
      </c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</row>
    <row r="21" spans="1:46" x14ac:dyDescent="0.2">
      <c r="A21" s="61" t="s">
        <v>68</v>
      </c>
      <c r="B21" s="62">
        <v>1171</v>
      </c>
      <c r="C21" s="62">
        <v>1161</v>
      </c>
      <c r="D21" s="62">
        <v>1146</v>
      </c>
      <c r="E21" s="62">
        <v>1133</v>
      </c>
      <c r="F21" s="62">
        <v>1123</v>
      </c>
      <c r="G21" s="62">
        <v>1126</v>
      </c>
      <c r="H21" s="62">
        <v>1129</v>
      </c>
      <c r="I21" s="62">
        <v>1114</v>
      </c>
      <c r="J21" s="62">
        <v>1104</v>
      </c>
      <c r="K21" s="62">
        <v>1114</v>
      </c>
      <c r="L21" s="62">
        <v>1109</v>
      </c>
      <c r="M21" s="62">
        <v>1053</v>
      </c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</row>
    <row r="22" spans="1:46" ht="22.5" x14ac:dyDescent="0.2">
      <c r="A22" s="61" t="s">
        <v>69</v>
      </c>
      <c r="B22" s="62">
        <v>1113</v>
      </c>
      <c r="C22" s="62">
        <v>1118</v>
      </c>
      <c r="D22" s="62">
        <v>1136</v>
      </c>
      <c r="E22" s="62">
        <v>1149</v>
      </c>
      <c r="F22" s="62">
        <v>1147</v>
      </c>
      <c r="G22" s="62">
        <v>1144</v>
      </c>
      <c r="H22" s="62">
        <v>1130</v>
      </c>
      <c r="I22" s="62">
        <v>1124</v>
      </c>
      <c r="J22" s="62">
        <v>1128</v>
      </c>
      <c r="K22" s="62">
        <v>1144</v>
      </c>
      <c r="L22" s="62">
        <v>1182</v>
      </c>
      <c r="M22" s="62">
        <v>1156</v>
      </c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</row>
    <row r="23" spans="1:46" ht="22.5" x14ac:dyDescent="0.2">
      <c r="A23" s="61" t="s">
        <v>70</v>
      </c>
      <c r="B23" s="62">
        <v>470</v>
      </c>
      <c r="C23" s="62">
        <v>465</v>
      </c>
      <c r="D23" s="62">
        <v>463</v>
      </c>
      <c r="E23" s="62">
        <v>444</v>
      </c>
      <c r="F23" s="62">
        <v>445</v>
      </c>
      <c r="G23" s="62">
        <v>437</v>
      </c>
      <c r="H23" s="62">
        <v>412</v>
      </c>
      <c r="I23" s="62">
        <v>407</v>
      </c>
      <c r="J23" s="62">
        <v>409</v>
      </c>
      <c r="K23" s="62">
        <v>412</v>
      </c>
      <c r="L23" s="62">
        <v>410</v>
      </c>
      <c r="M23" s="62">
        <v>405</v>
      </c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</row>
    <row r="24" spans="1:46" x14ac:dyDescent="0.2">
      <c r="A24" s="61" t="s">
        <v>11</v>
      </c>
      <c r="B24" s="62">
        <v>2302</v>
      </c>
      <c r="C24" s="62">
        <v>2323</v>
      </c>
      <c r="D24" s="62">
        <v>2353</v>
      </c>
      <c r="E24" s="62">
        <v>2322</v>
      </c>
      <c r="F24" s="62">
        <v>2323</v>
      </c>
      <c r="G24" s="62">
        <v>2281</v>
      </c>
      <c r="H24" s="62">
        <v>2295</v>
      </c>
      <c r="I24" s="62">
        <v>2234</v>
      </c>
      <c r="J24" s="62">
        <v>2269</v>
      </c>
      <c r="K24" s="62">
        <v>2199</v>
      </c>
      <c r="L24" s="62">
        <v>2228</v>
      </c>
      <c r="M24" s="62">
        <v>2237</v>
      </c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</row>
    <row r="25" spans="1:46" x14ac:dyDescent="0.2">
      <c r="A25" s="61" t="s">
        <v>71</v>
      </c>
      <c r="B25" s="62">
        <v>3152</v>
      </c>
      <c r="C25" s="62">
        <v>3614</v>
      </c>
      <c r="D25" s="62">
        <v>3722</v>
      </c>
      <c r="E25" s="62">
        <v>3466</v>
      </c>
      <c r="F25" s="62">
        <v>2894</v>
      </c>
      <c r="G25" s="62">
        <v>2749</v>
      </c>
      <c r="H25" s="62">
        <v>2503</v>
      </c>
      <c r="I25" s="62">
        <v>2555</v>
      </c>
      <c r="J25" s="62">
        <v>2450</v>
      </c>
      <c r="K25" s="62">
        <v>2492</v>
      </c>
      <c r="L25" s="62">
        <v>2904</v>
      </c>
      <c r="M25" s="62">
        <v>3516</v>
      </c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</row>
    <row r="26" spans="1:46" ht="13.5" customHeight="1" x14ac:dyDescent="0.2">
      <c r="A26" s="148" t="s">
        <v>56</v>
      </c>
      <c r="B26" s="149">
        <f>SUM(B10:B25)</f>
        <v>61333</v>
      </c>
      <c r="C26" s="149">
        <f>#N/A</f>
        <v>61707</v>
      </c>
      <c r="D26" s="149">
        <f>#N/A</f>
        <v>61578</v>
      </c>
      <c r="E26" s="149">
        <f>#N/A</f>
        <v>60983</v>
      </c>
      <c r="F26" s="149">
        <f>#N/A</f>
        <v>60314</v>
      </c>
      <c r="G26" s="149">
        <f>#N/A</f>
        <v>59760</v>
      </c>
      <c r="H26" s="149">
        <f>#N/A</f>
        <v>59792</v>
      </c>
      <c r="I26" s="149">
        <f>#N/A</f>
        <v>60330</v>
      </c>
      <c r="J26" s="149">
        <f>#N/A</f>
        <v>60725</v>
      </c>
      <c r="K26" s="149">
        <f>#N/A</f>
        <v>60880</v>
      </c>
      <c r="L26" s="149">
        <f>#N/A</f>
        <v>61218</v>
      </c>
      <c r="M26" s="149">
        <f>SUM(M10:M25)</f>
        <v>60993</v>
      </c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</row>
    <row r="27" spans="1:46" x14ac:dyDescent="0.2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23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</row>
    <row r="28" spans="1:46" x14ac:dyDescent="0.2">
      <c r="A28" s="21"/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</row>
    <row r="29" spans="1:46" x14ac:dyDescent="0.2">
      <c r="A29" s="205" t="s">
        <v>1</v>
      </c>
      <c r="B29" s="207">
        <v>2009</v>
      </c>
      <c r="C29" s="207"/>
      <c r="D29" s="207"/>
      <c r="E29" s="207"/>
      <c r="F29" s="207"/>
      <c r="G29" s="207"/>
      <c r="H29" s="207"/>
      <c r="I29" s="207"/>
      <c r="J29" s="207"/>
      <c r="K29" s="207"/>
      <c r="L29" s="207"/>
      <c r="M29" s="207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</row>
    <row r="30" spans="1:46" x14ac:dyDescent="0.2">
      <c r="A30" s="207"/>
      <c r="B30" s="183" t="s">
        <v>41</v>
      </c>
      <c r="C30" s="183" t="s">
        <v>42</v>
      </c>
      <c r="D30" s="183" t="s">
        <v>43</v>
      </c>
      <c r="E30" s="183" t="s">
        <v>44</v>
      </c>
      <c r="F30" s="183" t="s">
        <v>45</v>
      </c>
      <c r="G30" s="183" t="s">
        <v>46</v>
      </c>
      <c r="H30" s="183" t="s">
        <v>47</v>
      </c>
      <c r="I30" s="183" t="s">
        <v>48</v>
      </c>
      <c r="J30" s="183" t="s">
        <v>49</v>
      </c>
      <c r="K30" s="183" t="s">
        <v>50</v>
      </c>
      <c r="L30" s="183" t="s">
        <v>51</v>
      </c>
      <c r="M30" s="183" t="s">
        <v>52</v>
      </c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</row>
    <row r="31" spans="1:46" ht="12.75" customHeight="1" x14ac:dyDescent="0.2">
      <c r="A31" s="141" t="s">
        <v>12</v>
      </c>
      <c r="B31" s="123">
        <v>1563</v>
      </c>
      <c r="C31" s="123">
        <v>1554</v>
      </c>
      <c r="D31" s="123">
        <v>1502</v>
      </c>
      <c r="E31" s="123">
        <v>1448</v>
      </c>
      <c r="F31" s="123">
        <v>1355</v>
      </c>
      <c r="G31" s="123">
        <v>1329</v>
      </c>
      <c r="H31" s="123">
        <v>1315</v>
      </c>
      <c r="I31" s="123">
        <v>1246</v>
      </c>
      <c r="J31" s="123">
        <v>1248</v>
      </c>
      <c r="K31" s="123">
        <v>1246</v>
      </c>
      <c r="L31" s="123">
        <v>1243</v>
      </c>
      <c r="M31" s="123">
        <v>1242</v>
      </c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</row>
    <row r="32" spans="1:46" x14ac:dyDescent="0.2">
      <c r="A32" s="61" t="s">
        <v>72</v>
      </c>
      <c r="B32" s="62">
        <v>9052</v>
      </c>
      <c r="C32" s="62">
        <v>9123</v>
      </c>
      <c r="D32" s="62">
        <v>8321</v>
      </c>
      <c r="E32" s="62">
        <v>8293</v>
      </c>
      <c r="F32" s="62">
        <v>8378</v>
      </c>
      <c r="G32" s="62">
        <v>8330</v>
      </c>
      <c r="H32" s="62">
        <v>8290</v>
      </c>
      <c r="I32" s="62">
        <v>8297</v>
      </c>
      <c r="J32" s="62">
        <v>8322</v>
      </c>
      <c r="K32" s="62">
        <v>8310</v>
      </c>
      <c r="L32" s="62">
        <v>8326</v>
      </c>
      <c r="M32" s="62">
        <v>8259</v>
      </c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</row>
    <row r="33" spans="1:46" ht="12.75" customHeight="1" x14ac:dyDescent="0.2">
      <c r="A33" s="61" t="s">
        <v>13</v>
      </c>
      <c r="B33" s="62">
        <v>6792</v>
      </c>
      <c r="C33" s="62">
        <v>6770</v>
      </c>
      <c r="D33" s="62">
        <v>6701</v>
      </c>
      <c r="E33" s="62">
        <v>6623</v>
      </c>
      <c r="F33" s="62">
        <v>6673</v>
      </c>
      <c r="G33" s="62">
        <v>6718</v>
      </c>
      <c r="H33" s="62">
        <v>6828</v>
      </c>
      <c r="I33" s="62">
        <v>6845</v>
      </c>
      <c r="J33" s="62">
        <v>6900</v>
      </c>
      <c r="K33" s="62">
        <v>6962</v>
      </c>
      <c r="L33" s="62">
        <v>7042</v>
      </c>
      <c r="M33" s="62">
        <v>6816</v>
      </c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</row>
    <row r="34" spans="1:46" ht="13.5" customHeight="1" x14ac:dyDescent="0.2">
      <c r="A34" s="148" t="s">
        <v>56</v>
      </c>
      <c r="B34" s="149">
        <f>SUM(B31:B33)</f>
        <v>17407</v>
      </c>
      <c r="C34" s="149">
        <f>#N/A</f>
        <v>17447</v>
      </c>
      <c r="D34" s="149">
        <f>#N/A</f>
        <v>16524</v>
      </c>
      <c r="E34" s="149">
        <f>#N/A</f>
        <v>16364</v>
      </c>
      <c r="F34" s="149">
        <f>#N/A</f>
        <v>16406</v>
      </c>
      <c r="G34" s="149">
        <f>#N/A</f>
        <v>16377</v>
      </c>
      <c r="H34" s="149">
        <f>#N/A</f>
        <v>16433</v>
      </c>
      <c r="I34" s="149">
        <f>#N/A</f>
        <v>16388</v>
      </c>
      <c r="J34" s="149">
        <f>#N/A</f>
        <v>16470</v>
      </c>
      <c r="K34" s="149">
        <f>#N/A</f>
        <v>16518</v>
      </c>
      <c r="L34" s="149">
        <f>#N/A</f>
        <v>16611</v>
      </c>
      <c r="M34" s="149">
        <f>SUM(M31:M33)</f>
        <v>16317</v>
      </c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</row>
    <row r="35" spans="1:46" x14ac:dyDescent="0.2">
      <c r="M35" s="24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</row>
    <row r="36" spans="1:46" x14ac:dyDescent="0.2">
      <c r="M36" s="24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</row>
    <row r="37" spans="1:46" x14ac:dyDescent="0.2">
      <c r="A37" s="205" t="s">
        <v>14</v>
      </c>
      <c r="B37" s="207">
        <v>2009</v>
      </c>
      <c r="C37" s="207"/>
      <c r="D37" s="207"/>
      <c r="E37" s="207"/>
      <c r="F37" s="207"/>
      <c r="G37" s="207"/>
      <c r="H37" s="207"/>
      <c r="I37" s="207"/>
      <c r="J37" s="207"/>
      <c r="K37" s="207"/>
      <c r="L37" s="207"/>
      <c r="M37" s="207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</row>
    <row r="38" spans="1:46" x14ac:dyDescent="0.2">
      <c r="A38" s="207"/>
      <c r="B38" s="183" t="s">
        <v>41</v>
      </c>
      <c r="C38" s="183" t="s">
        <v>42</v>
      </c>
      <c r="D38" s="183" t="s">
        <v>43</v>
      </c>
      <c r="E38" s="183" t="s">
        <v>44</v>
      </c>
      <c r="F38" s="183" t="s">
        <v>45</v>
      </c>
      <c r="G38" s="183" t="s">
        <v>46</v>
      </c>
      <c r="H38" s="183" t="s">
        <v>47</v>
      </c>
      <c r="I38" s="183" t="s">
        <v>48</v>
      </c>
      <c r="J38" s="183" t="s">
        <v>49</v>
      </c>
      <c r="K38" s="183" t="s">
        <v>50</v>
      </c>
      <c r="L38" s="183" t="s">
        <v>51</v>
      </c>
      <c r="M38" s="183" t="s">
        <v>52</v>
      </c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</row>
    <row r="39" spans="1:46" ht="12.75" customHeight="1" x14ac:dyDescent="0.2">
      <c r="A39" s="143" t="s">
        <v>14</v>
      </c>
      <c r="B39" s="144">
        <v>705</v>
      </c>
      <c r="C39" s="144">
        <v>700</v>
      </c>
      <c r="D39" s="144">
        <v>709</v>
      </c>
      <c r="E39" s="144">
        <v>702</v>
      </c>
      <c r="F39" s="144">
        <v>696</v>
      </c>
      <c r="G39" s="144">
        <v>698</v>
      </c>
      <c r="H39" s="144">
        <v>702</v>
      </c>
      <c r="I39" s="144">
        <v>731</v>
      </c>
      <c r="J39" s="144">
        <v>728</v>
      </c>
      <c r="K39" s="144">
        <v>733</v>
      </c>
      <c r="L39" s="144">
        <v>749</v>
      </c>
      <c r="M39" s="144">
        <v>733</v>
      </c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</row>
    <row r="40" spans="1:46" ht="13.5" customHeight="1" x14ac:dyDescent="0.2">
      <c r="A40" s="148" t="s">
        <v>56</v>
      </c>
      <c r="B40" s="149">
        <f>SUM(B39:B39)</f>
        <v>705</v>
      </c>
      <c r="C40" s="149">
        <f>#N/A</f>
        <v>700</v>
      </c>
      <c r="D40" s="149">
        <f>#N/A</f>
        <v>709</v>
      </c>
      <c r="E40" s="149">
        <f>#N/A</f>
        <v>702</v>
      </c>
      <c r="F40" s="149">
        <f>#N/A</f>
        <v>696</v>
      </c>
      <c r="G40" s="149">
        <f>#N/A</f>
        <v>698</v>
      </c>
      <c r="H40" s="149">
        <f>#N/A</f>
        <v>702</v>
      </c>
      <c r="I40" s="149">
        <f>#N/A</f>
        <v>731</v>
      </c>
      <c r="J40" s="149">
        <f>#N/A</f>
        <v>728</v>
      </c>
      <c r="K40" s="149">
        <f>#N/A</f>
        <v>733</v>
      </c>
      <c r="L40" s="149">
        <f>#N/A</f>
        <v>749</v>
      </c>
      <c r="M40" s="149">
        <f>SUM(M39:M39)</f>
        <v>733</v>
      </c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</row>
    <row r="41" spans="1:46" ht="21.75" customHeight="1" x14ac:dyDescent="0.2">
      <c r="M41" s="24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</row>
    <row r="42" spans="1:46" ht="20.25" x14ac:dyDescent="0.2">
      <c r="A42" s="44" t="s">
        <v>183</v>
      </c>
      <c r="M42" s="24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</row>
    <row r="43" spans="1:46" ht="12.75" x14ac:dyDescent="0.2">
      <c r="A43" s="43" t="s">
        <v>165</v>
      </c>
      <c r="M43" s="24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</row>
    <row r="44" spans="1:46" ht="12.75" x14ac:dyDescent="0.2">
      <c r="A44" s="43" t="s">
        <v>54</v>
      </c>
      <c r="M44" s="24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</row>
    <row r="45" spans="1:46" s="33" customFormat="1" ht="12.75" x14ac:dyDescent="0.2">
      <c r="A45" s="43" t="s">
        <v>53</v>
      </c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</row>
    <row r="46" spans="1:46" ht="15.75" customHeight="1" x14ac:dyDescent="0.2">
      <c r="A46" s="43">
        <v>2009</v>
      </c>
      <c r="B46" s="43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22"/>
      <c r="O46" s="22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</row>
    <row r="47" spans="1:46" ht="10.5" customHeight="1" x14ac:dyDescent="0.2">
      <c r="B47" s="43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22"/>
      <c r="O47" s="22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</row>
    <row r="48" spans="1:46" ht="10.5" customHeight="1" x14ac:dyDescent="0.2">
      <c r="B48" s="43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22"/>
      <c r="O48" s="22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</row>
    <row r="49" spans="1:46" ht="10.5" customHeight="1" x14ac:dyDescent="0.2"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</row>
    <row r="50" spans="1:46" ht="10.5" customHeight="1" x14ac:dyDescent="0.2">
      <c r="A50" s="21"/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</row>
    <row r="51" spans="1:46" s="26" customFormat="1" ht="10.5" customHeight="1" x14ac:dyDescent="0.2">
      <c r="A51" s="24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5"/>
      <c r="N51" s="25"/>
      <c r="O51" s="25"/>
    </row>
    <row r="52" spans="1:46" s="26" customFormat="1" ht="10.5" customHeight="1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</row>
    <row r="53" spans="1:46" x14ac:dyDescent="0.2">
      <c r="A53" s="205" t="s">
        <v>3</v>
      </c>
      <c r="B53" s="222">
        <v>2009</v>
      </c>
      <c r="C53" s="222"/>
      <c r="D53" s="222"/>
      <c r="E53" s="222"/>
      <c r="F53" s="222"/>
      <c r="G53" s="222"/>
      <c r="H53" s="222"/>
      <c r="I53" s="222"/>
      <c r="J53" s="222"/>
      <c r="K53" s="222"/>
      <c r="L53" s="222"/>
      <c r="M53" s="222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</row>
    <row r="54" spans="1:46" x14ac:dyDescent="0.2">
      <c r="A54" s="206"/>
      <c r="B54" s="194" t="s">
        <v>41</v>
      </c>
      <c r="C54" s="194" t="s">
        <v>42</v>
      </c>
      <c r="D54" s="194" t="s">
        <v>43</v>
      </c>
      <c r="E54" s="194" t="s">
        <v>44</v>
      </c>
      <c r="F54" s="194" t="s">
        <v>45</v>
      </c>
      <c r="G54" s="194" t="s">
        <v>46</v>
      </c>
      <c r="H54" s="194" t="s">
        <v>47</v>
      </c>
      <c r="I54" s="194" t="s">
        <v>48</v>
      </c>
      <c r="J54" s="194" t="s">
        <v>49</v>
      </c>
      <c r="K54" s="194" t="s">
        <v>50</v>
      </c>
      <c r="L54" s="194" t="s">
        <v>51</v>
      </c>
      <c r="M54" s="194" t="s">
        <v>52</v>
      </c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</row>
    <row r="55" spans="1:46" x14ac:dyDescent="0.2">
      <c r="A55" s="61" t="s">
        <v>73</v>
      </c>
      <c r="B55" s="62">
        <v>1115</v>
      </c>
      <c r="C55" s="62">
        <v>1100</v>
      </c>
      <c r="D55" s="62">
        <v>1105</v>
      </c>
      <c r="E55" s="62">
        <v>1119</v>
      </c>
      <c r="F55" s="62">
        <v>1126</v>
      </c>
      <c r="G55" s="62">
        <v>1114</v>
      </c>
      <c r="H55" s="62">
        <v>1103</v>
      </c>
      <c r="I55" s="62">
        <v>1107</v>
      </c>
      <c r="J55" s="62">
        <v>1123</v>
      </c>
      <c r="K55" s="62">
        <v>1128</v>
      </c>
      <c r="L55" s="62">
        <v>1140</v>
      </c>
      <c r="M55" s="62">
        <v>1128</v>
      </c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</row>
    <row r="56" spans="1:46" x14ac:dyDescent="0.2">
      <c r="A56" s="61" t="s">
        <v>74</v>
      </c>
      <c r="B56" s="62">
        <v>15</v>
      </c>
      <c r="C56" s="62">
        <v>16</v>
      </c>
      <c r="D56" s="62">
        <v>15</v>
      </c>
      <c r="E56" s="62">
        <v>15</v>
      </c>
      <c r="F56" s="62">
        <v>14</v>
      </c>
      <c r="G56" s="62">
        <v>12</v>
      </c>
      <c r="H56" s="62">
        <v>12</v>
      </c>
      <c r="I56" s="62">
        <v>12</v>
      </c>
      <c r="J56" s="62">
        <v>14</v>
      </c>
      <c r="K56" s="62">
        <v>15</v>
      </c>
      <c r="L56" s="62">
        <v>19</v>
      </c>
      <c r="M56" s="62">
        <v>20</v>
      </c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</row>
    <row r="57" spans="1:46" ht="22.5" x14ac:dyDescent="0.2">
      <c r="A57" s="61" t="s">
        <v>75</v>
      </c>
      <c r="B57" s="62">
        <v>4055</v>
      </c>
      <c r="C57" s="62">
        <v>4070</v>
      </c>
      <c r="D57" s="62">
        <v>4088</v>
      </c>
      <c r="E57" s="62">
        <v>4143</v>
      </c>
      <c r="F57" s="62">
        <v>4203</v>
      </c>
      <c r="G57" s="62">
        <v>4225</v>
      </c>
      <c r="H57" s="62">
        <v>4203</v>
      </c>
      <c r="I57" s="62">
        <v>4205</v>
      </c>
      <c r="J57" s="62">
        <v>4206</v>
      </c>
      <c r="K57" s="62">
        <v>3953</v>
      </c>
      <c r="L57" s="62">
        <v>3759</v>
      </c>
      <c r="M57" s="62">
        <v>3696</v>
      </c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</row>
    <row r="58" spans="1:46" x14ac:dyDescent="0.2">
      <c r="A58" s="61" t="s">
        <v>15</v>
      </c>
      <c r="B58" s="62">
        <v>93</v>
      </c>
      <c r="C58" s="62">
        <v>91</v>
      </c>
      <c r="D58" s="62">
        <v>91</v>
      </c>
      <c r="E58" s="62">
        <v>94</v>
      </c>
      <c r="F58" s="62">
        <v>94</v>
      </c>
      <c r="G58" s="62">
        <v>94</v>
      </c>
      <c r="H58" s="62">
        <v>94</v>
      </c>
      <c r="I58" s="62">
        <v>95</v>
      </c>
      <c r="J58" s="62">
        <v>96</v>
      </c>
      <c r="K58" s="62">
        <v>95</v>
      </c>
      <c r="L58" s="62">
        <v>97</v>
      </c>
      <c r="M58" s="62">
        <v>96</v>
      </c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</row>
    <row r="59" spans="1:46" x14ac:dyDescent="0.2">
      <c r="A59" s="61" t="s">
        <v>76</v>
      </c>
      <c r="B59" s="62">
        <v>32</v>
      </c>
      <c r="C59" s="62">
        <v>37</v>
      </c>
      <c r="D59" s="62">
        <v>32</v>
      </c>
      <c r="E59" s="62">
        <v>32</v>
      </c>
      <c r="F59" s="62">
        <v>30</v>
      </c>
      <c r="G59" s="62">
        <v>31</v>
      </c>
      <c r="H59" s="62">
        <v>29</v>
      </c>
      <c r="I59" s="62">
        <v>15</v>
      </c>
      <c r="J59" s="62">
        <v>15</v>
      </c>
      <c r="K59" s="62">
        <v>15</v>
      </c>
      <c r="L59" s="62">
        <v>16</v>
      </c>
      <c r="M59" s="62">
        <v>17</v>
      </c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</row>
    <row r="60" spans="1:46" ht="22.5" x14ac:dyDescent="0.2">
      <c r="A60" s="61" t="s">
        <v>77</v>
      </c>
      <c r="B60" s="62">
        <v>339</v>
      </c>
      <c r="C60" s="62">
        <v>327</v>
      </c>
      <c r="D60" s="62">
        <v>187</v>
      </c>
      <c r="E60" s="62">
        <v>183</v>
      </c>
      <c r="F60" s="62">
        <v>184</v>
      </c>
      <c r="G60" s="62">
        <v>173</v>
      </c>
      <c r="H60" s="62">
        <v>175</v>
      </c>
      <c r="I60" s="62">
        <v>175</v>
      </c>
      <c r="J60" s="62">
        <v>181</v>
      </c>
      <c r="K60" s="62">
        <v>160</v>
      </c>
      <c r="L60" s="62">
        <v>183</v>
      </c>
      <c r="M60" s="62">
        <v>182</v>
      </c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</row>
    <row r="61" spans="1:46" ht="13.5" customHeight="1" x14ac:dyDescent="0.2">
      <c r="A61" s="148" t="s">
        <v>56</v>
      </c>
      <c r="B61" s="149">
        <f>SUM(B55:B60)</f>
        <v>5649</v>
      </c>
      <c r="C61" s="149">
        <f>#N/A</f>
        <v>5641</v>
      </c>
      <c r="D61" s="149">
        <f>#N/A</f>
        <v>5518</v>
      </c>
      <c r="E61" s="149">
        <f>#N/A</f>
        <v>5586</v>
      </c>
      <c r="F61" s="149">
        <f>#N/A</f>
        <v>5651</v>
      </c>
      <c r="G61" s="149">
        <f>#N/A</f>
        <v>5649</v>
      </c>
      <c r="H61" s="149">
        <f>#N/A</f>
        <v>5616</v>
      </c>
      <c r="I61" s="149">
        <f>#N/A</f>
        <v>5609</v>
      </c>
      <c r="J61" s="149">
        <f>#N/A</f>
        <v>5635</v>
      </c>
      <c r="K61" s="149">
        <f>#N/A</f>
        <v>5366</v>
      </c>
      <c r="L61" s="149">
        <f>#N/A</f>
        <v>5214</v>
      </c>
      <c r="M61" s="149">
        <f>SUM(M55:M60)</f>
        <v>5139</v>
      </c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</row>
    <row r="62" spans="1:46" x14ac:dyDescent="0.2">
      <c r="A62" s="21"/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</row>
    <row r="63" spans="1:46" x14ac:dyDescent="0.2"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</row>
    <row r="64" spans="1:46" ht="11.25" customHeight="1" x14ac:dyDescent="0.2">
      <c r="A64" s="205" t="s">
        <v>81</v>
      </c>
      <c r="B64" s="207">
        <v>2009</v>
      </c>
      <c r="C64" s="207"/>
      <c r="D64" s="207"/>
      <c r="E64" s="207"/>
      <c r="F64" s="207"/>
      <c r="G64" s="207"/>
      <c r="H64" s="207"/>
      <c r="I64" s="207"/>
      <c r="J64" s="207"/>
      <c r="K64" s="207"/>
      <c r="L64" s="207"/>
      <c r="M64" s="207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</row>
    <row r="65" spans="1:46" x14ac:dyDescent="0.2">
      <c r="A65" s="206"/>
      <c r="B65" s="183" t="s">
        <v>41</v>
      </c>
      <c r="C65" s="183" t="s">
        <v>42</v>
      </c>
      <c r="D65" s="183" t="s">
        <v>43</v>
      </c>
      <c r="E65" s="183" t="s">
        <v>44</v>
      </c>
      <c r="F65" s="183" t="s">
        <v>45</v>
      </c>
      <c r="G65" s="183" t="s">
        <v>46</v>
      </c>
      <c r="H65" s="183" t="s">
        <v>47</v>
      </c>
      <c r="I65" s="183" t="s">
        <v>48</v>
      </c>
      <c r="J65" s="183" t="s">
        <v>49</v>
      </c>
      <c r="K65" s="183" t="s">
        <v>50</v>
      </c>
      <c r="L65" s="183" t="s">
        <v>51</v>
      </c>
      <c r="M65" s="183" t="s">
        <v>52</v>
      </c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</row>
    <row r="66" spans="1:46" x14ac:dyDescent="0.2">
      <c r="A66" s="69" t="s">
        <v>78</v>
      </c>
      <c r="B66" s="68">
        <v>351</v>
      </c>
      <c r="C66" s="68">
        <v>346</v>
      </c>
      <c r="D66" s="68">
        <v>344</v>
      </c>
      <c r="E66" s="68">
        <v>347</v>
      </c>
      <c r="F66" s="68">
        <v>345</v>
      </c>
      <c r="G66" s="68">
        <v>352</v>
      </c>
      <c r="H66" s="68">
        <v>358</v>
      </c>
      <c r="I66" s="68">
        <v>341</v>
      </c>
      <c r="J66" s="68">
        <v>329</v>
      </c>
      <c r="K66" s="68">
        <v>329</v>
      </c>
      <c r="L66" s="68">
        <v>335</v>
      </c>
      <c r="M66" s="68">
        <v>336</v>
      </c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</row>
    <row r="67" spans="1:46" x14ac:dyDescent="0.2">
      <c r="A67" s="69" t="s">
        <v>79</v>
      </c>
      <c r="B67" s="68">
        <v>10200</v>
      </c>
      <c r="C67" s="68">
        <v>9914</v>
      </c>
      <c r="D67" s="68">
        <v>9774</v>
      </c>
      <c r="E67" s="68">
        <v>9596</v>
      </c>
      <c r="F67" s="68">
        <v>9613</v>
      </c>
      <c r="G67" s="68">
        <v>9555</v>
      </c>
      <c r="H67" s="68">
        <v>9350</v>
      </c>
      <c r="I67" s="68">
        <v>9399</v>
      </c>
      <c r="J67" s="68">
        <v>9321</v>
      </c>
      <c r="K67" s="68">
        <v>9314</v>
      </c>
      <c r="L67" s="68">
        <v>9271</v>
      </c>
      <c r="M67" s="68">
        <v>9197</v>
      </c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</row>
    <row r="68" spans="1:46" x14ac:dyDescent="0.2">
      <c r="A68" s="69" t="s">
        <v>80</v>
      </c>
      <c r="B68" s="68">
        <v>3983</v>
      </c>
      <c r="C68" s="68">
        <v>3778</v>
      </c>
      <c r="D68" s="68">
        <v>3681</v>
      </c>
      <c r="E68" s="68">
        <v>3528</v>
      </c>
      <c r="F68" s="68">
        <v>3270</v>
      </c>
      <c r="G68" s="68">
        <v>3121</v>
      </c>
      <c r="H68" s="68">
        <v>2745</v>
      </c>
      <c r="I68" s="68">
        <v>2743</v>
      </c>
      <c r="J68" s="68">
        <v>2727</v>
      </c>
      <c r="K68" s="68">
        <v>2729</v>
      </c>
      <c r="L68" s="68">
        <v>2758</v>
      </c>
      <c r="M68" s="68">
        <v>2654</v>
      </c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</row>
    <row r="69" spans="1:46" ht="13.5" customHeight="1" x14ac:dyDescent="0.2">
      <c r="A69" s="148" t="s">
        <v>56</v>
      </c>
      <c r="B69" s="149">
        <f>SUM(B66:B68)</f>
        <v>14534</v>
      </c>
      <c r="C69" s="149">
        <f>#N/A</f>
        <v>14038</v>
      </c>
      <c r="D69" s="149">
        <f>#N/A</f>
        <v>13799</v>
      </c>
      <c r="E69" s="149">
        <f>#N/A</f>
        <v>13471</v>
      </c>
      <c r="F69" s="149">
        <f>#N/A</f>
        <v>13228</v>
      </c>
      <c r="G69" s="149">
        <f>#N/A</f>
        <v>13028</v>
      </c>
      <c r="H69" s="149">
        <f>#N/A</f>
        <v>12453</v>
      </c>
      <c r="I69" s="149">
        <f>#N/A</f>
        <v>12483</v>
      </c>
      <c r="J69" s="149">
        <f>#N/A</f>
        <v>12377</v>
      </c>
      <c r="K69" s="149">
        <f>#N/A</f>
        <v>12372</v>
      </c>
      <c r="L69" s="149">
        <f>#N/A</f>
        <v>12364</v>
      </c>
      <c r="M69" s="149">
        <f>SUM(M66:M68)</f>
        <v>12187</v>
      </c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</row>
    <row r="70" spans="1:46" ht="12.75" customHeight="1" x14ac:dyDescent="0.2"/>
    <row r="71" spans="1:46" ht="12.75" customHeight="1" x14ac:dyDescent="0.2"/>
    <row r="72" spans="1:46" x14ac:dyDescent="0.2">
      <c r="A72" s="205" t="s">
        <v>164</v>
      </c>
      <c r="B72" s="207">
        <v>2009</v>
      </c>
      <c r="C72" s="207"/>
      <c r="D72" s="207"/>
      <c r="E72" s="207"/>
      <c r="F72" s="207"/>
      <c r="G72" s="207"/>
      <c r="H72" s="207"/>
      <c r="I72" s="207"/>
      <c r="J72" s="207"/>
      <c r="K72" s="207"/>
      <c r="L72" s="207"/>
      <c r="M72" s="207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</row>
    <row r="73" spans="1:46" x14ac:dyDescent="0.2">
      <c r="A73" s="206"/>
      <c r="B73" s="183" t="s">
        <v>41</v>
      </c>
      <c r="C73" s="183" t="s">
        <v>42</v>
      </c>
      <c r="D73" s="183" t="s">
        <v>43</v>
      </c>
      <c r="E73" s="183" t="s">
        <v>44</v>
      </c>
      <c r="F73" s="183" t="s">
        <v>45</v>
      </c>
      <c r="G73" s="183" t="s">
        <v>46</v>
      </c>
      <c r="H73" s="183" t="s">
        <v>47</v>
      </c>
      <c r="I73" s="183" t="s">
        <v>48</v>
      </c>
      <c r="J73" s="183" t="s">
        <v>49</v>
      </c>
      <c r="K73" s="183" t="s">
        <v>50</v>
      </c>
      <c r="L73" s="183" t="s">
        <v>51</v>
      </c>
      <c r="M73" s="183" t="s">
        <v>52</v>
      </c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</row>
    <row r="74" spans="1:46" x14ac:dyDescent="0.2">
      <c r="A74" s="61" t="s">
        <v>82</v>
      </c>
      <c r="B74" s="62">
        <v>661</v>
      </c>
      <c r="C74" s="62">
        <v>663</v>
      </c>
      <c r="D74" s="62">
        <v>663</v>
      </c>
      <c r="E74" s="62">
        <v>658</v>
      </c>
      <c r="F74" s="62">
        <v>654</v>
      </c>
      <c r="G74" s="62">
        <v>665</v>
      </c>
      <c r="H74" s="62">
        <v>674</v>
      </c>
      <c r="I74" s="62">
        <v>666</v>
      </c>
      <c r="J74" s="62">
        <v>654</v>
      </c>
      <c r="K74" s="62">
        <v>646</v>
      </c>
      <c r="L74" s="62">
        <v>656</v>
      </c>
      <c r="M74" s="62">
        <v>627</v>
      </c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</row>
    <row r="75" spans="1:46" ht="22.5" x14ac:dyDescent="0.2">
      <c r="A75" s="61" t="s">
        <v>83</v>
      </c>
      <c r="B75" s="62">
        <v>172</v>
      </c>
      <c r="C75" s="62">
        <v>153</v>
      </c>
      <c r="D75" s="62">
        <v>151</v>
      </c>
      <c r="E75" s="62">
        <v>160</v>
      </c>
      <c r="F75" s="62">
        <v>166</v>
      </c>
      <c r="G75" s="62">
        <v>163</v>
      </c>
      <c r="H75" s="62">
        <v>160</v>
      </c>
      <c r="I75" s="62">
        <v>153</v>
      </c>
      <c r="J75" s="62">
        <v>167</v>
      </c>
      <c r="K75" s="62">
        <v>179</v>
      </c>
      <c r="L75" s="62">
        <v>187</v>
      </c>
      <c r="M75" s="62">
        <v>181</v>
      </c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</row>
    <row r="76" spans="1:46" x14ac:dyDescent="0.2">
      <c r="A76" s="61" t="s">
        <v>84</v>
      </c>
      <c r="B76" s="62">
        <v>1415</v>
      </c>
      <c r="C76" s="62">
        <v>1403</v>
      </c>
      <c r="D76" s="62">
        <v>1388</v>
      </c>
      <c r="E76" s="62">
        <v>1373</v>
      </c>
      <c r="F76" s="62">
        <v>1078</v>
      </c>
      <c r="G76" s="62">
        <v>1084</v>
      </c>
      <c r="H76" s="62">
        <v>1087</v>
      </c>
      <c r="I76" s="62">
        <v>1076</v>
      </c>
      <c r="J76" s="62">
        <v>1054</v>
      </c>
      <c r="K76" s="62">
        <v>1062</v>
      </c>
      <c r="L76" s="62">
        <v>1095</v>
      </c>
      <c r="M76" s="62">
        <v>1169</v>
      </c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</row>
    <row r="77" spans="1:46" x14ac:dyDescent="0.2">
      <c r="A77" s="61" t="s">
        <v>85</v>
      </c>
      <c r="B77" s="62">
        <v>14847</v>
      </c>
      <c r="C77" s="62">
        <v>14858</v>
      </c>
      <c r="D77" s="62">
        <v>15022</v>
      </c>
      <c r="E77" s="62">
        <v>14943</v>
      </c>
      <c r="F77" s="62">
        <v>14836</v>
      </c>
      <c r="G77" s="62">
        <v>14743</v>
      </c>
      <c r="H77" s="62">
        <v>14916</v>
      </c>
      <c r="I77" s="62">
        <v>15157</v>
      </c>
      <c r="J77" s="62">
        <v>15366</v>
      </c>
      <c r="K77" s="62">
        <v>15504</v>
      </c>
      <c r="L77" s="62">
        <v>15628</v>
      </c>
      <c r="M77" s="62">
        <v>14994</v>
      </c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</row>
    <row r="78" spans="1:46" x14ac:dyDescent="0.2">
      <c r="A78" s="61" t="s">
        <v>86</v>
      </c>
      <c r="B78" s="62">
        <v>20</v>
      </c>
      <c r="C78" s="62">
        <v>20</v>
      </c>
      <c r="D78" s="62">
        <v>21</v>
      </c>
      <c r="E78" s="62">
        <v>21</v>
      </c>
      <c r="F78" s="62">
        <v>21</v>
      </c>
      <c r="G78" s="62">
        <v>21</v>
      </c>
      <c r="H78" s="62">
        <v>21</v>
      </c>
      <c r="I78" s="62">
        <v>27</v>
      </c>
      <c r="J78" s="62">
        <v>26</v>
      </c>
      <c r="K78" s="62">
        <v>26</v>
      </c>
      <c r="L78" s="62">
        <v>26</v>
      </c>
      <c r="M78" s="62">
        <v>26</v>
      </c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</row>
    <row r="79" spans="1:46" x14ac:dyDescent="0.2">
      <c r="A79" s="61" t="s">
        <v>87</v>
      </c>
      <c r="B79" s="62">
        <v>60</v>
      </c>
      <c r="C79" s="62">
        <v>60</v>
      </c>
      <c r="D79" s="62">
        <v>56</v>
      </c>
      <c r="E79" s="62">
        <v>59</v>
      </c>
      <c r="F79" s="62">
        <v>58</v>
      </c>
      <c r="G79" s="62">
        <v>59</v>
      </c>
      <c r="H79" s="62">
        <v>59</v>
      </c>
      <c r="I79" s="62">
        <v>62</v>
      </c>
      <c r="J79" s="62">
        <v>63</v>
      </c>
      <c r="K79" s="62">
        <v>63</v>
      </c>
      <c r="L79" s="62">
        <v>62</v>
      </c>
      <c r="M79" s="62">
        <v>60</v>
      </c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</row>
    <row r="80" spans="1:46" ht="13.5" customHeight="1" x14ac:dyDescent="0.2">
      <c r="A80" s="148" t="s">
        <v>56</v>
      </c>
      <c r="B80" s="149">
        <f>SUM(B74:B79)</f>
        <v>17175</v>
      </c>
      <c r="C80" s="149">
        <f>#N/A</f>
        <v>17157</v>
      </c>
      <c r="D80" s="149">
        <f>#N/A</f>
        <v>17301</v>
      </c>
      <c r="E80" s="149">
        <f>#N/A</f>
        <v>17214</v>
      </c>
      <c r="F80" s="149">
        <f>#N/A</f>
        <v>16813</v>
      </c>
      <c r="G80" s="149">
        <f>#N/A</f>
        <v>16735</v>
      </c>
      <c r="H80" s="149">
        <f>#N/A</f>
        <v>16917</v>
      </c>
      <c r="I80" s="149">
        <f>#N/A</f>
        <v>17141</v>
      </c>
      <c r="J80" s="149">
        <f>#N/A</f>
        <v>17330</v>
      </c>
      <c r="K80" s="149">
        <f>#N/A</f>
        <v>17480</v>
      </c>
      <c r="L80" s="149">
        <f>#N/A</f>
        <v>17654</v>
      </c>
      <c r="M80" s="149">
        <f>SUM(M74:M79)</f>
        <v>17057</v>
      </c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</row>
    <row r="81" spans="1:46" ht="12.75" customHeight="1" x14ac:dyDescent="0.2"/>
    <row r="82" spans="1:46" ht="12.75" customHeight="1" x14ac:dyDescent="0.2"/>
    <row r="83" spans="1:46" ht="12.75" customHeight="1" x14ac:dyDescent="0.2"/>
    <row r="84" spans="1:46" ht="12.75" customHeight="1" x14ac:dyDescent="0.2"/>
    <row r="85" spans="1:46" ht="12.75" customHeight="1" x14ac:dyDescent="0.2"/>
    <row r="86" spans="1:46" ht="12.75" customHeight="1" x14ac:dyDescent="0.2"/>
    <row r="87" spans="1:46" s="33" customFormat="1" ht="20.25" x14ac:dyDescent="0.2">
      <c r="A87" s="44" t="s">
        <v>183</v>
      </c>
      <c r="B87" s="35"/>
      <c r="C87" s="35"/>
      <c r="D87" s="35"/>
      <c r="E87" s="35"/>
      <c r="F87" s="35"/>
      <c r="G87" s="35"/>
      <c r="H87" s="35"/>
      <c r="I87" s="35"/>
      <c r="J87" s="35"/>
      <c r="K87" s="35"/>
      <c r="L87" s="35"/>
    </row>
    <row r="88" spans="1:46" ht="15.75" customHeight="1" x14ac:dyDescent="0.2">
      <c r="A88" s="43" t="s">
        <v>165</v>
      </c>
      <c r="B88" s="43"/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3"/>
      <c r="N88" s="22"/>
      <c r="O88" s="22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</row>
    <row r="89" spans="1:46" ht="15.75" customHeight="1" x14ac:dyDescent="0.2">
      <c r="A89" s="43" t="s">
        <v>54</v>
      </c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22"/>
      <c r="O89" s="22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</row>
    <row r="90" spans="1:46" ht="12.75" x14ac:dyDescent="0.2">
      <c r="A90" s="43" t="s">
        <v>53</v>
      </c>
      <c r="B90" s="43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22"/>
      <c r="O90" s="22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</row>
    <row r="91" spans="1:46" ht="12.75" x14ac:dyDescent="0.2">
      <c r="A91" s="43">
        <v>2009</v>
      </c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</row>
    <row r="92" spans="1:46" ht="13.5" customHeight="1" x14ac:dyDescent="0.2">
      <c r="A92" s="21"/>
      <c r="B92" s="21"/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</row>
    <row r="93" spans="1:46" ht="13.5" customHeight="1" x14ac:dyDescent="0.2"/>
    <row r="94" spans="1:46" ht="13.5" customHeight="1" x14ac:dyDescent="0.2"/>
    <row r="95" spans="1:46" ht="11.25" customHeight="1" x14ac:dyDescent="0.2">
      <c r="A95" s="205" t="s">
        <v>4</v>
      </c>
      <c r="B95" s="207">
        <v>2009</v>
      </c>
      <c r="C95" s="207"/>
      <c r="D95" s="207"/>
      <c r="E95" s="207"/>
      <c r="F95" s="207"/>
      <c r="G95" s="207"/>
      <c r="H95" s="207"/>
      <c r="I95" s="207"/>
      <c r="J95" s="207"/>
      <c r="K95" s="207"/>
      <c r="L95" s="207"/>
      <c r="M95" s="207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  <c r="AS95" s="21"/>
      <c r="AT95" s="21"/>
    </row>
    <row r="96" spans="1:46" x14ac:dyDescent="0.2">
      <c r="A96" s="206"/>
      <c r="B96" s="183" t="s">
        <v>41</v>
      </c>
      <c r="C96" s="183" t="s">
        <v>42</v>
      </c>
      <c r="D96" s="183" t="s">
        <v>43</v>
      </c>
      <c r="E96" s="183" t="s">
        <v>44</v>
      </c>
      <c r="F96" s="183" t="s">
        <v>45</v>
      </c>
      <c r="G96" s="183" t="s">
        <v>46</v>
      </c>
      <c r="H96" s="183" t="s">
        <v>47</v>
      </c>
      <c r="I96" s="183" t="s">
        <v>48</v>
      </c>
      <c r="J96" s="183" t="s">
        <v>49</v>
      </c>
      <c r="K96" s="183" t="s">
        <v>50</v>
      </c>
      <c r="L96" s="183" t="s">
        <v>51</v>
      </c>
      <c r="M96" s="183" t="s">
        <v>52</v>
      </c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  <c r="AS96" s="21"/>
      <c r="AT96" s="21"/>
    </row>
    <row r="97" spans="1:46" x14ac:dyDescent="0.2">
      <c r="A97" s="69" t="s">
        <v>88</v>
      </c>
      <c r="B97" s="68">
        <v>188</v>
      </c>
      <c r="C97" s="68">
        <v>186</v>
      </c>
      <c r="D97" s="68">
        <v>194</v>
      </c>
      <c r="E97" s="68">
        <v>201</v>
      </c>
      <c r="F97" s="68">
        <v>207</v>
      </c>
      <c r="G97" s="68">
        <v>212</v>
      </c>
      <c r="H97" s="68">
        <v>211</v>
      </c>
      <c r="I97" s="68">
        <v>230</v>
      </c>
      <c r="J97" s="68">
        <v>229</v>
      </c>
      <c r="K97" s="68">
        <v>227</v>
      </c>
      <c r="L97" s="68">
        <v>223</v>
      </c>
      <c r="M97" s="68">
        <v>222</v>
      </c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  <c r="AQ97" s="21"/>
      <c r="AR97" s="21"/>
      <c r="AS97" s="21"/>
      <c r="AT97" s="21"/>
    </row>
    <row r="98" spans="1:46" x14ac:dyDescent="0.2">
      <c r="A98" s="69" t="s">
        <v>89</v>
      </c>
      <c r="B98" s="68">
        <v>1736</v>
      </c>
      <c r="C98" s="68">
        <v>1738</v>
      </c>
      <c r="D98" s="68">
        <v>1792</v>
      </c>
      <c r="E98" s="68">
        <v>1767</v>
      </c>
      <c r="F98" s="68">
        <v>1768</v>
      </c>
      <c r="G98" s="68">
        <v>1770</v>
      </c>
      <c r="H98" s="68">
        <v>1809</v>
      </c>
      <c r="I98" s="68">
        <v>1837</v>
      </c>
      <c r="J98" s="68">
        <v>1709</v>
      </c>
      <c r="K98" s="68">
        <v>1739</v>
      </c>
      <c r="L98" s="68">
        <v>1717</v>
      </c>
      <c r="M98" s="68">
        <v>1693</v>
      </c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  <c r="AT98" s="21"/>
    </row>
    <row r="99" spans="1:46" x14ac:dyDescent="0.2">
      <c r="A99" s="69" t="s">
        <v>90</v>
      </c>
      <c r="B99" s="68">
        <v>949</v>
      </c>
      <c r="C99" s="68">
        <v>936</v>
      </c>
      <c r="D99" s="68">
        <v>962</v>
      </c>
      <c r="E99" s="68">
        <v>975</v>
      </c>
      <c r="F99" s="68">
        <v>978</v>
      </c>
      <c r="G99" s="68">
        <v>1038</v>
      </c>
      <c r="H99" s="68">
        <v>1058</v>
      </c>
      <c r="I99" s="68">
        <v>1011</v>
      </c>
      <c r="J99" s="68">
        <v>1007</v>
      </c>
      <c r="K99" s="68">
        <v>982</v>
      </c>
      <c r="L99" s="68">
        <v>1063</v>
      </c>
      <c r="M99" s="68">
        <v>1014</v>
      </c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</row>
    <row r="100" spans="1:46" x14ac:dyDescent="0.2">
      <c r="A100" s="69" t="s">
        <v>91</v>
      </c>
      <c r="B100" s="68">
        <v>22</v>
      </c>
      <c r="C100" s="68">
        <v>24</v>
      </c>
      <c r="D100" s="68">
        <v>24</v>
      </c>
      <c r="E100" s="68">
        <v>24</v>
      </c>
      <c r="F100" s="68">
        <v>22</v>
      </c>
      <c r="G100" s="68">
        <v>23</v>
      </c>
      <c r="H100" s="68">
        <v>21</v>
      </c>
      <c r="I100" s="68">
        <v>25</v>
      </c>
      <c r="J100" s="68">
        <v>25</v>
      </c>
      <c r="K100" s="68">
        <v>25</v>
      </c>
      <c r="L100" s="68">
        <v>25</v>
      </c>
      <c r="M100" s="68">
        <v>27</v>
      </c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</row>
    <row r="101" spans="1:46" ht="13.5" customHeight="1" x14ac:dyDescent="0.2">
      <c r="A101" s="148" t="s">
        <v>56</v>
      </c>
      <c r="B101" s="149">
        <f>SUM(B97:B100)</f>
        <v>2895</v>
      </c>
      <c r="C101" s="149">
        <f>#N/A</f>
        <v>2884</v>
      </c>
      <c r="D101" s="149">
        <f>#N/A</f>
        <v>2972</v>
      </c>
      <c r="E101" s="149">
        <f>#N/A</f>
        <v>2967</v>
      </c>
      <c r="F101" s="149">
        <f>#N/A</f>
        <v>2975</v>
      </c>
      <c r="G101" s="149">
        <f>#N/A</f>
        <v>3043</v>
      </c>
      <c r="H101" s="149">
        <f>#N/A</f>
        <v>3099</v>
      </c>
      <c r="I101" s="149">
        <f>#N/A</f>
        <v>3103</v>
      </c>
      <c r="J101" s="149">
        <f>#N/A</f>
        <v>2970</v>
      </c>
      <c r="K101" s="149">
        <f>#N/A</f>
        <v>2973</v>
      </c>
      <c r="L101" s="149">
        <f>#N/A</f>
        <v>3028</v>
      </c>
      <c r="M101" s="149">
        <f>SUM(M97:M100)</f>
        <v>2956</v>
      </c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</row>
    <row r="104" spans="1:46" ht="11.25" customHeight="1" x14ac:dyDescent="0.2">
      <c r="A104" s="205" t="s">
        <v>5</v>
      </c>
      <c r="B104" s="207">
        <v>2009</v>
      </c>
      <c r="C104" s="207"/>
      <c r="D104" s="207"/>
      <c r="E104" s="207"/>
      <c r="F104" s="207"/>
      <c r="G104" s="207"/>
      <c r="H104" s="207"/>
      <c r="I104" s="207"/>
      <c r="J104" s="207"/>
      <c r="K104" s="207"/>
      <c r="L104" s="207"/>
      <c r="M104" s="207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</row>
    <row r="105" spans="1:46" x14ac:dyDescent="0.2">
      <c r="A105" s="206"/>
      <c r="B105" s="183" t="s">
        <v>41</v>
      </c>
      <c r="C105" s="183" t="s">
        <v>42</v>
      </c>
      <c r="D105" s="183" t="s">
        <v>43</v>
      </c>
      <c r="E105" s="183" t="s">
        <v>44</v>
      </c>
      <c r="F105" s="183" t="s">
        <v>45</v>
      </c>
      <c r="G105" s="183" t="s">
        <v>46</v>
      </c>
      <c r="H105" s="183" t="s">
        <v>47</v>
      </c>
      <c r="I105" s="183" t="s">
        <v>48</v>
      </c>
      <c r="J105" s="183" t="s">
        <v>49</v>
      </c>
      <c r="K105" s="183" t="s">
        <v>50</v>
      </c>
      <c r="L105" s="183" t="s">
        <v>51</v>
      </c>
      <c r="M105" s="183" t="s">
        <v>52</v>
      </c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</row>
    <row r="106" spans="1:46" x14ac:dyDescent="0.2">
      <c r="A106" s="151" t="s">
        <v>38</v>
      </c>
      <c r="B106" s="152">
        <v>14872</v>
      </c>
      <c r="C106" s="152">
        <v>14715</v>
      </c>
      <c r="D106" s="152">
        <v>14330</v>
      </c>
      <c r="E106" s="152">
        <v>14336</v>
      </c>
      <c r="F106" s="152">
        <v>14221</v>
      </c>
      <c r="G106" s="152">
        <v>14257</v>
      </c>
      <c r="H106" s="152">
        <v>14257</v>
      </c>
      <c r="I106" s="152">
        <v>14418</v>
      </c>
      <c r="J106" s="152">
        <v>14719</v>
      </c>
      <c r="K106" s="152">
        <v>15074</v>
      </c>
      <c r="L106" s="152">
        <v>14926</v>
      </c>
      <c r="M106" s="152">
        <v>14852</v>
      </c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</row>
    <row r="107" spans="1:46" ht="13.5" customHeight="1" x14ac:dyDescent="0.2">
      <c r="A107" s="148" t="s">
        <v>56</v>
      </c>
      <c r="B107" s="149">
        <f>SUM(B106:B106)</f>
        <v>14872</v>
      </c>
      <c r="C107" s="149">
        <f>#N/A</f>
        <v>14715</v>
      </c>
      <c r="D107" s="149">
        <f>#N/A</f>
        <v>14330</v>
      </c>
      <c r="E107" s="149">
        <f>#N/A</f>
        <v>14336</v>
      </c>
      <c r="F107" s="149">
        <f>#N/A</f>
        <v>14221</v>
      </c>
      <c r="G107" s="149">
        <f>#N/A</f>
        <v>14257</v>
      </c>
      <c r="H107" s="149">
        <f>#N/A</f>
        <v>14257</v>
      </c>
      <c r="I107" s="149">
        <f>#N/A</f>
        <v>14418</v>
      </c>
      <c r="J107" s="149">
        <f>#N/A</f>
        <v>14719</v>
      </c>
      <c r="K107" s="149">
        <f>#N/A</f>
        <v>15074</v>
      </c>
      <c r="L107" s="149">
        <f>#N/A</f>
        <v>14926</v>
      </c>
      <c r="M107" s="149">
        <f>SUM(M106:M106)</f>
        <v>14852</v>
      </c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</row>
    <row r="110" spans="1:46" x14ac:dyDescent="0.2">
      <c r="A110" s="205" t="s">
        <v>6</v>
      </c>
      <c r="B110" s="207">
        <v>2009</v>
      </c>
      <c r="C110" s="207"/>
      <c r="D110" s="207"/>
      <c r="E110" s="207"/>
      <c r="F110" s="207"/>
      <c r="G110" s="207"/>
      <c r="H110" s="207"/>
      <c r="I110" s="207"/>
      <c r="J110" s="207"/>
      <c r="K110" s="207"/>
      <c r="L110" s="207"/>
      <c r="M110" s="207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</row>
    <row r="111" spans="1:46" x14ac:dyDescent="0.2">
      <c r="A111" s="206"/>
      <c r="B111" s="183" t="s">
        <v>41</v>
      </c>
      <c r="C111" s="183" t="s">
        <v>42</v>
      </c>
      <c r="D111" s="183" t="s">
        <v>43</v>
      </c>
      <c r="E111" s="183" t="s">
        <v>44</v>
      </c>
      <c r="F111" s="183" t="s">
        <v>45</v>
      </c>
      <c r="G111" s="183" t="s">
        <v>46</v>
      </c>
      <c r="H111" s="183" t="s">
        <v>47</v>
      </c>
      <c r="I111" s="183" t="s">
        <v>48</v>
      </c>
      <c r="J111" s="183" t="s">
        <v>49</v>
      </c>
      <c r="K111" s="183" t="s">
        <v>50</v>
      </c>
      <c r="L111" s="183" t="s">
        <v>51</v>
      </c>
      <c r="M111" s="183" t="s">
        <v>52</v>
      </c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</row>
    <row r="112" spans="1:46" x14ac:dyDescent="0.2">
      <c r="A112" s="69" t="s">
        <v>92</v>
      </c>
      <c r="B112" s="68">
        <v>3961</v>
      </c>
      <c r="C112" s="68">
        <v>3954</v>
      </c>
      <c r="D112" s="68">
        <v>3895</v>
      </c>
      <c r="E112" s="68">
        <v>3886</v>
      </c>
      <c r="F112" s="68">
        <v>3943</v>
      </c>
      <c r="G112" s="68">
        <v>3955</v>
      </c>
      <c r="H112" s="68">
        <v>3926</v>
      </c>
      <c r="I112" s="68">
        <v>3911</v>
      </c>
      <c r="J112" s="68">
        <v>4128</v>
      </c>
      <c r="K112" s="68">
        <v>4111</v>
      </c>
      <c r="L112" s="68">
        <v>4106</v>
      </c>
      <c r="M112" s="68">
        <v>4116</v>
      </c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</row>
    <row r="113" spans="1:46" x14ac:dyDescent="0.2">
      <c r="A113" s="69" t="s">
        <v>93</v>
      </c>
      <c r="B113" s="68">
        <v>1852</v>
      </c>
      <c r="C113" s="68">
        <v>1821</v>
      </c>
      <c r="D113" s="68">
        <v>1793</v>
      </c>
      <c r="E113" s="68">
        <v>1823</v>
      </c>
      <c r="F113" s="68">
        <v>1843</v>
      </c>
      <c r="G113" s="68">
        <v>1856</v>
      </c>
      <c r="H113" s="68">
        <v>1889</v>
      </c>
      <c r="I113" s="68">
        <v>1855</v>
      </c>
      <c r="J113" s="68">
        <v>1860</v>
      </c>
      <c r="K113" s="68">
        <v>1900</v>
      </c>
      <c r="L113" s="68">
        <v>1911</v>
      </c>
      <c r="M113" s="68">
        <v>1914</v>
      </c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</row>
    <row r="114" spans="1:46" ht="13.5" customHeight="1" x14ac:dyDescent="0.2">
      <c r="A114" s="148" t="s">
        <v>56</v>
      </c>
      <c r="B114" s="149">
        <f>SUM(B112:B113)</f>
        <v>5813</v>
      </c>
      <c r="C114" s="149">
        <f>#N/A</f>
        <v>5775</v>
      </c>
      <c r="D114" s="149">
        <f>#N/A</f>
        <v>5688</v>
      </c>
      <c r="E114" s="149">
        <f>#N/A</f>
        <v>5709</v>
      </c>
      <c r="F114" s="149">
        <f>#N/A</f>
        <v>5786</v>
      </c>
      <c r="G114" s="149">
        <f>#N/A</f>
        <v>5811</v>
      </c>
      <c r="H114" s="149">
        <f>#N/A</f>
        <v>5815</v>
      </c>
      <c r="I114" s="149">
        <f>#N/A</f>
        <v>5766</v>
      </c>
      <c r="J114" s="149">
        <f>#N/A</f>
        <v>5988</v>
      </c>
      <c r="K114" s="149">
        <f>#N/A</f>
        <v>6011</v>
      </c>
      <c r="L114" s="149">
        <f>#N/A</f>
        <v>6017</v>
      </c>
      <c r="M114" s="149">
        <f>SUM(M112:M113)</f>
        <v>6030</v>
      </c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</row>
    <row r="117" spans="1:46" x14ac:dyDescent="0.2">
      <c r="A117" s="205" t="s">
        <v>163</v>
      </c>
      <c r="B117" s="207">
        <v>2009</v>
      </c>
      <c r="C117" s="207"/>
      <c r="D117" s="207"/>
      <c r="E117" s="207"/>
      <c r="F117" s="207"/>
      <c r="G117" s="207"/>
      <c r="H117" s="207"/>
      <c r="I117" s="207"/>
      <c r="J117" s="207"/>
      <c r="K117" s="207"/>
      <c r="L117" s="207"/>
      <c r="M117" s="207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</row>
    <row r="118" spans="1:46" x14ac:dyDescent="0.2">
      <c r="A118" s="206"/>
      <c r="B118" s="183" t="s">
        <v>41</v>
      </c>
      <c r="C118" s="183" t="s">
        <v>42</v>
      </c>
      <c r="D118" s="183" t="s">
        <v>43</v>
      </c>
      <c r="E118" s="183" t="s">
        <v>44</v>
      </c>
      <c r="F118" s="183" t="s">
        <v>45</v>
      </c>
      <c r="G118" s="183" t="s">
        <v>46</v>
      </c>
      <c r="H118" s="183" t="s">
        <v>47</v>
      </c>
      <c r="I118" s="183" t="s">
        <v>48</v>
      </c>
      <c r="J118" s="183" t="s">
        <v>49</v>
      </c>
      <c r="K118" s="183" t="s">
        <v>50</v>
      </c>
      <c r="L118" s="183" t="s">
        <v>51</v>
      </c>
      <c r="M118" s="183" t="s">
        <v>52</v>
      </c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</row>
    <row r="119" spans="1:46" x14ac:dyDescent="0.2">
      <c r="A119" s="69" t="s">
        <v>94</v>
      </c>
      <c r="B119" s="68">
        <v>11564</v>
      </c>
      <c r="C119" s="68">
        <v>11582</v>
      </c>
      <c r="D119" s="68">
        <v>11629</v>
      </c>
      <c r="E119" s="68">
        <v>11819</v>
      </c>
      <c r="F119" s="68">
        <v>11865</v>
      </c>
      <c r="G119" s="68">
        <v>11947</v>
      </c>
      <c r="H119" s="68">
        <v>11873</v>
      </c>
      <c r="I119" s="68">
        <v>11799</v>
      </c>
      <c r="J119" s="68">
        <v>11808</v>
      </c>
      <c r="K119" s="68">
        <v>11748</v>
      </c>
      <c r="L119" s="68">
        <v>11766</v>
      </c>
      <c r="M119" s="68">
        <v>11887</v>
      </c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</row>
    <row r="120" spans="1:46" ht="13.5" customHeight="1" x14ac:dyDescent="0.2">
      <c r="A120" s="148" t="s">
        <v>56</v>
      </c>
      <c r="B120" s="149">
        <f>SUM(B119:B119)</f>
        <v>11564</v>
      </c>
      <c r="C120" s="149">
        <f>#N/A</f>
        <v>11582</v>
      </c>
      <c r="D120" s="149">
        <f>#N/A</f>
        <v>11629</v>
      </c>
      <c r="E120" s="149">
        <f>#N/A</f>
        <v>11819</v>
      </c>
      <c r="F120" s="149">
        <f>#N/A</f>
        <v>11865</v>
      </c>
      <c r="G120" s="149">
        <f>#N/A</f>
        <v>11947</v>
      </c>
      <c r="H120" s="149">
        <f>#N/A</f>
        <v>11873</v>
      </c>
      <c r="I120" s="149">
        <f>#N/A</f>
        <v>11799</v>
      </c>
      <c r="J120" s="149">
        <f>#N/A</f>
        <v>11808</v>
      </c>
      <c r="K120" s="149">
        <f>#N/A</f>
        <v>11748</v>
      </c>
      <c r="L120" s="149">
        <f>#N/A</f>
        <v>11766</v>
      </c>
      <c r="M120" s="149">
        <f>SUM(M119:M119)</f>
        <v>11887</v>
      </c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</row>
    <row r="134" spans="1:46" s="33" customFormat="1" ht="20.25" x14ac:dyDescent="0.2">
      <c r="A134" s="44" t="s">
        <v>183</v>
      </c>
      <c r="B134" s="35"/>
      <c r="C134" s="35"/>
      <c r="D134" s="35"/>
      <c r="E134" s="35"/>
      <c r="F134" s="35"/>
      <c r="G134" s="35"/>
      <c r="H134" s="35"/>
      <c r="I134" s="35"/>
      <c r="J134" s="35"/>
      <c r="K134" s="35"/>
      <c r="L134" s="35"/>
    </row>
    <row r="135" spans="1:46" ht="15.75" customHeight="1" x14ac:dyDescent="0.2">
      <c r="A135" s="43" t="s">
        <v>165</v>
      </c>
      <c r="B135" s="43"/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3"/>
      <c r="N135" s="22"/>
      <c r="O135" s="22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</row>
    <row r="136" spans="1:46" ht="15.75" customHeight="1" x14ac:dyDescent="0.2">
      <c r="A136" s="43" t="s">
        <v>54</v>
      </c>
      <c r="B136" s="43"/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22"/>
      <c r="O136" s="22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</row>
    <row r="137" spans="1:46" ht="12.75" x14ac:dyDescent="0.2">
      <c r="A137" s="43" t="s">
        <v>53</v>
      </c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22"/>
      <c r="O137" s="22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</row>
    <row r="138" spans="1:46" ht="12.75" x14ac:dyDescent="0.2">
      <c r="A138" s="43">
        <v>2009</v>
      </c>
      <c r="B138" s="43"/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</row>
    <row r="139" spans="1:46" ht="12.75" customHeight="1" x14ac:dyDescent="0.2">
      <c r="A139" s="21"/>
      <c r="B139" s="21"/>
      <c r="C139" s="21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</row>
    <row r="140" spans="1:46" ht="12.75" customHeight="1" x14ac:dyDescent="0.2">
      <c r="A140" s="21"/>
      <c r="B140" s="21"/>
      <c r="C140" s="21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</row>
    <row r="141" spans="1:46" ht="12.75" customHeight="1" x14ac:dyDescent="0.2"/>
    <row r="142" spans="1:46" ht="12.75" customHeight="1" x14ac:dyDescent="0.2"/>
    <row r="143" spans="1:46" x14ac:dyDescent="0.2">
      <c r="A143" s="205" t="s">
        <v>7</v>
      </c>
      <c r="B143" s="207">
        <v>2009</v>
      </c>
      <c r="C143" s="207"/>
      <c r="D143" s="207"/>
      <c r="E143" s="207"/>
      <c r="F143" s="207"/>
      <c r="G143" s="207"/>
      <c r="H143" s="207"/>
      <c r="I143" s="207"/>
      <c r="J143" s="207"/>
      <c r="K143" s="207"/>
      <c r="L143" s="207"/>
      <c r="M143" s="207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</row>
    <row r="144" spans="1:46" x14ac:dyDescent="0.2">
      <c r="A144" s="206"/>
      <c r="B144" s="183" t="s">
        <v>41</v>
      </c>
      <c r="C144" s="183" t="s">
        <v>42</v>
      </c>
      <c r="D144" s="183" t="s">
        <v>43</v>
      </c>
      <c r="E144" s="183" t="s">
        <v>44</v>
      </c>
      <c r="F144" s="183" t="s">
        <v>45</v>
      </c>
      <c r="G144" s="183" t="s">
        <v>46</v>
      </c>
      <c r="H144" s="183" t="s">
        <v>47</v>
      </c>
      <c r="I144" s="183" t="s">
        <v>48</v>
      </c>
      <c r="J144" s="183" t="s">
        <v>49</v>
      </c>
      <c r="K144" s="183" t="s">
        <v>50</v>
      </c>
      <c r="L144" s="183" t="s">
        <v>51</v>
      </c>
      <c r="M144" s="183" t="s">
        <v>52</v>
      </c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</row>
    <row r="145" spans="1:46" ht="17.25" customHeight="1" x14ac:dyDescent="0.2">
      <c r="A145" s="61" t="s">
        <v>95</v>
      </c>
      <c r="B145" s="62">
        <v>221</v>
      </c>
      <c r="C145" s="62">
        <v>220</v>
      </c>
      <c r="D145" s="62">
        <v>220</v>
      </c>
      <c r="E145" s="62">
        <v>227</v>
      </c>
      <c r="F145" s="62">
        <v>223</v>
      </c>
      <c r="G145" s="62">
        <v>220</v>
      </c>
      <c r="H145" s="62">
        <v>224</v>
      </c>
      <c r="I145" s="62">
        <v>226</v>
      </c>
      <c r="J145" s="62">
        <v>228</v>
      </c>
      <c r="K145" s="62">
        <v>229</v>
      </c>
      <c r="L145" s="62">
        <v>227</v>
      </c>
      <c r="M145" s="62">
        <v>225</v>
      </c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</row>
    <row r="146" spans="1:46" x14ac:dyDescent="0.2">
      <c r="A146" s="61" t="s">
        <v>16</v>
      </c>
      <c r="B146" s="62">
        <v>696</v>
      </c>
      <c r="C146" s="62">
        <v>716</v>
      </c>
      <c r="D146" s="62">
        <v>753</v>
      </c>
      <c r="E146" s="62">
        <v>774</v>
      </c>
      <c r="F146" s="62">
        <v>761</v>
      </c>
      <c r="G146" s="62">
        <v>782</v>
      </c>
      <c r="H146" s="62">
        <v>807</v>
      </c>
      <c r="I146" s="62">
        <v>824</v>
      </c>
      <c r="J146" s="62">
        <v>798</v>
      </c>
      <c r="K146" s="62">
        <v>757</v>
      </c>
      <c r="L146" s="62">
        <v>773</v>
      </c>
      <c r="M146" s="62">
        <v>748</v>
      </c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</row>
    <row r="147" spans="1:46" x14ac:dyDescent="0.2">
      <c r="A147" s="61" t="s">
        <v>20</v>
      </c>
      <c r="B147" s="62">
        <v>41</v>
      </c>
      <c r="C147" s="62">
        <v>41</v>
      </c>
      <c r="D147" s="62">
        <v>41</v>
      </c>
      <c r="E147" s="62">
        <v>41</v>
      </c>
      <c r="F147" s="62">
        <v>41</v>
      </c>
      <c r="G147" s="62">
        <v>42</v>
      </c>
      <c r="H147" s="62">
        <v>41</v>
      </c>
      <c r="I147" s="62">
        <v>40</v>
      </c>
      <c r="J147" s="62">
        <v>40</v>
      </c>
      <c r="K147" s="62">
        <v>40</v>
      </c>
      <c r="L147" s="62">
        <v>40</v>
      </c>
      <c r="M147" s="62">
        <v>40</v>
      </c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</row>
    <row r="148" spans="1:46" x14ac:dyDescent="0.2">
      <c r="A148" s="61" t="s">
        <v>21</v>
      </c>
      <c r="B148" s="62">
        <v>81</v>
      </c>
      <c r="C148" s="62">
        <v>68</v>
      </c>
      <c r="D148" s="62">
        <v>60</v>
      </c>
      <c r="E148" s="62">
        <v>55</v>
      </c>
      <c r="F148" s="62">
        <v>55</v>
      </c>
      <c r="G148" s="62">
        <v>47</v>
      </c>
      <c r="H148" s="62">
        <v>46</v>
      </c>
      <c r="I148" s="62">
        <v>46</v>
      </c>
      <c r="J148" s="62">
        <v>45</v>
      </c>
      <c r="K148" s="62">
        <v>45</v>
      </c>
      <c r="L148" s="62">
        <v>46</v>
      </c>
      <c r="M148" s="62">
        <v>46</v>
      </c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</row>
    <row r="149" spans="1:46" x14ac:dyDescent="0.2">
      <c r="A149" s="61" t="s">
        <v>23</v>
      </c>
      <c r="B149" s="62">
        <v>783</v>
      </c>
      <c r="C149" s="62">
        <v>743</v>
      </c>
      <c r="D149" s="62">
        <v>737</v>
      </c>
      <c r="E149" s="62">
        <v>737</v>
      </c>
      <c r="F149" s="62">
        <v>717</v>
      </c>
      <c r="G149" s="62">
        <v>640</v>
      </c>
      <c r="H149" s="62">
        <v>638</v>
      </c>
      <c r="I149" s="62">
        <v>634</v>
      </c>
      <c r="J149" s="62">
        <v>631</v>
      </c>
      <c r="K149" s="62">
        <v>627</v>
      </c>
      <c r="L149" s="62">
        <v>627</v>
      </c>
      <c r="M149" s="62">
        <v>624</v>
      </c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</row>
    <row r="150" spans="1:46" x14ac:dyDescent="0.2">
      <c r="A150" s="61" t="s">
        <v>18</v>
      </c>
      <c r="B150" s="62">
        <v>528</v>
      </c>
      <c r="C150" s="62">
        <v>538</v>
      </c>
      <c r="D150" s="62">
        <v>523</v>
      </c>
      <c r="E150" s="62">
        <v>546</v>
      </c>
      <c r="F150" s="62">
        <v>567</v>
      </c>
      <c r="G150" s="62">
        <v>565</v>
      </c>
      <c r="H150" s="62">
        <v>557</v>
      </c>
      <c r="I150" s="62">
        <v>1065</v>
      </c>
      <c r="J150" s="62">
        <v>1085</v>
      </c>
      <c r="K150" s="62">
        <v>1199</v>
      </c>
      <c r="L150" s="62">
        <v>1195</v>
      </c>
      <c r="M150" s="62">
        <v>1107</v>
      </c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</row>
    <row r="151" spans="1:46" x14ac:dyDescent="0.2">
      <c r="A151" s="61" t="s">
        <v>96</v>
      </c>
      <c r="B151" s="62">
        <v>1401</v>
      </c>
      <c r="C151" s="62">
        <v>1411</v>
      </c>
      <c r="D151" s="62">
        <v>1404</v>
      </c>
      <c r="E151" s="62">
        <v>1381</v>
      </c>
      <c r="F151" s="62">
        <v>1431</v>
      </c>
      <c r="G151" s="62">
        <v>1399</v>
      </c>
      <c r="H151" s="62">
        <v>1466</v>
      </c>
      <c r="I151" s="62">
        <v>1418</v>
      </c>
      <c r="J151" s="62">
        <v>1445</v>
      </c>
      <c r="K151" s="62">
        <v>1414</v>
      </c>
      <c r="L151" s="62">
        <v>1426</v>
      </c>
      <c r="M151" s="62">
        <v>1429</v>
      </c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</row>
    <row r="152" spans="1:46" x14ac:dyDescent="0.2">
      <c r="A152" s="61" t="s">
        <v>19</v>
      </c>
      <c r="B152" s="62">
        <v>769</v>
      </c>
      <c r="C152" s="62">
        <v>765</v>
      </c>
      <c r="D152" s="62">
        <v>775</v>
      </c>
      <c r="E152" s="62">
        <v>771</v>
      </c>
      <c r="F152" s="62">
        <v>758</v>
      </c>
      <c r="G152" s="62">
        <v>811</v>
      </c>
      <c r="H152" s="62">
        <v>780</v>
      </c>
      <c r="I152" s="62">
        <v>797</v>
      </c>
      <c r="J152" s="62">
        <v>804</v>
      </c>
      <c r="K152" s="62">
        <v>812</v>
      </c>
      <c r="L152" s="62">
        <v>778</v>
      </c>
      <c r="M152" s="62">
        <v>755</v>
      </c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</row>
    <row r="153" spans="1:46" x14ac:dyDescent="0.2">
      <c r="A153" s="61" t="s">
        <v>97</v>
      </c>
      <c r="B153" s="62">
        <v>1652</v>
      </c>
      <c r="C153" s="62">
        <v>1665</v>
      </c>
      <c r="D153" s="62">
        <v>1692</v>
      </c>
      <c r="E153" s="62">
        <v>1706</v>
      </c>
      <c r="F153" s="62">
        <v>1780</v>
      </c>
      <c r="G153" s="62">
        <v>1742</v>
      </c>
      <c r="H153" s="62">
        <v>1742</v>
      </c>
      <c r="I153" s="62">
        <v>1752</v>
      </c>
      <c r="J153" s="62">
        <v>1745</v>
      </c>
      <c r="K153" s="62">
        <v>1766</v>
      </c>
      <c r="L153" s="62">
        <v>1798</v>
      </c>
      <c r="M153" s="62">
        <v>1780</v>
      </c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</row>
    <row r="154" spans="1:46" x14ac:dyDescent="0.2">
      <c r="A154" s="61" t="s">
        <v>98</v>
      </c>
      <c r="B154" s="62">
        <v>1323</v>
      </c>
      <c r="C154" s="62">
        <v>1319</v>
      </c>
      <c r="D154" s="62">
        <v>1321</v>
      </c>
      <c r="E154" s="62">
        <v>1320</v>
      </c>
      <c r="F154" s="62">
        <v>1341</v>
      </c>
      <c r="G154" s="62">
        <v>1347</v>
      </c>
      <c r="H154" s="62">
        <v>1331</v>
      </c>
      <c r="I154" s="62">
        <v>1323</v>
      </c>
      <c r="J154" s="62">
        <v>1317</v>
      </c>
      <c r="K154" s="62">
        <v>1295</v>
      </c>
      <c r="L154" s="62">
        <v>1327</v>
      </c>
      <c r="M154" s="62">
        <v>1300</v>
      </c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</row>
    <row r="155" spans="1:46" x14ac:dyDescent="0.2">
      <c r="A155" s="61" t="s">
        <v>17</v>
      </c>
      <c r="B155" s="62">
        <v>2071</v>
      </c>
      <c r="C155" s="62">
        <v>2055</v>
      </c>
      <c r="D155" s="62">
        <v>2052</v>
      </c>
      <c r="E155" s="62">
        <v>2052</v>
      </c>
      <c r="F155" s="62">
        <v>2074</v>
      </c>
      <c r="G155" s="62">
        <v>2077</v>
      </c>
      <c r="H155" s="62">
        <v>2131</v>
      </c>
      <c r="I155" s="62">
        <v>2102</v>
      </c>
      <c r="J155" s="62">
        <v>2126</v>
      </c>
      <c r="K155" s="62">
        <v>2142</v>
      </c>
      <c r="L155" s="62">
        <v>2200</v>
      </c>
      <c r="M155" s="62">
        <v>2178</v>
      </c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</row>
    <row r="156" spans="1:46" x14ac:dyDescent="0.2">
      <c r="A156" s="61" t="s">
        <v>99</v>
      </c>
      <c r="B156" s="62">
        <v>10684</v>
      </c>
      <c r="C156" s="62">
        <v>10502</v>
      </c>
      <c r="D156" s="62">
        <v>10502</v>
      </c>
      <c r="E156" s="62">
        <v>10651</v>
      </c>
      <c r="F156" s="62">
        <v>10737</v>
      </c>
      <c r="G156" s="62">
        <v>10896</v>
      </c>
      <c r="H156" s="62">
        <v>10930</v>
      </c>
      <c r="I156" s="62">
        <v>10914</v>
      </c>
      <c r="J156" s="62">
        <v>10877</v>
      </c>
      <c r="K156" s="62">
        <v>10802</v>
      </c>
      <c r="L156" s="62">
        <v>10822</v>
      </c>
      <c r="M156" s="62">
        <v>10779</v>
      </c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</row>
    <row r="157" spans="1:46" x14ac:dyDescent="0.2">
      <c r="A157" s="61" t="s">
        <v>22</v>
      </c>
      <c r="B157" s="62">
        <v>1027</v>
      </c>
      <c r="C157" s="62">
        <v>1022</v>
      </c>
      <c r="D157" s="62">
        <v>1007</v>
      </c>
      <c r="E157" s="62">
        <v>998</v>
      </c>
      <c r="F157" s="62">
        <v>906</v>
      </c>
      <c r="G157" s="62">
        <v>918</v>
      </c>
      <c r="H157" s="62">
        <v>928</v>
      </c>
      <c r="I157" s="62">
        <v>937</v>
      </c>
      <c r="J157" s="62">
        <v>944</v>
      </c>
      <c r="K157" s="62">
        <v>965</v>
      </c>
      <c r="L157" s="62">
        <v>959</v>
      </c>
      <c r="M157" s="62">
        <v>950</v>
      </c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</row>
    <row r="158" spans="1:46" ht="13.5" customHeight="1" x14ac:dyDescent="0.2">
      <c r="A158" s="148" t="s">
        <v>56</v>
      </c>
      <c r="B158" s="149">
        <f>SUM(B145:B157)</f>
        <v>21277</v>
      </c>
      <c r="C158" s="149">
        <f>#N/A</f>
        <v>21065</v>
      </c>
      <c r="D158" s="149">
        <f>#N/A</f>
        <v>21087</v>
      </c>
      <c r="E158" s="149">
        <f>#N/A</f>
        <v>21259</v>
      </c>
      <c r="F158" s="149">
        <f>#N/A</f>
        <v>21391</v>
      </c>
      <c r="G158" s="149">
        <f>#N/A</f>
        <v>21486</v>
      </c>
      <c r="H158" s="149">
        <f>#N/A</f>
        <v>21621</v>
      </c>
      <c r="I158" s="149">
        <f>#N/A</f>
        <v>22078</v>
      </c>
      <c r="J158" s="149">
        <f>#N/A</f>
        <v>22085</v>
      </c>
      <c r="K158" s="149">
        <f>#N/A</f>
        <v>22093</v>
      </c>
      <c r="L158" s="149">
        <f>#N/A</f>
        <v>22218</v>
      </c>
      <c r="M158" s="149">
        <f>SUM(M145:M157)</f>
        <v>21961</v>
      </c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</row>
    <row r="159" spans="1:46" ht="12.75" customHeight="1" x14ac:dyDescent="0.2"/>
    <row r="160" spans="1:46" ht="12.75" customHeight="1" x14ac:dyDescent="0.2"/>
    <row r="161" spans="1:46" x14ac:dyDescent="0.2">
      <c r="A161" s="205" t="s">
        <v>8</v>
      </c>
      <c r="B161" s="207">
        <v>2009</v>
      </c>
      <c r="C161" s="207"/>
      <c r="D161" s="207"/>
      <c r="E161" s="207"/>
      <c r="F161" s="207"/>
      <c r="G161" s="207"/>
      <c r="H161" s="207"/>
      <c r="I161" s="207"/>
      <c r="J161" s="207"/>
      <c r="K161" s="207"/>
      <c r="L161" s="207"/>
      <c r="M161" s="207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</row>
    <row r="162" spans="1:46" x14ac:dyDescent="0.2">
      <c r="A162" s="206"/>
      <c r="B162" s="183" t="s">
        <v>41</v>
      </c>
      <c r="C162" s="183" t="s">
        <v>42</v>
      </c>
      <c r="D162" s="183" t="s">
        <v>43</v>
      </c>
      <c r="E162" s="183" t="s">
        <v>44</v>
      </c>
      <c r="F162" s="183" t="s">
        <v>45</v>
      </c>
      <c r="G162" s="183" t="s">
        <v>46</v>
      </c>
      <c r="H162" s="183" t="s">
        <v>47</v>
      </c>
      <c r="I162" s="183" t="s">
        <v>48</v>
      </c>
      <c r="J162" s="183" t="s">
        <v>49</v>
      </c>
      <c r="K162" s="183" t="s">
        <v>50</v>
      </c>
      <c r="L162" s="183" t="s">
        <v>51</v>
      </c>
      <c r="M162" s="183" t="s">
        <v>52</v>
      </c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</row>
    <row r="163" spans="1:46" x14ac:dyDescent="0.2">
      <c r="A163" s="69" t="s">
        <v>25</v>
      </c>
      <c r="B163" s="68">
        <v>727</v>
      </c>
      <c r="C163" s="68">
        <v>734</v>
      </c>
      <c r="D163" s="68">
        <v>738</v>
      </c>
      <c r="E163" s="68">
        <v>736</v>
      </c>
      <c r="F163" s="68">
        <v>738</v>
      </c>
      <c r="G163" s="68">
        <v>741</v>
      </c>
      <c r="H163" s="68">
        <v>748</v>
      </c>
      <c r="I163" s="68">
        <v>750</v>
      </c>
      <c r="J163" s="68">
        <v>747</v>
      </c>
      <c r="K163" s="68">
        <v>741</v>
      </c>
      <c r="L163" s="68">
        <v>744</v>
      </c>
      <c r="M163" s="68">
        <v>745</v>
      </c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</row>
    <row r="164" spans="1:46" x14ac:dyDescent="0.2">
      <c r="A164" s="69" t="s">
        <v>24</v>
      </c>
      <c r="B164" s="68">
        <v>62</v>
      </c>
      <c r="C164" s="68">
        <v>64</v>
      </c>
      <c r="D164" s="68">
        <v>64</v>
      </c>
      <c r="E164" s="68">
        <v>65</v>
      </c>
      <c r="F164" s="68">
        <v>65</v>
      </c>
      <c r="G164" s="68">
        <v>64</v>
      </c>
      <c r="H164" s="68">
        <v>63</v>
      </c>
      <c r="I164" s="68">
        <v>64</v>
      </c>
      <c r="J164" s="68">
        <v>68</v>
      </c>
      <c r="K164" s="68">
        <v>64</v>
      </c>
      <c r="L164" s="68">
        <v>71</v>
      </c>
      <c r="M164" s="68">
        <v>72</v>
      </c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</row>
    <row r="165" spans="1:46" x14ac:dyDescent="0.2">
      <c r="A165" s="69" t="s">
        <v>39</v>
      </c>
      <c r="B165" s="68">
        <v>0</v>
      </c>
      <c r="C165" s="68">
        <v>0</v>
      </c>
      <c r="D165" s="68">
        <v>0</v>
      </c>
      <c r="E165" s="68">
        <v>0</v>
      </c>
      <c r="F165" s="68">
        <v>0</v>
      </c>
      <c r="G165" s="68">
        <v>0</v>
      </c>
      <c r="H165" s="68">
        <v>0</v>
      </c>
      <c r="I165" s="68">
        <v>0</v>
      </c>
      <c r="J165" s="68">
        <v>0</v>
      </c>
      <c r="K165" s="68">
        <v>0</v>
      </c>
      <c r="L165" s="68">
        <v>0</v>
      </c>
      <c r="M165" s="68">
        <v>0</v>
      </c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</row>
    <row r="166" spans="1:46" ht="13.5" customHeight="1" x14ac:dyDescent="0.2">
      <c r="A166" s="63" t="s">
        <v>56</v>
      </c>
      <c r="B166" s="64">
        <f>SUM(B163:B165)</f>
        <v>789</v>
      </c>
      <c r="C166" s="64">
        <f>#N/A</f>
        <v>798</v>
      </c>
      <c r="D166" s="64">
        <f>#N/A</f>
        <v>802</v>
      </c>
      <c r="E166" s="64">
        <f>#N/A</f>
        <v>801</v>
      </c>
      <c r="F166" s="64">
        <f>#N/A</f>
        <v>803</v>
      </c>
      <c r="G166" s="64">
        <f>#N/A</f>
        <v>805</v>
      </c>
      <c r="H166" s="64">
        <f>#N/A</f>
        <v>811</v>
      </c>
      <c r="I166" s="64">
        <f>#N/A</f>
        <v>814</v>
      </c>
      <c r="J166" s="64">
        <f>#N/A</f>
        <v>815</v>
      </c>
      <c r="K166" s="64">
        <f>#N/A</f>
        <v>805</v>
      </c>
      <c r="L166" s="64">
        <f>#N/A</f>
        <v>815</v>
      </c>
      <c r="M166" s="64">
        <f>SUM(M163:M165)</f>
        <v>817</v>
      </c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</row>
    <row r="167" spans="1:46" ht="13.5" customHeight="1" x14ac:dyDescent="0.2"/>
    <row r="168" spans="1:46" ht="13.5" customHeight="1" x14ac:dyDescent="0.2"/>
    <row r="169" spans="1:46" x14ac:dyDescent="0.2">
      <c r="A169" s="205" t="s">
        <v>162</v>
      </c>
      <c r="B169" s="207">
        <v>2009</v>
      </c>
      <c r="C169" s="207"/>
      <c r="D169" s="207"/>
      <c r="E169" s="207"/>
      <c r="F169" s="207"/>
      <c r="G169" s="207"/>
      <c r="H169" s="207"/>
      <c r="I169" s="207"/>
      <c r="J169" s="207"/>
      <c r="K169" s="207"/>
      <c r="L169" s="207"/>
      <c r="M169" s="207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</row>
    <row r="170" spans="1:46" x14ac:dyDescent="0.2">
      <c r="A170" s="206"/>
      <c r="B170" s="183" t="s">
        <v>41</v>
      </c>
      <c r="C170" s="183" t="s">
        <v>42</v>
      </c>
      <c r="D170" s="183" t="s">
        <v>43</v>
      </c>
      <c r="E170" s="183" t="s">
        <v>44</v>
      </c>
      <c r="F170" s="183" t="s">
        <v>45</v>
      </c>
      <c r="G170" s="183" t="s">
        <v>46</v>
      </c>
      <c r="H170" s="183" t="s">
        <v>47</v>
      </c>
      <c r="I170" s="183" t="s">
        <v>48</v>
      </c>
      <c r="J170" s="183" t="s">
        <v>49</v>
      </c>
      <c r="K170" s="183" t="s">
        <v>50</v>
      </c>
      <c r="L170" s="183" t="s">
        <v>51</v>
      </c>
      <c r="M170" s="183" t="s">
        <v>52</v>
      </c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</row>
    <row r="171" spans="1:46" x14ac:dyDescent="0.2">
      <c r="A171" s="69" t="s">
        <v>26</v>
      </c>
      <c r="B171" s="68">
        <v>5111</v>
      </c>
      <c r="C171" s="68">
        <v>4977</v>
      </c>
      <c r="D171" s="68">
        <v>5105</v>
      </c>
      <c r="E171" s="68">
        <v>5211</v>
      </c>
      <c r="F171" s="68">
        <v>5212</v>
      </c>
      <c r="G171" s="68">
        <v>5221</v>
      </c>
      <c r="H171" s="68">
        <v>5258</v>
      </c>
      <c r="I171" s="68">
        <v>5224</v>
      </c>
      <c r="J171" s="68">
        <v>5068</v>
      </c>
      <c r="K171" s="68">
        <v>5109</v>
      </c>
      <c r="L171" s="68">
        <v>5036</v>
      </c>
      <c r="M171" s="68">
        <v>5011</v>
      </c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</row>
    <row r="172" spans="1:46" x14ac:dyDescent="0.2">
      <c r="A172" s="69" t="s">
        <v>100</v>
      </c>
      <c r="B172" s="68">
        <v>792</v>
      </c>
      <c r="C172" s="68">
        <v>777</v>
      </c>
      <c r="D172" s="68">
        <v>776</v>
      </c>
      <c r="E172" s="68">
        <v>764</v>
      </c>
      <c r="F172" s="73">
        <v>744</v>
      </c>
      <c r="G172" s="68">
        <v>735</v>
      </c>
      <c r="H172" s="68">
        <v>758</v>
      </c>
      <c r="I172" s="68">
        <v>750</v>
      </c>
      <c r="J172" s="68">
        <v>757</v>
      </c>
      <c r="K172" s="68">
        <v>751</v>
      </c>
      <c r="L172" s="68">
        <v>760</v>
      </c>
      <c r="M172" s="68">
        <v>742</v>
      </c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</row>
    <row r="173" spans="1:46" x14ac:dyDescent="0.2">
      <c r="A173" s="69" t="s">
        <v>27</v>
      </c>
      <c r="B173" s="68">
        <v>18449</v>
      </c>
      <c r="C173" s="68">
        <v>18442</v>
      </c>
      <c r="D173" s="68">
        <v>18630</v>
      </c>
      <c r="E173" s="68">
        <v>18803</v>
      </c>
      <c r="F173" s="68">
        <v>18970</v>
      </c>
      <c r="G173" s="68">
        <v>18834</v>
      </c>
      <c r="H173" s="68">
        <v>18986</v>
      </c>
      <c r="I173" s="68">
        <v>19072</v>
      </c>
      <c r="J173" s="68">
        <v>19033</v>
      </c>
      <c r="K173" s="68">
        <v>19062</v>
      </c>
      <c r="L173" s="68">
        <v>19161</v>
      </c>
      <c r="M173" s="68">
        <v>18453</v>
      </c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</row>
    <row r="174" spans="1:46" ht="13.5" customHeight="1" x14ac:dyDescent="0.2">
      <c r="A174" s="148" t="s">
        <v>56</v>
      </c>
      <c r="B174" s="149">
        <f>SUM(B171:B173)</f>
        <v>24352</v>
      </c>
      <c r="C174" s="149">
        <f>#N/A</f>
        <v>24196</v>
      </c>
      <c r="D174" s="149">
        <f>#N/A</f>
        <v>24511</v>
      </c>
      <c r="E174" s="149">
        <f>#N/A</f>
        <v>24778</v>
      </c>
      <c r="F174" s="149">
        <f>#N/A</f>
        <v>24926</v>
      </c>
      <c r="G174" s="149">
        <f>#N/A</f>
        <v>24790</v>
      </c>
      <c r="H174" s="149">
        <f>#N/A</f>
        <v>25002</v>
      </c>
      <c r="I174" s="149">
        <f>#N/A</f>
        <v>25046</v>
      </c>
      <c r="J174" s="149">
        <f>#N/A</f>
        <v>24858</v>
      </c>
      <c r="K174" s="149">
        <f>#N/A</f>
        <v>24922</v>
      </c>
      <c r="L174" s="149">
        <f>#N/A</f>
        <v>24957</v>
      </c>
      <c r="M174" s="149">
        <f>SUM(M171:M173)</f>
        <v>24206</v>
      </c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</row>
    <row r="175" spans="1:46" ht="15" customHeight="1" x14ac:dyDescent="0.2"/>
    <row r="176" spans="1:46" ht="15" customHeight="1" x14ac:dyDescent="0.2"/>
    <row r="177" spans="1:46" ht="15" customHeight="1" x14ac:dyDescent="0.2"/>
    <row r="178" spans="1:46" ht="15" customHeight="1" x14ac:dyDescent="0.2"/>
    <row r="179" spans="1:46" s="33" customFormat="1" ht="20.25" x14ac:dyDescent="0.2">
      <c r="A179" s="44" t="s">
        <v>183</v>
      </c>
      <c r="B179" s="35"/>
      <c r="C179" s="35"/>
      <c r="D179" s="35"/>
      <c r="E179" s="35"/>
      <c r="F179" s="35"/>
      <c r="G179" s="35"/>
      <c r="H179" s="35"/>
      <c r="I179" s="35"/>
      <c r="J179" s="35"/>
      <c r="K179" s="35"/>
      <c r="L179" s="35"/>
    </row>
    <row r="180" spans="1:46" ht="15.75" customHeight="1" x14ac:dyDescent="0.2">
      <c r="A180" s="43" t="s">
        <v>165</v>
      </c>
      <c r="B180" s="43"/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3"/>
      <c r="N180" s="22"/>
      <c r="O180" s="22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</row>
    <row r="181" spans="1:46" ht="15.75" customHeight="1" x14ac:dyDescent="0.2">
      <c r="A181" s="43" t="s">
        <v>54</v>
      </c>
      <c r="B181" s="43"/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3"/>
      <c r="N181" s="22"/>
      <c r="O181" s="22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</row>
    <row r="182" spans="1:46" ht="12.75" x14ac:dyDescent="0.2">
      <c r="A182" s="43" t="s">
        <v>53</v>
      </c>
      <c r="B182" s="43"/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3"/>
      <c r="N182" s="22"/>
      <c r="O182" s="22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</row>
    <row r="183" spans="1:46" ht="12.75" x14ac:dyDescent="0.2">
      <c r="A183" s="43">
        <v>2009</v>
      </c>
      <c r="B183" s="43"/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3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</row>
    <row r="184" spans="1:46" ht="15" customHeight="1" x14ac:dyDescent="0.2">
      <c r="A184" s="21"/>
      <c r="B184" s="21"/>
      <c r="C184" s="21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</row>
    <row r="185" spans="1:46" ht="15" customHeight="1" x14ac:dyDescent="0.2">
      <c r="A185" s="21"/>
      <c r="B185" s="21"/>
      <c r="C185" s="21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</row>
    <row r="186" spans="1:46" ht="15" customHeight="1" x14ac:dyDescent="0.2"/>
    <row r="187" spans="1:46" ht="11.25" customHeight="1" x14ac:dyDescent="0.2">
      <c r="A187" s="205" t="s">
        <v>161</v>
      </c>
      <c r="B187" s="207">
        <v>2009</v>
      </c>
      <c r="C187" s="207"/>
      <c r="D187" s="207"/>
      <c r="E187" s="207"/>
      <c r="F187" s="207"/>
      <c r="G187" s="207"/>
      <c r="H187" s="207"/>
      <c r="I187" s="207"/>
      <c r="J187" s="207"/>
      <c r="K187" s="207"/>
      <c r="L187" s="207"/>
      <c r="M187" s="207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</row>
    <row r="188" spans="1:46" x14ac:dyDescent="0.2">
      <c r="A188" s="206"/>
      <c r="B188" s="183" t="s">
        <v>41</v>
      </c>
      <c r="C188" s="183" t="s">
        <v>42</v>
      </c>
      <c r="D188" s="183" t="s">
        <v>43</v>
      </c>
      <c r="E188" s="183" t="s">
        <v>44</v>
      </c>
      <c r="F188" s="183" t="s">
        <v>45</v>
      </c>
      <c r="G188" s="183" t="s">
        <v>46</v>
      </c>
      <c r="H188" s="183" t="s">
        <v>47</v>
      </c>
      <c r="I188" s="183" t="s">
        <v>48</v>
      </c>
      <c r="J188" s="183" t="s">
        <v>49</v>
      </c>
      <c r="K188" s="183" t="s">
        <v>50</v>
      </c>
      <c r="L188" s="183" t="s">
        <v>51</v>
      </c>
      <c r="M188" s="183" t="s">
        <v>52</v>
      </c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</row>
    <row r="189" spans="1:46" x14ac:dyDescent="0.2">
      <c r="A189" s="61" t="s">
        <v>34</v>
      </c>
      <c r="B189" s="62">
        <v>10</v>
      </c>
      <c r="C189" s="62">
        <v>10</v>
      </c>
      <c r="D189" s="62">
        <v>10</v>
      </c>
      <c r="E189" s="62">
        <v>10</v>
      </c>
      <c r="F189" s="62">
        <v>9</v>
      </c>
      <c r="G189" s="62">
        <v>9</v>
      </c>
      <c r="H189" s="62">
        <v>10</v>
      </c>
      <c r="I189" s="62">
        <v>12</v>
      </c>
      <c r="J189" s="62">
        <v>10</v>
      </c>
      <c r="K189" s="62">
        <v>12</v>
      </c>
      <c r="L189" s="62">
        <v>12</v>
      </c>
      <c r="M189" s="62">
        <v>13</v>
      </c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</row>
    <row r="190" spans="1:46" x14ac:dyDescent="0.2">
      <c r="A190" s="61" t="s">
        <v>30</v>
      </c>
      <c r="B190" s="62">
        <v>409</v>
      </c>
      <c r="C190" s="62">
        <v>411</v>
      </c>
      <c r="D190" s="62">
        <v>418</v>
      </c>
      <c r="E190" s="62">
        <v>417</v>
      </c>
      <c r="F190" s="62">
        <v>416</v>
      </c>
      <c r="G190" s="62">
        <v>426</v>
      </c>
      <c r="H190" s="62">
        <v>436</v>
      </c>
      <c r="I190" s="62">
        <v>433</v>
      </c>
      <c r="J190" s="62">
        <v>421</v>
      </c>
      <c r="K190" s="62">
        <v>412</v>
      </c>
      <c r="L190" s="62">
        <v>396</v>
      </c>
      <c r="M190" s="62">
        <v>385</v>
      </c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</row>
    <row r="191" spans="1:46" x14ac:dyDescent="0.2">
      <c r="A191" s="61" t="s">
        <v>36</v>
      </c>
      <c r="B191" s="62">
        <v>505</v>
      </c>
      <c r="C191" s="62">
        <v>504</v>
      </c>
      <c r="D191" s="62">
        <v>513</v>
      </c>
      <c r="E191" s="62">
        <v>517</v>
      </c>
      <c r="F191" s="62">
        <v>520</v>
      </c>
      <c r="G191" s="62">
        <v>496</v>
      </c>
      <c r="H191" s="62">
        <v>508</v>
      </c>
      <c r="I191" s="62">
        <v>491</v>
      </c>
      <c r="J191" s="62">
        <v>500</v>
      </c>
      <c r="K191" s="62">
        <v>496</v>
      </c>
      <c r="L191" s="62">
        <v>496</v>
      </c>
      <c r="M191" s="62">
        <v>501</v>
      </c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</row>
    <row r="192" spans="1:46" x14ac:dyDescent="0.2">
      <c r="A192" s="61" t="s">
        <v>37</v>
      </c>
      <c r="B192" s="62">
        <v>1059</v>
      </c>
      <c r="C192" s="62">
        <v>1009</v>
      </c>
      <c r="D192" s="62">
        <v>998</v>
      </c>
      <c r="E192" s="62">
        <v>992</v>
      </c>
      <c r="F192" s="62">
        <v>999</v>
      </c>
      <c r="G192" s="62">
        <v>989</v>
      </c>
      <c r="H192" s="62">
        <v>965</v>
      </c>
      <c r="I192" s="62">
        <v>989</v>
      </c>
      <c r="J192" s="62">
        <v>984</v>
      </c>
      <c r="K192" s="62">
        <v>924</v>
      </c>
      <c r="L192" s="62">
        <v>922</v>
      </c>
      <c r="M192" s="62">
        <v>896</v>
      </c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</row>
    <row r="193" spans="1:46" x14ac:dyDescent="0.2">
      <c r="A193" s="61" t="s">
        <v>101</v>
      </c>
      <c r="B193" s="62">
        <v>997</v>
      </c>
      <c r="C193" s="62">
        <v>1012</v>
      </c>
      <c r="D193" s="62">
        <v>1019</v>
      </c>
      <c r="E193" s="62">
        <v>1007</v>
      </c>
      <c r="F193" s="62">
        <v>1024</v>
      </c>
      <c r="G193" s="62">
        <v>1003</v>
      </c>
      <c r="H193" s="62">
        <v>975</v>
      </c>
      <c r="I193" s="62">
        <v>818</v>
      </c>
      <c r="J193" s="62">
        <v>822</v>
      </c>
      <c r="K193" s="62">
        <v>824</v>
      </c>
      <c r="L193" s="62">
        <v>819</v>
      </c>
      <c r="M193" s="62">
        <v>817</v>
      </c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</row>
    <row r="194" spans="1:46" x14ac:dyDescent="0.2">
      <c r="A194" s="61" t="s">
        <v>102</v>
      </c>
      <c r="B194" s="62">
        <v>9</v>
      </c>
      <c r="C194" s="62">
        <v>9</v>
      </c>
      <c r="D194" s="62">
        <v>9</v>
      </c>
      <c r="E194" s="62">
        <v>8</v>
      </c>
      <c r="F194" s="62">
        <v>8</v>
      </c>
      <c r="G194" s="62">
        <v>8</v>
      </c>
      <c r="H194" s="62">
        <v>8</v>
      </c>
      <c r="I194" s="62">
        <v>8</v>
      </c>
      <c r="J194" s="62">
        <v>8</v>
      </c>
      <c r="K194" s="62">
        <v>8</v>
      </c>
      <c r="L194" s="62">
        <v>8</v>
      </c>
      <c r="M194" s="62">
        <v>8</v>
      </c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</row>
    <row r="195" spans="1:46" x14ac:dyDescent="0.2">
      <c r="A195" s="61" t="s">
        <v>31</v>
      </c>
      <c r="B195" s="62">
        <v>52</v>
      </c>
      <c r="C195" s="62">
        <v>55</v>
      </c>
      <c r="D195" s="62">
        <v>55</v>
      </c>
      <c r="E195" s="62">
        <v>55</v>
      </c>
      <c r="F195" s="62">
        <v>51</v>
      </c>
      <c r="G195" s="62">
        <v>51</v>
      </c>
      <c r="H195" s="62">
        <v>51</v>
      </c>
      <c r="I195" s="62">
        <v>51</v>
      </c>
      <c r="J195" s="62">
        <v>51</v>
      </c>
      <c r="K195" s="62">
        <v>49</v>
      </c>
      <c r="L195" s="62">
        <v>45</v>
      </c>
      <c r="M195" s="62">
        <v>45</v>
      </c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  <c r="AH195" s="21"/>
      <c r="AI195" s="21"/>
      <c r="AJ195" s="21"/>
      <c r="AK195" s="21"/>
      <c r="AL195" s="21"/>
      <c r="AM195" s="21"/>
      <c r="AN195" s="21"/>
      <c r="AO195" s="21"/>
      <c r="AP195" s="21"/>
      <c r="AQ195" s="21"/>
      <c r="AR195" s="21"/>
      <c r="AS195" s="21"/>
      <c r="AT195" s="21"/>
    </row>
    <row r="196" spans="1:46" x14ac:dyDescent="0.2">
      <c r="A196" s="61" t="s">
        <v>32</v>
      </c>
      <c r="B196" s="62">
        <v>17</v>
      </c>
      <c r="C196" s="62">
        <v>18</v>
      </c>
      <c r="D196" s="62">
        <v>16</v>
      </c>
      <c r="E196" s="62">
        <v>18</v>
      </c>
      <c r="F196" s="62">
        <v>18</v>
      </c>
      <c r="G196" s="62">
        <v>16</v>
      </c>
      <c r="H196" s="62">
        <v>16</v>
      </c>
      <c r="I196" s="62">
        <v>16</v>
      </c>
      <c r="J196" s="62">
        <v>17</v>
      </c>
      <c r="K196" s="62">
        <v>17</v>
      </c>
      <c r="L196" s="62">
        <v>17</v>
      </c>
      <c r="M196" s="62">
        <v>16</v>
      </c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  <c r="AH196" s="21"/>
      <c r="AI196" s="21"/>
      <c r="AJ196" s="21"/>
      <c r="AK196" s="21"/>
      <c r="AL196" s="21"/>
      <c r="AM196" s="21"/>
      <c r="AN196" s="21"/>
      <c r="AO196" s="21"/>
      <c r="AP196" s="21"/>
      <c r="AQ196" s="21"/>
      <c r="AR196" s="21"/>
      <c r="AS196" s="21"/>
      <c r="AT196" s="21"/>
    </row>
    <row r="197" spans="1:46" x14ac:dyDescent="0.2">
      <c r="A197" s="61" t="s">
        <v>103</v>
      </c>
      <c r="B197" s="62">
        <v>574</v>
      </c>
      <c r="C197" s="62">
        <v>582</v>
      </c>
      <c r="D197" s="62">
        <v>576</v>
      </c>
      <c r="E197" s="62">
        <v>574</v>
      </c>
      <c r="F197" s="62">
        <v>574</v>
      </c>
      <c r="G197" s="62">
        <v>572</v>
      </c>
      <c r="H197" s="62">
        <v>554</v>
      </c>
      <c r="I197" s="62">
        <v>550</v>
      </c>
      <c r="J197" s="62">
        <v>560</v>
      </c>
      <c r="K197" s="62">
        <v>541</v>
      </c>
      <c r="L197" s="62">
        <v>545</v>
      </c>
      <c r="M197" s="62">
        <v>539</v>
      </c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  <c r="AH197" s="21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  <c r="AS197" s="21"/>
      <c r="AT197" s="21"/>
    </row>
    <row r="198" spans="1:46" x14ac:dyDescent="0.2">
      <c r="A198" s="61" t="s">
        <v>35</v>
      </c>
      <c r="B198" s="62">
        <v>344</v>
      </c>
      <c r="C198" s="62">
        <v>347</v>
      </c>
      <c r="D198" s="62">
        <v>357</v>
      </c>
      <c r="E198" s="62">
        <v>360</v>
      </c>
      <c r="F198" s="62">
        <v>348</v>
      </c>
      <c r="G198" s="62">
        <v>347</v>
      </c>
      <c r="H198" s="62">
        <v>351</v>
      </c>
      <c r="I198" s="62">
        <v>341</v>
      </c>
      <c r="J198" s="62">
        <v>331</v>
      </c>
      <c r="K198" s="62">
        <v>308</v>
      </c>
      <c r="L198" s="62">
        <v>320</v>
      </c>
      <c r="M198" s="62">
        <v>326</v>
      </c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  <c r="AH198" s="21"/>
      <c r="AI198" s="21"/>
      <c r="AJ198" s="21"/>
      <c r="AK198" s="21"/>
      <c r="AL198" s="21"/>
      <c r="AM198" s="21"/>
      <c r="AN198" s="21"/>
      <c r="AO198" s="21"/>
      <c r="AP198" s="21"/>
      <c r="AQ198" s="21"/>
      <c r="AR198" s="21"/>
      <c r="AS198" s="21"/>
      <c r="AT198" s="21"/>
    </row>
    <row r="199" spans="1:46" x14ac:dyDescent="0.2">
      <c r="A199" s="61" t="s">
        <v>33</v>
      </c>
      <c r="B199" s="62">
        <v>916</v>
      </c>
      <c r="C199" s="62">
        <v>887</v>
      </c>
      <c r="D199" s="62">
        <v>899</v>
      </c>
      <c r="E199" s="62">
        <v>886</v>
      </c>
      <c r="F199" s="62">
        <v>906</v>
      </c>
      <c r="G199" s="62">
        <v>937</v>
      </c>
      <c r="H199" s="62">
        <v>965</v>
      </c>
      <c r="I199" s="62">
        <v>934</v>
      </c>
      <c r="J199" s="62">
        <v>890</v>
      </c>
      <c r="K199" s="62">
        <v>863</v>
      </c>
      <c r="L199" s="62">
        <v>879</v>
      </c>
      <c r="M199" s="62">
        <v>889</v>
      </c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  <c r="AH199" s="21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1"/>
      <c r="AT199" s="21"/>
    </row>
    <row r="200" spans="1:46" ht="22.5" x14ac:dyDescent="0.2">
      <c r="A200" s="61" t="s">
        <v>104</v>
      </c>
      <c r="B200" s="62">
        <v>587</v>
      </c>
      <c r="C200" s="62">
        <v>574</v>
      </c>
      <c r="D200" s="62">
        <v>564</v>
      </c>
      <c r="E200" s="62">
        <v>562</v>
      </c>
      <c r="F200" s="62">
        <v>583</v>
      </c>
      <c r="G200" s="62">
        <v>625</v>
      </c>
      <c r="H200" s="62">
        <v>583</v>
      </c>
      <c r="I200" s="62">
        <v>582</v>
      </c>
      <c r="J200" s="62">
        <v>582</v>
      </c>
      <c r="K200" s="62">
        <v>585</v>
      </c>
      <c r="L200" s="62">
        <v>588</v>
      </c>
      <c r="M200" s="62">
        <v>584</v>
      </c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  <c r="AH200" s="21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  <c r="AT200" s="21"/>
    </row>
    <row r="201" spans="1:46" x14ac:dyDescent="0.2">
      <c r="A201" s="61" t="s">
        <v>29</v>
      </c>
      <c r="B201" s="62">
        <v>1372</v>
      </c>
      <c r="C201" s="62">
        <v>1380</v>
      </c>
      <c r="D201" s="62">
        <v>1417</v>
      </c>
      <c r="E201" s="62">
        <v>1416</v>
      </c>
      <c r="F201" s="62">
        <v>1379</v>
      </c>
      <c r="G201" s="62">
        <v>1426</v>
      </c>
      <c r="H201" s="62">
        <v>1403</v>
      </c>
      <c r="I201" s="62">
        <v>1396</v>
      </c>
      <c r="J201" s="62">
        <v>1403</v>
      </c>
      <c r="K201" s="62">
        <v>1399</v>
      </c>
      <c r="L201" s="62">
        <v>1420</v>
      </c>
      <c r="M201" s="62">
        <v>1398</v>
      </c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  <c r="AH201" s="21"/>
      <c r="AI201" s="21"/>
      <c r="AJ201" s="21"/>
      <c r="AK201" s="21"/>
      <c r="AL201" s="21"/>
      <c r="AM201" s="21"/>
      <c r="AN201" s="21"/>
      <c r="AO201" s="21"/>
      <c r="AP201" s="21"/>
      <c r="AQ201" s="21"/>
      <c r="AR201" s="21"/>
      <c r="AS201" s="21"/>
      <c r="AT201" s="21"/>
    </row>
    <row r="202" spans="1:46" x14ac:dyDescent="0.2">
      <c r="A202" s="61" t="s">
        <v>28</v>
      </c>
      <c r="B202" s="62">
        <v>668</v>
      </c>
      <c r="C202" s="62">
        <v>662</v>
      </c>
      <c r="D202" s="62">
        <v>640</v>
      </c>
      <c r="E202" s="62">
        <v>625</v>
      </c>
      <c r="F202" s="62">
        <v>618</v>
      </c>
      <c r="G202" s="62">
        <v>605</v>
      </c>
      <c r="H202" s="62">
        <v>594</v>
      </c>
      <c r="I202" s="62">
        <v>580</v>
      </c>
      <c r="J202" s="62">
        <v>579</v>
      </c>
      <c r="K202" s="62">
        <v>587</v>
      </c>
      <c r="L202" s="62">
        <v>601</v>
      </c>
      <c r="M202" s="62">
        <v>602</v>
      </c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  <c r="AH202" s="21"/>
      <c r="AI202" s="21"/>
      <c r="AJ202" s="21"/>
      <c r="AK202" s="21"/>
      <c r="AL202" s="21"/>
      <c r="AM202" s="21"/>
      <c r="AN202" s="21"/>
      <c r="AO202" s="21"/>
      <c r="AP202" s="21"/>
      <c r="AQ202" s="21"/>
      <c r="AR202" s="21"/>
      <c r="AS202" s="21"/>
      <c r="AT202" s="21"/>
    </row>
    <row r="203" spans="1:46" ht="13.5" customHeight="1" x14ac:dyDescent="0.2">
      <c r="A203" s="148" t="s">
        <v>56</v>
      </c>
      <c r="B203" s="149">
        <f>SUM(B189:B202)</f>
        <v>7519</v>
      </c>
      <c r="C203" s="149">
        <f>#N/A</f>
        <v>7460</v>
      </c>
      <c r="D203" s="149">
        <f>#N/A</f>
        <v>7491</v>
      </c>
      <c r="E203" s="149">
        <f>#N/A</f>
        <v>7447</v>
      </c>
      <c r="F203" s="149">
        <f>#N/A</f>
        <v>7453</v>
      </c>
      <c r="G203" s="149">
        <f>#N/A</f>
        <v>7510</v>
      </c>
      <c r="H203" s="149">
        <f>#N/A</f>
        <v>7419</v>
      </c>
      <c r="I203" s="149">
        <f>#N/A</f>
        <v>7201</v>
      </c>
      <c r="J203" s="149">
        <f>#N/A</f>
        <v>7158</v>
      </c>
      <c r="K203" s="149">
        <f>#N/A</f>
        <v>7025</v>
      </c>
      <c r="L203" s="149">
        <f>#N/A</f>
        <v>7068</v>
      </c>
      <c r="M203" s="149">
        <f>SUM(M189:M202)</f>
        <v>7019</v>
      </c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  <c r="AH203" s="21"/>
      <c r="AI203" s="21"/>
      <c r="AJ203" s="21"/>
      <c r="AK203" s="21"/>
      <c r="AL203" s="21"/>
      <c r="AM203" s="21"/>
      <c r="AN203" s="21"/>
      <c r="AO203" s="21"/>
      <c r="AP203" s="21"/>
      <c r="AQ203" s="21"/>
      <c r="AR203" s="21"/>
      <c r="AS203" s="21"/>
      <c r="AT203" s="21"/>
    </row>
    <row r="204" spans="1:46" ht="15" customHeight="1" x14ac:dyDescent="0.2"/>
    <row r="205" spans="1:46" ht="15" customHeight="1" x14ac:dyDescent="0.2"/>
    <row r="206" spans="1:46" x14ac:dyDescent="0.2">
      <c r="A206" s="205" t="s">
        <v>9</v>
      </c>
      <c r="B206" s="207">
        <v>2009</v>
      </c>
      <c r="C206" s="207"/>
      <c r="D206" s="207"/>
      <c r="E206" s="207"/>
      <c r="F206" s="207"/>
      <c r="G206" s="207"/>
      <c r="H206" s="207"/>
      <c r="I206" s="207"/>
      <c r="J206" s="207"/>
      <c r="K206" s="207"/>
      <c r="L206" s="207"/>
      <c r="M206" s="207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</row>
    <row r="207" spans="1:46" x14ac:dyDescent="0.2">
      <c r="A207" s="206"/>
      <c r="B207" s="183" t="s">
        <v>41</v>
      </c>
      <c r="C207" s="183" t="s">
        <v>42</v>
      </c>
      <c r="D207" s="183" t="s">
        <v>43</v>
      </c>
      <c r="E207" s="183" t="s">
        <v>44</v>
      </c>
      <c r="F207" s="183" t="s">
        <v>45</v>
      </c>
      <c r="G207" s="183" t="s">
        <v>46</v>
      </c>
      <c r="H207" s="183" t="s">
        <v>47</v>
      </c>
      <c r="I207" s="183" t="s">
        <v>48</v>
      </c>
      <c r="J207" s="183" t="s">
        <v>49</v>
      </c>
      <c r="K207" s="183" t="s">
        <v>50</v>
      </c>
      <c r="L207" s="183" t="s">
        <v>51</v>
      </c>
      <c r="M207" s="183" t="s">
        <v>52</v>
      </c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  <c r="AH207" s="21"/>
      <c r="AI207" s="21"/>
      <c r="AJ207" s="21"/>
      <c r="AK207" s="21"/>
      <c r="AL207" s="21"/>
      <c r="AM207" s="21"/>
      <c r="AN207" s="21"/>
      <c r="AO207" s="21"/>
      <c r="AP207" s="21"/>
      <c r="AQ207" s="21"/>
      <c r="AR207" s="21"/>
      <c r="AS207" s="21"/>
      <c r="AT207" s="21"/>
    </row>
    <row r="208" spans="1:46" x14ac:dyDescent="0.2">
      <c r="A208" s="61" t="s">
        <v>105</v>
      </c>
      <c r="B208" s="62">
        <v>2938</v>
      </c>
      <c r="C208" s="62">
        <v>2904</v>
      </c>
      <c r="D208" s="62">
        <v>2939</v>
      </c>
      <c r="E208" s="62">
        <v>2917</v>
      </c>
      <c r="F208" s="62">
        <v>2805</v>
      </c>
      <c r="G208" s="62">
        <v>2788</v>
      </c>
      <c r="H208" s="62">
        <v>2725</v>
      </c>
      <c r="I208" s="62">
        <v>2714</v>
      </c>
      <c r="J208" s="62">
        <v>2742</v>
      </c>
      <c r="K208" s="62">
        <v>2836</v>
      </c>
      <c r="L208" s="62">
        <v>2868</v>
      </c>
      <c r="M208" s="62">
        <v>2846</v>
      </c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  <c r="AH208" s="21"/>
      <c r="AI208" s="21"/>
      <c r="AJ208" s="21"/>
      <c r="AK208" s="21"/>
      <c r="AL208" s="21"/>
      <c r="AM208" s="21"/>
      <c r="AN208" s="21"/>
      <c r="AO208" s="21"/>
      <c r="AP208" s="21"/>
      <c r="AQ208" s="21"/>
      <c r="AR208" s="21"/>
      <c r="AS208" s="21"/>
      <c r="AT208" s="21"/>
    </row>
    <row r="209" spans="1:46" ht="22.5" x14ac:dyDescent="0.2">
      <c r="A209" s="61" t="s">
        <v>106</v>
      </c>
      <c r="B209" s="62">
        <v>383</v>
      </c>
      <c r="C209" s="62">
        <v>340</v>
      </c>
      <c r="D209" s="62">
        <v>330</v>
      </c>
      <c r="E209" s="62">
        <v>335</v>
      </c>
      <c r="F209" s="62">
        <v>333</v>
      </c>
      <c r="G209" s="62">
        <v>302</v>
      </c>
      <c r="H209" s="62">
        <v>235</v>
      </c>
      <c r="I209" s="62">
        <v>236</v>
      </c>
      <c r="J209" s="62">
        <v>240</v>
      </c>
      <c r="K209" s="62">
        <v>253</v>
      </c>
      <c r="L209" s="62">
        <v>258</v>
      </c>
      <c r="M209" s="62">
        <v>265</v>
      </c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  <c r="AH209" s="21"/>
      <c r="AI209" s="21"/>
      <c r="AJ209" s="21"/>
      <c r="AK209" s="21"/>
      <c r="AL209" s="21"/>
      <c r="AM209" s="21"/>
      <c r="AN209" s="21"/>
      <c r="AO209" s="21"/>
      <c r="AP209" s="21"/>
      <c r="AQ209" s="21"/>
      <c r="AR209" s="21"/>
      <c r="AS209" s="21"/>
      <c r="AT209" s="21"/>
    </row>
    <row r="210" spans="1:46" ht="13.5" customHeight="1" x14ac:dyDescent="0.2">
      <c r="A210" s="148" t="s">
        <v>56</v>
      </c>
      <c r="B210" s="149">
        <f>#N/A</f>
        <v>3321</v>
      </c>
      <c r="C210" s="149">
        <f>#N/A</f>
        <v>3244</v>
      </c>
      <c r="D210" s="149">
        <f>#N/A</f>
        <v>3269</v>
      </c>
      <c r="E210" s="149">
        <f>#N/A</f>
        <v>3252</v>
      </c>
      <c r="F210" s="149">
        <f>#N/A</f>
        <v>3138</v>
      </c>
      <c r="G210" s="149">
        <f>#N/A</f>
        <v>3090</v>
      </c>
      <c r="H210" s="149">
        <f>#N/A</f>
        <v>2960</v>
      </c>
      <c r="I210" s="149">
        <f>#N/A</f>
        <v>2950</v>
      </c>
      <c r="J210" s="149">
        <f>#N/A</f>
        <v>2982</v>
      </c>
      <c r="K210" s="149">
        <f>#N/A</f>
        <v>3089</v>
      </c>
      <c r="L210" s="149">
        <f>#N/A</f>
        <v>3126</v>
      </c>
      <c r="M210" s="149">
        <f>SUM(M208:M209)</f>
        <v>3111</v>
      </c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  <c r="AH210" s="21"/>
      <c r="AI210" s="21"/>
      <c r="AJ210" s="21"/>
      <c r="AK210" s="21"/>
      <c r="AL210" s="21"/>
      <c r="AM210" s="21"/>
      <c r="AN210" s="21"/>
      <c r="AO210" s="21"/>
      <c r="AP210" s="21"/>
      <c r="AQ210" s="21"/>
      <c r="AR210" s="21"/>
      <c r="AS210" s="21"/>
      <c r="AT210" s="21"/>
    </row>
    <row r="211" spans="1:46" ht="12.75" customHeight="1" x14ac:dyDescent="0.2"/>
    <row r="212" spans="1:46" ht="12.75" customHeight="1" x14ac:dyDescent="0.2"/>
    <row r="213" spans="1:46" ht="12.75" customHeight="1" x14ac:dyDescent="0.2"/>
    <row r="214" spans="1:46" ht="12.75" customHeight="1" x14ac:dyDescent="0.2"/>
    <row r="215" spans="1:46" ht="12.75" customHeight="1" x14ac:dyDescent="0.2"/>
    <row r="216" spans="1:46" ht="12.75" customHeight="1" x14ac:dyDescent="0.2"/>
    <row r="217" spans="1:46" ht="12.75" customHeight="1" x14ac:dyDescent="0.2"/>
    <row r="218" spans="1:46" ht="12.75" customHeight="1" x14ac:dyDescent="0.2"/>
    <row r="219" spans="1:46" ht="12.75" customHeight="1" x14ac:dyDescent="0.2"/>
    <row r="220" spans="1:46" ht="12.75" customHeight="1" x14ac:dyDescent="0.2"/>
    <row r="221" spans="1:46" ht="12.75" customHeight="1" x14ac:dyDescent="0.2"/>
    <row r="222" spans="1:46" ht="12.75" customHeight="1" x14ac:dyDescent="0.2"/>
    <row r="223" spans="1:46" s="33" customFormat="1" ht="20.25" x14ac:dyDescent="0.2">
      <c r="A223" s="44" t="s">
        <v>183</v>
      </c>
      <c r="B223" s="35"/>
      <c r="C223" s="35"/>
      <c r="D223" s="35"/>
      <c r="E223" s="35"/>
      <c r="F223" s="35"/>
      <c r="G223" s="35"/>
      <c r="H223" s="35"/>
      <c r="I223" s="35"/>
      <c r="J223" s="35"/>
      <c r="K223" s="35"/>
      <c r="L223" s="35"/>
    </row>
    <row r="224" spans="1:46" ht="12" customHeight="1" x14ac:dyDescent="0.2">
      <c r="A224" s="43" t="s">
        <v>165</v>
      </c>
      <c r="B224" s="43"/>
      <c r="C224" s="43"/>
      <c r="D224" s="43"/>
      <c r="E224" s="43"/>
      <c r="F224" s="43"/>
      <c r="G224" s="43"/>
      <c r="H224" s="43"/>
      <c r="I224" s="43"/>
      <c r="J224" s="43"/>
      <c r="K224" s="43"/>
      <c r="L224" s="43"/>
      <c r="M224" s="43"/>
      <c r="N224" s="22"/>
      <c r="O224" s="22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  <c r="AH224" s="21"/>
      <c r="AI224" s="21"/>
      <c r="AJ224" s="21"/>
      <c r="AK224" s="21"/>
      <c r="AL224" s="21"/>
      <c r="AM224" s="21"/>
      <c r="AN224" s="21"/>
      <c r="AO224" s="21"/>
      <c r="AP224" s="21"/>
      <c r="AQ224" s="21"/>
      <c r="AR224" s="21"/>
      <c r="AS224" s="21"/>
      <c r="AT224" s="21"/>
    </row>
    <row r="225" spans="1:46" ht="12" customHeight="1" x14ac:dyDescent="0.2">
      <c r="A225" s="43" t="s">
        <v>54</v>
      </c>
      <c r="B225" s="43"/>
      <c r="C225" s="43"/>
      <c r="D225" s="43"/>
      <c r="E225" s="43"/>
      <c r="F225" s="43"/>
      <c r="G225" s="43"/>
      <c r="H225" s="43"/>
      <c r="I225" s="43"/>
      <c r="J225" s="43"/>
      <c r="K225" s="43"/>
      <c r="L225" s="43"/>
      <c r="M225" s="43"/>
      <c r="N225" s="22"/>
      <c r="O225" s="22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  <c r="AH225" s="21"/>
      <c r="AI225" s="21"/>
      <c r="AJ225" s="21"/>
      <c r="AK225" s="21"/>
      <c r="AL225" s="21"/>
      <c r="AM225" s="21"/>
      <c r="AN225" s="21"/>
      <c r="AO225" s="21"/>
      <c r="AP225" s="21"/>
      <c r="AQ225" s="21"/>
      <c r="AR225" s="21"/>
      <c r="AS225" s="21"/>
      <c r="AT225" s="21"/>
    </row>
    <row r="226" spans="1:46" ht="12" customHeight="1" x14ac:dyDescent="0.2">
      <c r="A226" s="43" t="s">
        <v>53</v>
      </c>
      <c r="B226" s="43"/>
      <c r="C226" s="43"/>
      <c r="D226" s="43"/>
      <c r="E226" s="43"/>
      <c r="F226" s="43"/>
      <c r="G226" s="43"/>
      <c r="H226" s="43"/>
      <c r="I226" s="43"/>
      <c r="J226" s="43"/>
      <c r="K226" s="43"/>
      <c r="L226" s="43"/>
      <c r="M226" s="43"/>
      <c r="N226" s="22"/>
      <c r="O226" s="22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  <c r="AH226" s="21"/>
      <c r="AI226" s="21"/>
      <c r="AJ226" s="21"/>
      <c r="AK226" s="21"/>
      <c r="AL226" s="21"/>
      <c r="AM226" s="21"/>
      <c r="AN226" s="21"/>
      <c r="AO226" s="21"/>
      <c r="AP226" s="21"/>
      <c r="AQ226" s="21"/>
      <c r="AR226" s="21"/>
      <c r="AS226" s="21"/>
      <c r="AT226" s="21"/>
    </row>
    <row r="227" spans="1:46" ht="12" customHeight="1" x14ac:dyDescent="0.2">
      <c r="A227" s="43">
        <v>2009</v>
      </c>
      <c r="B227" s="43"/>
      <c r="C227" s="43"/>
      <c r="D227" s="43"/>
      <c r="E227" s="43"/>
      <c r="F227" s="43"/>
      <c r="G227" s="43"/>
      <c r="H227" s="43"/>
      <c r="I227" s="43"/>
      <c r="J227" s="43"/>
      <c r="K227" s="43"/>
      <c r="L227" s="43"/>
      <c r="M227" s="43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  <c r="AH227" s="21"/>
      <c r="AI227" s="21"/>
      <c r="AJ227" s="21"/>
      <c r="AK227" s="21"/>
      <c r="AL227" s="21"/>
      <c r="AM227" s="21"/>
      <c r="AN227" s="21"/>
      <c r="AO227" s="21"/>
      <c r="AP227" s="21"/>
      <c r="AQ227" s="21"/>
      <c r="AR227" s="21"/>
      <c r="AS227" s="21"/>
      <c r="AT227" s="21"/>
    </row>
    <row r="228" spans="1:46" x14ac:dyDescent="0.2">
      <c r="A228" s="21"/>
      <c r="B228" s="21"/>
      <c r="C228" s="21"/>
      <c r="D228" s="21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  <c r="AH228" s="21"/>
      <c r="AI228" s="21"/>
      <c r="AJ228" s="21"/>
      <c r="AK228" s="21"/>
      <c r="AL228" s="21"/>
      <c r="AM228" s="21"/>
      <c r="AN228" s="21"/>
      <c r="AO228" s="21"/>
      <c r="AP228" s="21"/>
      <c r="AQ228" s="21"/>
      <c r="AR228" s="21"/>
      <c r="AS228" s="21"/>
      <c r="AT228" s="21"/>
    </row>
    <row r="229" spans="1:46" x14ac:dyDescent="0.2">
      <c r="A229" s="21"/>
      <c r="B229" s="21"/>
      <c r="C229" s="21"/>
      <c r="D229" s="21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  <c r="AH229" s="21"/>
      <c r="AI229" s="21"/>
      <c r="AJ229" s="21"/>
      <c r="AK229" s="21"/>
      <c r="AL229" s="21"/>
      <c r="AM229" s="21"/>
      <c r="AN229" s="21"/>
      <c r="AO229" s="21"/>
      <c r="AP229" s="21"/>
      <c r="AQ229" s="21"/>
      <c r="AR229" s="21"/>
      <c r="AS229" s="21"/>
      <c r="AT229" s="21"/>
    </row>
    <row r="230" spans="1:46" x14ac:dyDescent="0.2">
      <c r="A230" s="21"/>
      <c r="B230" s="21"/>
      <c r="C230" s="21"/>
      <c r="D230" s="21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  <c r="AH230" s="21"/>
      <c r="AI230" s="21"/>
      <c r="AJ230" s="21"/>
      <c r="AK230" s="21"/>
      <c r="AL230" s="21"/>
      <c r="AM230" s="21"/>
      <c r="AN230" s="21"/>
      <c r="AO230" s="21"/>
      <c r="AP230" s="21"/>
      <c r="AQ230" s="21"/>
      <c r="AR230" s="21"/>
      <c r="AS230" s="21"/>
      <c r="AT230" s="21"/>
    </row>
    <row r="231" spans="1:46" ht="11.25" customHeight="1" x14ac:dyDescent="0.2">
      <c r="A231" s="205" t="s">
        <v>160</v>
      </c>
      <c r="B231" s="207">
        <v>2009</v>
      </c>
      <c r="C231" s="207"/>
      <c r="D231" s="207"/>
      <c r="E231" s="207"/>
      <c r="F231" s="207"/>
      <c r="G231" s="207"/>
      <c r="H231" s="207"/>
      <c r="I231" s="207"/>
      <c r="J231" s="207"/>
      <c r="K231" s="207"/>
      <c r="L231" s="207"/>
      <c r="M231" s="207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  <c r="AH231" s="21"/>
      <c r="AI231" s="21"/>
      <c r="AJ231" s="21"/>
      <c r="AK231" s="21"/>
      <c r="AL231" s="21"/>
      <c r="AM231" s="21"/>
      <c r="AN231" s="21"/>
      <c r="AO231" s="21"/>
      <c r="AP231" s="21"/>
      <c r="AQ231" s="21"/>
      <c r="AR231" s="21"/>
      <c r="AS231" s="21"/>
      <c r="AT231" s="21"/>
    </row>
    <row r="232" spans="1:46" x14ac:dyDescent="0.2">
      <c r="A232" s="206"/>
      <c r="B232" s="183" t="s">
        <v>41</v>
      </c>
      <c r="C232" s="183" t="s">
        <v>42</v>
      </c>
      <c r="D232" s="183" t="s">
        <v>43</v>
      </c>
      <c r="E232" s="183" t="s">
        <v>44</v>
      </c>
      <c r="F232" s="183" t="s">
        <v>45</v>
      </c>
      <c r="G232" s="183" t="s">
        <v>46</v>
      </c>
      <c r="H232" s="183" t="s">
        <v>47</v>
      </c>
      <c r="I232" s="183" t="s">
        <v>48</v>
      </c>
      <c r="J232" s="183" t="s">
        <v>49</v>
      </c>
      <c r="K232" s="183" t="s">
        <v>50</v>
      </c>
      <c r="L232" s="183" t="s">
        <v>51</v>
      </c>
      <c r="M232" s="183" t="s">
        <v>52</v>
      </c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  <c r="AH232" s="21"/>
      <c r="AI232" s="21"/>
      <c r="AJ232" s="21"/>
      <c r="AK232" s="21"/>
      <c r="AL232" s="21"/>
      <c r="AM232" s="21"/>
      <c r="AN232" s="21"/>
      <c r="AO232" s="21"/>
      <c r="AP232" s="21"/>
      <c r="AQ232" s="21"/>
      <c r="AR232" s="21"/>
      <c r="AS232" s="21"/>
      <c r="AT232" s="21"/>
    </row>
    <row r="233" spans="1:46" x14ac:dyDescent="0.2">
      <c r="A233" s="61" t="s">
        <v>107</v>
      </c>
      <c r="B233" s="62">
        <v>158</v>
      </c>
      <c r="C233" s="62">
        <v>154</v>
      </c>
      <c r="D233" s="62">
        <v>157</v>
      </c>
      <c r="E233" s="62">
        <v>157</v>
      </c>
      <c r="F233" s="62">
        <v>158</v>
      </c>
      <c r="G233" s="62">
        <v>157</v>
      </c>
      <c r="H233" s="62">
        <v>155</v>
      </c>
      <c r="I233" s="62">
        <v>155</v>
      </c>
      <c r="J233" s="62">
        <v>151</v>
      </c>
      <c r="K233" s="62">
        <v>154</v>
      </c>
      <c r="L233" s="62">
        <v>158</v>
      </c>
      <c r="M233" s="62">
        <v>154</v>
      </c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  <c r="AH233" s="21"/>
      <c r="AI233" s="21"/>
      <c r="AJ233" s="21"/>
      <c r="AK233" s="21"/>
      <c r="AL233" s="21"/>
      <c r="AM233" s="21"/>
      <c r="AN233" s="21"/>
      <c r="AO233" s="21"/>
      <c r="AP233" s="21"/>
      <c r="AQ233" s="21"/>
      <c r="AR233" s="21"/>
      <c r="AS233" s="21"/>
      <c r="AT233" s="21"/>
    </row>
    <row r="234" spans="1:46" x14ac:dyDescent="0.2">
      <c r="A234" s="61" t="s">
        <v>108</v>
      </c>
      <c r="B234" s="62">
        <v>170</v>
      </c>
      <c r="C234" s="62">
        <v>169</v>
      </c>
      <c r="D234" s="62">
        <v>168</v>
      </c>
      <c r="E234" s="62">
        <v>190</v>
      </c>
      <c r="F234" s="62">
        <v>182</v>
      </c>
      <c r="G234" s="62">
        <v>178</v>
      </c>
      <c r="H234" s="62">
        <v>179</v>
      </c>
      <c r="I234" s="62">
        <v>179</v>
      </c>
      <c r="J234" s="62">
        <v>177</v>
      </c>
      <c r="K234" s="62">
        <v>186</v>
      </c>
      <c r="L234" s="62">
        <v>176</v>
      </c>
      <c r="M234" s="62">
        <v>170</v>
      </c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  <c r="AH234" s="21"/>
      <c r="AI234" s="21"/>
      <c r="AJ234" s="21"/>
      <c r="AK234" s="21"/>
      <c r="AL234" s="21"/>
      <c r="AM234" s="21"/>
      <c r="AN234" s="21"/>
      <c r="AO234" s="21"/>
      <c r="AP234" s="21"/>
      <c r="AQ234" s="21"/>
      <c r="AR234" s="21"/>
      <c r="AS234" s="21"/>
      <c r="AT234" s="21"/>
    </row>
    <row r="235" spans="1:46" x14ac:dyDescent="0.2">
      <c r="A235" s="61" t="s">
        <v>109</v>
      </c>
      <c r="B235" s="62">
        <v>567</v>
      </c>
      <c r="C235" s="62">
        <v>575</v>
      </c>
      <c r="D235" s="62">
        <v>570</v>
      </c>
      <c r="E235" s="62">
        <v>568</v>
      </c>
      <c r="F235" s="62">
        <v>641</v>
      </c>
      <c r="G235" s="62">
        <v>661</v>
      </c>
      <c r="H235" s="62">
        <v>669</v>
      </c>
      <c r="I235" s="62">
        <v>657</v>
      </c>
      <c r="J235" s="62">
        <v>640</v>
      </c>
      <c r="K235" s="62">
        <v>596</v>
      </c>
      <c r="L235" s="62">
        <v>597</v>
      </c>
      <c r="M235" s="62">
        <v>600</v>
      </c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  <c r="AH235" s="21"/>
      <c r="AI235" s="21"/>
      <c r="AJ235" s="21"/>
      <c r="AK235" s="21"/>
      <c r="AL235" s="21"/>
      <c r="AM235" s="21"/>
      <c r="AN235" s="21"/>
      <c r="AO235" s="21"/>
      <c r="AP235" s="21"/>
      <c r="AQ235" s="21"/>
      <c r="AR235" s="21"/>
      <c r="AS235" s="21"/>
      <c r="AT235" s="21"/>
    </row>
    <row r="236" spans="1:46" x14ac:dyDescent="0.2">
      <c r="A236" s="61" t="s">
        <v>110</v>
      </c>
      <c r="B236" s="62">
        <v>1094</v>
      </c>
      <c r="C236" s="62">
        <v>1095</v>
      </c>
      <c r="D236" s="62">
        <v>1057</v>
      </c>
      <c r="E236" s="62">
        <v>1062</v>
      </c>
      <c r="F236" s="62">
        <v>1065</v>
      </c>
      <c r="G236" s="62">
        <v>1082</v>
      </c>
      <c r="H236" s="62">
        <v>1095</v>
      </c>
      <c r="I236" s="62">
        <v>1113</v>
      </c>
      <c r="J236" s="62">
        <v>1123</v>
      </c>
      <c r="K236" s="62">
        <v>1088</v>
      </c>
      <c r="L236" s="62">
        <v>1119</v>
      </c>
      <c r="M236" s="62">
        <v>1121</v>
      </c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  <c r="AH236" s="21"/>
      <c r="AI236" s="21"/>
      <c r="AJ236" s="21"/>
      <c r="AK236" s="21"/>
      <c r="AL236" s="21"/>
      <c r="AM236" s="21"/>
      <c r="AN236" s="21"/>
      <c r="AO236" s="21"/>
      <c r="AP236" s="21"/>
      <c r="AQ236" s="21"/>
      <c r="AR236" s="21"/>
      <c r="AS236" s="21"/>
      <c r="AT236" s="21"/>
    </row>
    <row r="237" spans="1:46" x14ac:dyDescent="0.2">
      <c r="A237" s="61" t="s">
        <v>111</v>
      </c>
      <c r="B237" s="62">
        <v>13628</v>
      </c>
      <c r="C237" s="62">
        <v>13502</v>
      </c>
      <c r="D237" s="62">
        <v>13144</v>
      </c>
      <c r="E237" s="62">
        <v>13027</v>
      </c>
      <c r="F237" s="62">
        <v>13012</v>
      </c>
      <c r="G237" s="62">
        <v>12941</v>
      </c>
      <c r="H237" s="74">
        <v>12979</v>
      </c>
      <c r="I237" s="62">
        <v>12916</v>
      </c>
      <c r="J237" s="62">
        <v>12397</v>
      </c>
      <c r="K237" s="62">
        <v>12633</v>
      </c>
      <c r="L237" s="62">
        <v>12772</v>
      </c>
      <c r="M237" s="62">
        <v>12781</v>
      </c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</row>
    <row r="238" spans="1:46" x14ac:dyDescent="0.2">
      <c r="A238" s="61" t="s">
        <v>112</v>
      </c>
      <c r="B238" s="62">
        <v>3470</v>
      </c>
      <c r="C238" s="62">
        <v>3396</v>
      </c>
      <c r="D238" s="62">
        <v>3388</v>
      </c>
      <c r="E238" s="62">
        <v>3397</v>
      </c>
      <c r="F238" s="62">
        <v>3377</v>
      </c>
      <c r="G238" s="62">
        <v>3354</v>
      </c>
      <c r="H238" s="62">
        <v>3322</v>
      </c>
      <c r="I238" s="62">
        <v>3368</v>
      </c>
      <c r="J238" s="62">
        <v>3421</v>
      </c>
      <c r="K238" s="62">
        <v>3482</v>
      </c>
      <c r="L238" s="62">
        <v>3538</v>
      </c>
      <c r="M238" s="62">
        <v>3487</v>
      </c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</row>
    <row r="239" spans="1:46" ht="22.5" x14ac:dyDescent="0.2">
      <c r="A239" s="61" t="s">
        <v>113</v>
      </c>
      <c r="B239" s="62">
        <v>2309</v>
      </c>
      <c r="C239" s="62">
        <v>2285</v>
      </c>
      <c r="D239" s="62">
        <v>2253</v>
      </c>
      <c r="E239" s="62">
        <v>2258</v>
      </c>
      <c r="F239" s="62">
        <v>2249</v>
      </c>
      <c r="G239" s="62">
        <v>2268</v>
      </c>
      <c r="H239" s="62">
        <v>2270</v>
      </c>
      <c r="I239" s="62">
        <v>2277</v>
      </c>
      <c r="J239" s="62">
        <v>2296</v>
      </c>
      <c r="K239" s="62">
        <v>2287</v>
      </c>
      <c r="L239" s="62">
        <v>2303</v>
      </c>
      <c r="M239" s="62">
        <v>2324</v>
      </c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  <c r="AH239" s="21"/>
      <c r="AI239" s="21"/>
      <c r="AJ239" s="21"/>
      <c r="AK239" s="21"/>
      <c r="AL239" s="21"/>
      <c r="AM239" s="21"/>
      <c r="AN239" s="21"/>
      <c r="AO239" s="21"/>
      <c r="AP239" s="21"/>
      <c r="AQ239" s="21"/>
      <c r="AR239" s="21"/>
      <c r="AS239" s="21"/>
      <c r="AT239" s="21"/>
    </row>
    <row r="240" spans="1:46" ht="22.5" x14ac:dyDescent="0.2">
      <c r="A240" s="61" t="s">
        <v>114</v>
      </c>
      <c r="B240" s="62">
        <v>1916</v>
      </c>
      <c r="C240" s="62">
        <v>1880</v>
      </c>
      <c r="D240" s="62">
        <v>1877</v>
      </c>
      <c r="E240" s="62">
        <v>1892</v>
      </c>
      <c r="F240" s="62">
        <v>1875</v>
      </c>
      <c r="G240" s="62">
        <v>1849</v>
      </c>
      <c r="H240" s="62">
        <v>1853</v>
      </c>
      <c r="I240" s="62">
        <v>1876</v>
      </c>
      <c r="J240" s="62">
        <v>1867</v>
      </c>
      <c r="K240" s="62">
        <v>1924</v>
      </c>
      <c r="L240" s="62">
        <v>1896</v>
      </c>
      <c r="M240" s="62">
        <v>1873</v>
      </c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  <c r="AH240" s="21"/>
      <c r="AI240" s="21"/>
      <c r="AJ240" s="21"/>
      <c r="AK240" s="21"/>
      <c r="AL240" s="21"/>
      <c r="AM240" s="21"/>
      <c r="AN240" s="21"/>
      <c r="AO240" s="21"/>
      <c r="AP240" s="21"/>
      <c r="AQ240" s="21"/>
      <c r="AR240" s="21"/>
      <c r="AS240" s="21"/>
      <c r="AT240" s="21"/>
    </row>
    <row r="241" spans="1:46" ht="22.5" x14ac:dyDescent="0.2">
      <c r="A241" s="61" t="s">
        <v>115</v>
      </c>
      <c r="B241" s="62">
        <v>4924</v>
      </c>
      <c r="C241" s="62">
        <v>4828</v>
      </c>
      <c r="D241" s="62">
        <v>4664</v>
      </c>
      <c r="E241" s="62">
        <v>4867</v>
      </c>
      <c r="F241" s="62">
        <v>4717</v>
      </c>
      <c r="G241" s="62">
        <v>4831</v>
      </c>
      <c r="H241" s="62">
        <v>4867</v>
      </c>
      <c r="I241" s="62">
        <v>4998</v>
      </c>
      <c r="J241" s="62">
        <v>4876</v>
      </c>
      <c r="K241" s="62">
        <v>4952</v>
      </c>
      <c r="L241" s="62">
        <v>4940</v>
      </c>
      <c r="M241" s="62">
        <v>4611</v>
      </c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  <c r="AH241" s="21"/>
      <c r="AI241" s="21"/>
      <c r="AJ241" s="21"/>
      <c r="AK241" s="21"/>
      <c r="AL241" s="21"/>
      <c r="AM241" s="21"/>
      <c r="AN241" s="21"/>
      <c r="AO241" s="21"/>
      <c r="AP241" s="21"/>
      <c r="AQ241" s="21"/>
      <c r="AR241" s="21"/>
      <c r="AS241" s="21"/>
      <c r="AT241" s="21"/>
    </row>
    <row r="242" spans="1:46" x14ac:dyDescent="0.2">
      <c r="A242" s="61" t="s">
        <v>116</v>
      </c>
      <c r="B242" s="62">
        <v>1094</v>
      </c>
      <c r="C242" s="62">
        <v>1084</v>
      </c>
      <c r="D242" s="62">
        <v>1168</v>
      </c>
      <c r="E242" s="62">
        <v>1210</v>
      </c>
      <c r="F242" s="62">
        <v>1283</v>
      </c>
      <c r="G242" s="62">
        <v>1286</v>
      </c>
      <c r="H242" s="62">
        <v>1276</v>
      </c>
      <c r="I242" s="62">
        <v>1233</v>
      </c>
      <c r="J242" s="62">
        <v>1216</v>
      </c>
      <c r="K242" s="62">
        <v>1276</v>
      </c>
      <c r="L242" s="62">
        <v>1304</v>
      </c>
      <c r="M242" s="62">
        <v>1350</v>
      </c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  <c r="AH242" s="21"/>
      <c r="AI242" s="21"/>
      <c r="AJ242" s="21"/>
      <c r="AK242" s="21"/>
      <c r="AL242" s="21"/>
      <c r="AM242" s="21"/>
      <c r="AN242" s="21"/>
      <c r="AO242" s="21"/>
      <c r="AP242" s="21"/>
      <c r="AQ242" s="21"/>
      <c r="AR242" s="21"/>
      <c r="AS242" s="21"/>
      <c r="AT242" s="21"/>
    </row>
    <row r="243" spans="1:46" ht="22.5" x14ac:dyDescent="0.2">
      <c r="A243" s="61" t="s">
        <v>117</v>
      </c>
      <c r="B243" s="62">
        <v>179</v>
      </c>
      <c r="C243" s="62">
        <v>174</v>
      </c>
      <c r="D243" s="62">
        <v>168</v>
      </c>
      <c r="E243" s="62">
        <v>168</v>
      </c>
      <c r="F243" s="62">
        <v>169</v>
      </c>
      <c r="G243" s="62">
        <v>166</v>
      </c>
      <c r="H243" s="62">
        <v>169</v>
      </c>
      <c r="I243" s="62">
        <v>163</v>
      </c>
      <c r="J243" s="62">
        <v>176</v>
      </c>
      <c r="K243" s="62">
        <v>165</v>
      </c>
      <c r="L243" s="62">
        <v>160</v>
      </c>
      <c r="M243" s="62">
        <v>159</v>
      </c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  <c r="AH243" s="21"/>
      <c r="AI243" s="21"/>
      <c r="AJ243" s="21"/>
      <c r="AK243" s="21"/>
      <c r="AL243" s="21"/>
      <c r="AM243" s="21"/>
      <c r="AN243" s="21"/>
      <c r="AO243" s="21"/>
      <c r="AP243" s="21"/>
      <c r="AQ243" s="21"/>
      <c r="AR243" s="21"/>
      <c r="AS243" s="21"/>
      <c r="AT243" s="21"/>
    </row>
    <row r="244" spans="1:46" ht="13.5" customHeight="1" x14ac:dyDescent="0.2">
      <c r="A244" s="148" t="s">
        <v>56</v>
      </c>
      <c r="B244" s="149">
        <f>#N/A</f>
        <v>29509</v>
      </c>
      <c r="C244" s="149">
        <f>#N/A</f>
        <v>29142</v>
      </c>
      <c r="D244" s="149">
        <f>#N/A</f>
        <v>28614</v>
      </c>
      <c r="E244" s="149">
        <f>#N/A</f>
        <v>28796</v>
      </c>
      <c r="F244" s="149">
        <f>#N/A</f>
        <v>28728</v>
      </c>
      <c r="G244" s="149">
        <f>#N/A</f>
        <v>28773</v>
      </c>
      <c r="H244" s="149">
        <f>#N/A</f>
        <v>28834</v>
      </c>
      <c r="I244" s="149">
        <f>#N/A</f>
        <v>28935</v>
      </c>
      <c r="J244" s="149">
        <f>#N/A</f>
        <v>28340</v>
      </c>
      <c r="K244" s="149">
        <f>#N/A</f>
        <v>28743</v>
      </c>
      <c r="L244" s="149">
        <f>#N/A</f>
        <v>28963</v>
      </c>
      <c r="M244" s="149">
        <f>SUM(M233:M243)</f>
        <v>28630</v>
      </c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  <c r="AT244" s="21"/>
    </row>
    <row r="247" spans="1:46" ht="11.25" customHeight="1" x14ac:dyDescent="0.2">
      <c r="A247" s="205" t="s">
        <v>159</v>
      </c>
      <c r="B247" s="207">
        <v>2009</v>
      </c>
      <c r="C247" s="207"/>
      <c r="D247" s="207"/>
      <c r="E247" s="207"/>
      <c r="F247" s="207"/>
      <c r="G247" s="207"/>
      <c r="H247" s="207"/>
      <c r="I247" s="207"/>
      <c r="J247" s="207"/>
      <c r="K247" s="207"/>
      <c r="L247" s="207"/>
      <c r="M247" s="207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  <c r="AH247" s="21"/>
      <c r="AI247" s="21"/>
      <c r="AJ247" s="21"/>
      <c r="AK247" s="21"/>
      <c r="AL247" s="21"/>
      <c r="AM247" s="21"/>
      <c r="AN247" s="21"/>
      <c r="AO247" s="21"/>
      <c r="AP247" s="21"/>
      <c r="AQ247" s="21"/>
      <c r="AR247" s="21"/>
      <c r="AS247" s="21"/>
      <c r="AT247" s="21"/>
    </row>
    <row r="248" spans="1:46" x14ac:dyDescent="0.2">
      <c r="A248" s="206"/>
      <c r="B248" s="183" t="s">
        <v>41</v>
      </c>
      <c r="C248" s="183" t="s">
        <v>42</v>
      </c>
      <c r="D248" s="183" t="s">
        <v>43</v>
      </c>
      <c r="E248" s="183" t="s">
        <v>44</v>
      </c>
      <c r="F248" s="183" t="s">
        <v>45</v>
      </c>
      <c r="G248" s="183" t="s">
        <v>46</v>
      </c>
      <c r="H248" s="183" t="s">
        <v>47</v>
      </c>
      <c r="I248" s="183" t="s">
        <v>48</v>
      </c>
      <c r="J248" s="183" t="s">
        <v>49</v>
      </c>
      <c r="K248" s="183" t="s">
        <v>50</v>
      </c>
      <c r="L248" s="183" t="s">
        <v>51</v>
      </c>
      <c r="M248" s="183" t="s">
        <v>52</v>
      </c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  <c r="AH248" s="21"/>
      <c r="AI248" s="21"/>
      <c r="AJ248" s="21"/>
      <c r="AK248" s="21"/>
      <c r="AL248" s="21"/>
      <c r="AM248" s="21"/>
      <c r="AN248" s="21"/>
      <c r="AO248" s="21"/>
      <c r="AP248" s="21"/>
      <c r="AQ248" s="21"/>
      <c r="AR248" s="21"/>
      <c r="AS248" s="21"/>
      <c r="AT248" s="21"/>
    </row>
    <row r="249" spans="1:46" x14ac:dyDescent="0.2">
      <c r="A249" s="61" t="s">
        <v>118</v>
      </c>
      <c r="B249" s="62">
        <v>175</v>
      </c>
      <c r="C249" s="62">
        <v>169</v>
      </c>
      <c r="D249" s="62">
        <v>177</v>
      </c>
      <c r="E249" s="62">
        <v>174</v>
      </c>
      <c r="F249" s="62">
        <v>174</v>
      </c>
      <c r="G249" s="62">
        <v>174</v>
      </c>
      <c r="H249" s="62">
        <v>179</v>
      </c>
      <c r="I249" s="62">
        <v>180</v>
      </c>
      <c r="J249" s="62">
        <v>176</v>
      </c>
      <c r="K249" s="62">
        <v>180</v>
      </c>
      <c r="L249" s="62">
        <v>183</v>
      </c>
      <c r="M249" s="62">
        <v>181</v>
      </c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  <c r="AH249" s="21"/>
      <c r="AI249" s="21"/>
      <c r="AJ249" s="21"/>
      <c r="AK249" s="21"/>
      <c r="AL249" s="21"/>
      <c r="AM249" s="21"/>
      <c r="AN249" s="21"/>
      <c r="AO249" s="21"/>
      <c r="AP249" s="21"/>
      <c r="AQ249" s="21"/>
      <c r="AR249" s="21"/>
      <c r="AS249" s="21"/>
      <c r="AT249" s="21"/>
    </row>
    <row r="250" spans="1:46" ht="22.5" x14ac:dyDescent="0.2">
      <c r="A250" s="61" t="s">
        <v>119</v>
      </c>
      <c r="B250" s="62">
        <v>3298</v>
      </c>
      <c r="C250" s="62">
        <v>3147</v>
      </c>
      <c r="D250" s="62">
        <v>3139</v>
      </c>
      <c r="E250" s="62">
        <v>3126</v>
      </c>
      <c r="F250" s="62">
        <v>2988</v>
      </c>
      <c r="G250" s="62">
        <v>2925</v>
      </c>
      <c r="H250" s="62">
        <v>2897</v>
      </c>
      <c r="I250" s="62">
        <v>2848</v>
      </c>
      <c r="J250" s="62">
        <v>2907</v>
      </c>
      <c r="K250" s="62">
        <v>2911</v>
      </c>
      <c r="L250" s="62">
        <v>3020</v>
      </c>
      <c r="M250" s="62">
        <v>2993</v>
      </c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  <c r="AH250" s="21"/>
      <c r="AI250" s="21"/>
      <c r="AJ250" s="21"/>
      <c r="AK250" s="21"/>
      <c r="AL250" s="21"/>
      <c r="AM250" s="21"/>
      <c r="AN250" s="21"/>
      <c r="AO250" s="21"/>
      <c r="AP250" s="21"/>
      <c r="AQ250" s="21"/>
      <c r="AR250" s="21"/>
      <c r="AS250" s="21"/>
      <c r="AT250" s="21"/>
    </row>
    <row r="251" spans="1:46" ht="22.5" x14ac:dyDescent="0.2">
      <c r="A251" s="61" t="s">
        <v>120</v>
      </c>
      <c r="B251" s="62">
        <v>1441</v>
      </c>
      <c r="C251" s="62">
        <v>1437</v>
      </c>
      <c r="D251" s="62">
        <v>1450</v>
      </c>
      <c r="E251" s="62">
        <v>1440</v>
      </c>
      <c r="F251" s="62">
        <v>1440</v>
      </c>
      <c r="G251" s="62">
        <v>1475</v>
      </c>
      <c r="H251" s="62">
        <v>1468</v>
      </c>
      <c r="I251" s="62">
        <v>1425</v>
      </c>
      <c r="J251" s="62">
        <v>1437</v>
      </c>
      <c r="K251" s="62">
        <v>1436</v>
      </c>
      <c r="L251" s="62">
        <v>1444</v>
      </c>
      <c r="M251" s="62">
        <v>1432</v>
      </c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  <c r="AH251" s="21"/>
      <c r="AI251" s="21"/>
      <c r="AJ251" s="21"/>
      <c r="AK251" s="21"/>
      <c r="AL251" s="21"/>
      <c r="AM251" s="21"/>
      <c r="AN251" s="21"/>
      <c r="AO251" s="21"/>
      <c r="AP251" s="21"/>
      <c r="AQ251" s="21"/>
      <c r="AR251" s="21"/>
      <c r="AS251" s="21"/>
      <c r="AT251" s="21"/>
    </row>
    <row r="252" spans="1:46" ht="22.5" x14ac:dyDescent="0.2">
      <c r="A252" s="61" t="s">
        <v>121</v>
      </c>
      <c r="B252" s="62">
        <v>106</v>
      </c>
      <c r="C252" s="62">
        <v>104</v>
      </c>
      <c r="D252" s="62">
        <v>109</v>
      </c>
      <c r="E252" s="62">
        <v>111</v>
      </c>
      <c r="F252" s="62">
        <v>97</v>
      </c>
      <c r="G252" s="62">
        <v>97</v>
      </c>
      <c r="H252" s="62">
        <v>103</v>
      </c>
      <c r="I252" s="62">
        <v>113</v>
      </c>
      <c r="J252" s="62">
        <v>113</v>
      </c>
      <c r="K252" s="62">
        <v>111</v>
      </c>
      <c r="L252" s="62">
        <v>104</v>
      </c>
      <c r="M252" s="62">
        <v>105</v>
      </c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  <c r="AH252" s="21"/>
      <c r="AI252" s="21"/>
      <c r="AJ252" s="21"/>
      <c r="AK252" s="21"/>
      <c r="AL252" s="21"/>
      <c r="AM252" s="21"/>
      <c r="AN252" s="21"/>
      <c r="AO252" s="21"/>
      <c r="AP252" s="21"/>
      <c r="AQ252" s="21"/>
      <c r="AR252" s="21"/>
      <c r="AS252" s="21"/>
      <c r="AT252" s="21"/>
    </row>
    <row r="253" spans="1:46" ht="22.5" x14ac:dyDescent="0.2">
      <c r="A253" s="61" t="s">
        <v>122</v>
      </c>
      <c r="B253" s="62">
        <v>2701</v>
      </c>
      <c r="C253" s="62">
        <v>2694</v>
      </c>
      <c r="D253" s="62">
        <v>2669</v>
      </c>
      <c r="E253" s="62">
        <v>2707</v>
      </c>
      <c r="F253" s="62">
        <v>2773</v>
      </c>
      <c r="G253" s="62">
        <v>2747</v>
      </c>
      <c r="H253" s="62">
        <v>2728</v>
      </c>
      <c r="I253" s="62">
        <v>2787</v>
      </c>
      <c r="J253" s="62">
        <v>2862</v>
      </c>
      <c r="K253" s="62">
        <v>3096</v>
      </c>
      <c r="L253" s="62">
        <v>3132</v>
      </c>
      <c r="M253" s="62">
        <v>3060</v>
      </c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  <c r="AH253" s="21"/>
      <c r="AI253" s="21"/>
      <c r="AJ253" s="21"/>
      <c r="AK253" s="21"/>
      <c r="AL253" s="21"/>
      <c r="AM253" s="21"/>
      <c r="AN253" s="21"/>
      <c r="AO253" s="21"/>
      <c r="AP253" s="21"/>
      <c r="AQ253" s="21"/>
      <c r="AR253" s="21"/>
      <c r="AS253" s="21"/>
      <c r="AT253" s="21"/>
    </row>
    <row r="254" spans="1:46" x14ac:dyDescent="0.2">
      <c r="A254" s="61" t="s">
        <v>123</v>
      </c>
      <c r="B254" s="62">
        <v>307</v>
      </c>
      <c r="C254" s="62">
        <v>309</v>
      </c>
      <c r="D254" s="62">
        <v>291</v>
      </c>
      <c r="E254" s="62">
        <v>291</v>
      </c>
      <c r="F254" s="62">
        <v>280</v>
      </c>
      <c r="G254" s="62">
        <v>264</v>
      </c>
      <c r="H254" s="62">
        <v>259</v>
      </c>
      <c r="I254" s="62">
        <v>258</v>
      </c>
      <c r="J254" s="62">
        <v>259</v>
      </c>
      <c r="K254" s="62">
        <v>255</v>
      </c>
      <c r="L254" s="62">
        <v>257</v>
      </c>
      <c r="M254" s="62">
        <v>257</v>
      </c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  <c r="AH254" s="21"/>
      <c r="AI254" s="21"/>
      <c r="AJ254" s="21"/>
      <c r="AK254" s="21"/>
      <c r="AL254" s="21"/>
      <c r="AM254" s="21"/>
      <c r="AN254" s="21"/>
      <c r="AO254" s="21"/>
      <c r="AP254" s="21"/>
      <c r="AQ254" s="21"/>
      <c r="AR254" s="21"/>
      <c r="AS254" s="21"/>
      <c r="AT254" s="21"/>
    </row>
    <row r="255" spans="1:46" x14ac:dyDescent="0.2">
      <c r="A255" s="61" t="s">
        <v>124</v>
      </c>
      <c r="B255" s="62">
        <v>1129</v>
      </c>
      <c r="C255" s="62">
        <v>1127</v>
      </c>
      <c r="D255" s="62">
        <v>1151</v>
      </c>
      <c r="E255" s="62">
        <v>1161</v>
      </c>
      <c r="F255" s="62">
        <v>1195</v>
      </c>
      <c r="G255" s="62">
        <v>1173</v>
      </c>
      <c r="H255" s="62">
        <v>1218</v>
      </c>
      <c r="I255" s="62">
        <v>1219</v>
      </c>
      <c r="J255" s="62">
        <v>1225</v>
      </c>
      <c r="K255" s="62">
        <v>1257</v>
      </c>
      <c r="L255" s="62">
        <v>1288</v>
      </c>
      <c r="M255" s="62">
        <v>1285</v>
      </c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  <c r="AH255" s="21"/>
      <c r="AI255" s="21"/>
      <c r="AJ255" s="21"/>
      <c r="AK255" s="21"/>
      <c r="AL255" s="21"/>
      <c r="AM255" s="21"/>
      <c r="AN255" s="21"/>
      <c r="AO255" s="21"/>
      <c r="AP255" s="21"/>
      <c r="AQ255" s="21"/>
      <c r="AR255" s="21"/>
      <c r="AS255" s="21"/>
      <c r="AT255" s="21"/>
    </row>
    <row r="256" spans="1:46" ht="13.5" customHeight="1" x14ac:dyDescent="0.2">
      <c r="A256" s="148" t="s">
        <v>56</v>
      </c>
      <c r="B256" s="149">
        <f>#N/A</f>
        <v>9157</v>
      </c>
      <c r="C256" s="149">
        <f>#N/A</f>
        <v>8987</v>
      </c>
      <c r="D256" s="149">
        <f>#N/A</f>
        <v>8986</v>
      </c>
      <c r="E256" s="149">
        <f>#N/A</f>
        <v>9010</v>
      </c>
      <c r="F256" s="149">
        <f>#N/A</f>
        <v>8947</v>
      </c>
      <c r="G256" s="149">
        <f>#N/A</f>
        <v>8855</v>
      </c>
      <c r="H256" s="149">
        <f>#N/A</f>
        <v>8852</v>
      </c>
      <c r="I256" s="149">
        <f>#N/A</f>
        <v>8830</v>
      </c>
      <c r="J256" s="149">
        <f>#N/A</f>
        <v>8979</v>
      </c>
      <c r="K256" s="149">
        <f>#N/A</f>
        <v>9246</v>
      </c>
      <c r="L256" s="149">
        <f>#N/A</f>
        <v>9428</v>
      </c>
      <c r="M256" s="149">
        <f>SUM(M249:M255)</f>
        <v>9313</v>
      </c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  <c r="AH256" s="21"/>
      <c r="AI256" s="21"/>
      <c r="AJ256" s="21"/>
      <c r="AK256" s="21"/>
      <c r="AL256" s="21"/>
      <c r="AM256" s="21"/>
      <c r="AN256" s="21"/>
      <c r="AO256" s="21"/>
      <c r="AP256" s="21"/>
      <c r="AQ256" s="21"/>
      <c r="AR256" s="21"/>
      <c r="AS256" s="21"/>
      <c r="AT256" s="21"/>
    </row>
    <row r="257" spans="1:46" s="33" customFormat="1" x14ac:dyDescent="0.2">
      <c r="A257" s="30"/>
      <c r="B257" s="31"/>
      <c r="C257" s="31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32"/>
      <c r="AH257" s="32"/>
      <c r="AI257" s="32"/>
      <c r="AJ257" s="32"/>
      <c r="AK257" s="32"/>
      <c r="AL257" s="32"/>
      <c r="AM257" s="32"/>
      <c r="AN257" s="32"/>
      <c r="AO257" s="32"/>
      <c r="AP257" s="32"/>
      <c r="AQ257" s="32"/>
      <c r="AR257" s="32"/>
      <c r="AS257" s="32"/>
      <c r="AT257" s="32"/>
    </row>
    <row r="258" spans="1:46" s="33" customFormat="1" x14ac:dyDescent="0.2">
      <c r="A258" s="30"/>
      <c r="B258" s="31"/>
      <c r="C258" s="31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  <c r="AA258" s="32"/>
      <c r="AB258" s="32"/>
      <c r="AC258" s="32"/>
      <c r="AD258" s="32"/>
      <c r="AE258" s="32"/>
      <c r="AF258" s="32"/>
      <c r="AG258" s="32"/>
      <c r="AH258" s="32"/>
      <c r="AI258" s="32"/>
      <c r="AJ258" s="32"/>
      <c r="AK258" s="32"/>
      <c r="AL258" s="32"/>
      <c r="AM258" s="32"/>
      <c r="AN258" s="32"/>
      <c r="AO258" s="32"/>
      <c r="AP258" s="32"/>
      <c r="AQ258" s="32"/>
      <c r="AR258" s="32"/>
      <c r="AS258" s="32"/>
      <c r="AT258" s="32"/>
    </row>
    <row r="259" spans="1:46" s="33" customFormat="1" x14ac:dyDescent="0.2">
      <c r="A259" s="30"/>
      <c r="B259" s="31"/>
      <c r="C259" s="31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  <c r="AA259" s="32"/>
      <c r="AB259" s="32"/>
      <c r="AC259" s="32"/>
      <c r="AD259" s="32"/>
      <c r="AE259" s="32"/>
      <c r="AF259" s="32"/>
      <c r="AG259" s="32"/>
      <c r="AH259" s="32"/>
      <c r="AI259" s="32"/>
      <c r="AJ259" s="32"/>
      <c r="AK259" s="32"/>
      <c r="AL259" s="32"/>
      <c r="AM259" s="32"/>
      <c r="AN259" s="32"/>
      <c r="AO259" s="32"/>
      <c r="AP259" s="32"/>
      <c r="AQ259" s="32"/>
      <c r="AR259" s="32"/>
      <c r="AS259" s="32"/>
      <c r="AT259" s="32"/>
    </row>
    <row r="260" spans="1:46" s="33" customFormat="1" x14ac:dyDescent="0.2">
      <c r="A260" s="30"/>
      <c r="B260" s="31"/>
      <c r="C260" s="31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  <c r="AA260" s="32"/>
      <c r="AB260" s="32"/>
      <c r="AC260" s="32"/>
      <c r="AD260" s="32"/>
      <c r="AE260" s="32"/>
      <c r="AF260" s="32"/>
      <c r="AG260" s="32"/>
      <c r="AH260" s="32"/>
      <c r="AI260" s="32"/>
      <c r="AJ260" s="32"/>
      <c r="AK260" s="32"/>
      <c r="AL260" s="32"/>
      <c r="AM260" s="32"/>
      <c r="AN260" s="32"/>
      <c r="AO260" s="32"/>
      <c r="AP260" s="32"/>
      <c r="AQ260" s="32"/>
      <c r="AR260" s="32"/>
      <c r="AS260" s="32"/>
      <c r="AT260" s="32"/>
    </row>
    <row r="261" spans="1:46" s="33" customFormat="1" x14ac:dyDescent="0.2">
      <c r="A261" s="30"/>
      <c r="B261" s="31"/>
      <c r="C261" s="31"/>
      <c r="D261" s="31"/>
      <c r="E261" s="31"/>
      <c r="F261" s="31"/>
      <c r="G261" s="31"/>
      <c r="H261" s="31"/>
      <c r="I261" s="31"/>
      <c r="J261" s="31"/>
      <c r="K261" s="31"/>
      <c r="L261" s="31"/>
      <c r="M261" s="31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  <c r="AA261" s="32"/>
      <c r="AB261" s="32"/>
      <c r="AC261" s="32"/>
      <c r="AD261" s="32"/>
      <c r="AE261" s="32"/>
      <c r="AF261" s="32"/>
      <c r="AG261" s="32"/>
      <c r="AH261" s="32"/>
      <c r="AI261" s="32"/>
      <c r="AJ261" s="32"/>
      <c r="AK261" s="32"/>
      <c r="AL261" s="32"/>
      <c r="AM261" s="32"/>
      <c r="AN261" s="32"/>
      <c r="AO261" s="32"/>
      <c r="AP261" s="32"/>
      <c r="AQ261" s="32"/>
      <c r="AR261" s="32"/>
      <c r="AS261" s="32"/>
      <c r="AT261" s="32"/>
    </row>
    <row r="262" spans="1:46" s="33" customFormat="1" x14ac:dyDescent="0.2">
      <c r="A262" s="30"/>
      <c r="B262" s="31"/>
      <c r="C262" s="31"/>
      <c r="D262" s="31"/>
      <c r="E262" s="31"/>
      <c r="F262" s="31"/>
      <c r="G262" s="31"/>
      <c r="H262" s="31"/>
      <c r="I262" s="31"/>
      <c r="J262" s="31"/>
      <c r="K262" s="31"/>
      <c r="L262" s="31"/>
      <c r="M262" s="31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  <c r="AA262" s="32"/>
      <c r="AB262" s="32"/>
      <c r="AC262" s="32"/>
      <c r="AD262" s="32"/>
      <c r="AE262" s="32"/>
      <c r="AF262" s="32"/>
      <c r="AG262" s="32"/>
      <c r="AH262" s="32"/>
      <c r="AI262" s="32"/>
      <c r="AJ262" s="32"/>
      <c r="AK262" s="32"/>
      <c r="AL262" s="32"/>
      <c r="AM262" s="32"/>
      <c r="AN262" s="32"/>
      <c r="AO262" s="32"/>
      <c r="AP262" s="32"/>
      <c r="AQ262" s="32"/>
      <c r="AR262" s="32"/>
      <c r="AS262" s="32"/>
      <c r="AT262" s="32"/>
    </row>
    <row r="263" spans="1:46" s="33" customFormat="1" x14ac:dyDescent="0.2">
      <c r="A263" s="30"/>
      <c r="B263" s="31"/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  <c r="AA263" s="32"/>
      <c r="AB263" s="32"/>
      <c r="AC263" s="32"/>
      <c r="AD263" s="32"/>
      <c r="AE263" s="32"/>
      <c r="AF263" s="32"/>
      <c r="AG263" s="32"/>
      <c r="AH263" s="32"/>
      <c r="AI263" s="32"/>
      <c r="AJ263" s="32"/>
      <c r="AK263" s="32"/>
      <c r="AL263" s="32"/>
      <c r="AM263" s="32"/>
      <c r="AN263" s="32"/>
      <c r="AO263" s="32"/>
      <c r="AP263" s="32"/>
      <c r="AQ263" s="32"/>
      <c r="AR263" s="32"/>
      <c r="AS263" s="32"/>
      <c r="AT263" s="32"/>
    </row>
    <row r="264" spans="1:46" s="33" customFormat="1" x14ac:dyDescent="0.2">
      <c r="A264" s="30"/>
      <c r="B264" s="31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  <c r="AB264" s="32"/>
      <c r="AC264" s="32"/>
      <c r="AD264" s="32"/>
      <c r="AE264" s="32"/>
      <c r="AF264" s="32"/>
      <c r="AG264" s="32"/>
      <c r="AH264" s="32"/>
      <c r="AI264" s="32"/>
      <c r="AJ264" s="32"/>
      <c r="AK264" s="32"/>
      <c r="AL264" s="32"/>
      <c r="AM264" s="32"/>
      <c r="AN264" s="32"/>
      <c r="AO264" s="32"/>
      <c r="AP264" s="32"/>
      <c r="AQ264" s="32"/>
      <c r="AR264" s="32"/>
      <c r="AS264" s="32"/>
      <c r="AT264" s="32"/>
    </row>
    <row r="265" spans="1:46" s="33" customFormat="1" ht="20.25" x14ac:dyDescent="0.2">
      <c r="A265" s="44" t="s">
        <v>183</v>
      </c>
      <c r="B265" s="35"/>
      <c r="C265" s="35"/>
      <c r="D265" s="35"/>
      <c r="E265" s="35"/>
      <c r="F265" s="35"/>
      <c r="G265" s="35"/>
      <c r="H265" s="35"/>
      <c r="I265" s="35"/>
      <c r="J265" s="35"/>
      <c r="K265" s="35"/>
      <c r="L265" s="35"/>
    </row>
    <row r="266" spans="1:46" ht="12" customHeight="1" x14ac:dyDescent="0.2">
      <c r="A266" s="43" t="s">
        <v>165</v>
      </c>
      <c r="B266" s="43"/>
      <c r="C266" s="43"/>
      <c r="D266" s="43"/>
      <c r="E266" s="43"/>
      <c r="F266" s="43"/>
      <c r="G266" s="43"/>
      <c r="H266" s="43"/>
      <c r="I266" s="43"/>
      <c r="J266" s="43"/>
      <c r="K266" s="43"/>
      <c r="L266" s="43"/>
      <c r="M266" s="43"/>
      <c r="N266" s="22"/>
      <c r="O266" s="22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  <c r="AH266" s="21"/>
      <c r="AI266" s="21"/>
      <c r="AJ266" s="21"/>
      <c r="AK266" s="21"/>
      <c r="AL266" s="21"/>
      <c r="AM266" s="21"/>
      <c r="AN266" s="21"/>
      <c r="AO266" s="21"/>
      <c r="AP266" s="21"/>
      <c r="AQ266" s="21"/>
      <c r="AR266" s="21"/>
      <c r="AS266" s="21"/>
      <c r="AT266" s="21"/>
    </row>
    <row r="267" spans="1:46" ht="12" customHeight="1" x14ac:dyDescent="0.2">
      <c r="A267" s="43" t="s">
        <v>54</v>
      </c>
      <c r="B267" s="43"/>
      <c r="C267" s="43"/>
      <c r="D267" s="43"/>
      <c r="E267" s="43"/>
      <c r="F267" s="43"/>
      <c r="G267" s="43"/>
      <c r="H267" s="43"/>
      <c r="I267" s="43"/>
      <c r="J267" s="43"/>
      <c r="K267" s="43"/>
      <c r="L267" s="43"/>
      <c r="M267" s="43"/>
      <c r="N267" s="22"/>
      <c r="O267" s="22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  <c r="AH267" s="21"/>
      <c r="AI267" s="21"/>
      <c r="AJ267" s="21"/>
      <c r="AK267" s="21"/>
      <c r="AL267" s="21"/>
      <c r="AM267" s="21"/>
      <c r="AN267" s="21"/>
      <c r="AO267" s="21"/>
      <c r="AP267" s="21"/>
      <c r="AQ267" s="21"/>
      <c r="AR267" s="21"/>
      <c r="AS267" s="21"/>
      <c r="AT267" s="21"/>
    </row>
    <row r="268" spans="1:46" ht="12" customHeight="1" x14ac:dyDescent="0.2">
      <c r="A268" s="43" t="s">
        <v>53</v>
      </c>
      <c r="B268" s="43"/>
      <c r="C268" s="43"/>
      <c r="D268" s="43"/>
      <c r="E268" s="43"/>
      <c r="F268" s="43"/>
      <c r="G268" s="43"/>
      <c r="H268" s="43"/>
      <c r="I268" s="43"/>
      <c r="J268" s="43"/>
      <c r="K268" s="43"/>
      <c r="L268" s="43"/>
      <c r="M268" s="43"/>
      <c r="N268" s="22"/>
      <c r="O268" s="22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  <c r="AH268" s="21"/>
      <c r="AI268" s="21"/>
      <c r="AJ268" s="21"/>
      <c r="AK268" s="21"/>
      <c r="AL268" s="21"/>
      <c r="AM268" s="21"/>
      <c r="AN268" s="21"/>
      <c r="AO268" s="21"/>
      <c r="AP268" s="21"/>
      <c r="AQ268" s="21"/>
      <c r="AR268" s="21"/>
      <c r="AS268" s="21"/>
      <c r="AT268" s="21"/>
    </row>
    <row r="269" spans="1:46" ht="12.75" x14ac:dyDescent="0.2">
      <c r="A269" s="43">
        <v>2009</v>
      </c>
      <c r="B269" s="43"/>
      <c r="C269" s="43"/>
      <c r="D269" s="43"/>
      <c r="E269" s="43"/>
      <c r="F269" s="43"/>
      <c r="G269" s="43"/>
      <c r="H269" s="43"/>
      <c r="I269" s="43"/>
      <c r="J269" s="43"/>
      <c r="K269" s="43"/>
      <c r="L269" s="43"/>
      <c r="M269" s="43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/>
      <c r="AI269" s="21"/>
      <c r="AJ269" s="21"/>
      <c r="AK269" s="21"/>
      <c r="AL269" s="21"/>
      <c r="AM269" s="21"/>
      <c r="AN269" s="21"/>
      <c r="AO269" s="21"/>
      <c r="AP269" s="21"/>
      <c r="AQ269" s="21"/>
      <c r="AR269" s="21"/>
      <c r="AS269" s="21"/>
      <c r="AT269" s="21"/>
    </row>
    <row r="270" spans="1:46" ht="7.5" customHeight="1" x14ac:dyDescent="0.2">
      <c r="A270" s="21"/>
      <c r="B270" s="21"/>
      <c r="C270" s="21"/>
      <c r="D270" s="21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  <c r="AH270" s="21"/>
      <c r="AI270" s="21"/>
      <c r="AJ270" s="21"/>
      <c r="AK270" s="21"/>
      <c r="AL270" s="21"/>
      <c r="AM270" s="21"/>
      <c r="AN270" s="21"/>
      <c r="AO270" s="21"/>
      <c r="AP270" s="21"/>
      <c r="AQ270" s="21"/>
      <c r="AR270" s="21"/>
      <c r="AS270" s="21"/>
      <c r="AT270" s="21"/>
    </row>
    <row r="271" spans="1:46" ht="7.5" customHeight="1" x14ac:dyDescent="0.2"/>
    <row r="272" spans="1:46" ht="7.5" customHeight="1" x14ac:dyDescent="0.2"/>
    <row r="273" spans="1:46" ht="13.5" customHeight="1" x14ac:dyDescent="0.2">
      <c r="A273" s="205" t="s">
        <v>137</v>
      </c>
      <c r="B273" s="207">
        <v>2009</v>
      </c>
      <c r="C273" s="207"/>
      <c r="D273" s="207"/>
      <c r="E273" s="207"/>
      <c r="F273" s="207"/>
      <c r="G273" s="207"/>
      <c r="H273" s="207"/>
      <c r="I273" s="207"/>
      <c r="J273" s="207"/>
      <c r="K273" s="207"/>
      <c r="L273" s="207"/>
      <c r="M273" s="207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  <c r="AH273" s="21"/>
      <c r="AI273" s="21"/>
      <c r="AJ273" s="21"/>
      <c r="AK273" s="21"/>
      <c r="AL273" s="21"/>
      <c r="AM273" s="21"/>
      <c r="AN273" s="21"/>
      <c r="AO273" s="21"/>
      <c r="AP273" s="21"/>
      <c r="AQ273" s="21"/>
      <c r="AR273" s="21"/>
      <c r="AS273" s="21"/>
      <c r="AT273" s="21"/>
    </row>
    <row r="274" spans="1:46" ht="13.5" customHeight="1" x14ac:dyDescent="0.2">
      <c r="A274" s="206"/>
      <c r="B274" s="183" t="s">
        <v>41</v>
      </c>
      <c r="C274" s="183" t="s">
        <v>42</v>
      </c>
      <c r="D274" s="183" t="s">
        <v>43</v>
      </c>
      <c r="E274" s="183" t="s">
        <v>44</v>
      </c>
      <c r="F274" s="183" t="s">
        <v>45</v>
      </c>
      <c r="G274" s="183" t="s">
        <v>46</v>
      </c>
      <c r="H274" s="183" t="s">
        <v>47</v>
      </c>
      <c r="I274" s="183" t="s">
        <v>48</v>
      </c>
      <c r="J274" s="183" t="s">
        <v>49</v>
      </c>
      <c r="K274" s="183" t="s">
        <v>50</v>
      </c>
      <c r="L274" s="183" t="s">
        <v>51</v>
      </c>
      <c r="M274" s="183" t="s">
        <v>52</v>
      </c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  <c r="AH274" s="21"/>
      <c r="AI274" s="21"/>
      <c r="AJ274" s="21"/>
      <c r="AK274" s="21"/>
      <c r="AL274" s="21"/>
      <c r="AM274" s="21"/>
      <c r="AN274" s="21"/>
      <c r="AO274" s="21"/>
      <c r="AP274" s="21"/>
      <c r="AQ274" s="21"/>
      <c r="AR274" s="21"/>
      <c r="AS274" s="21"/>
      <c r="AT274" s="21"/>
    </row>
    <row r="275" spans="1:46" x14ac:dyDescent="0.2">
      <c r="A275" s="61" t="s">
        <v>125</v>
      </c>
      <c r="B275" s="62">
        <v>505</v>
      </c>
      <c r="C275" s="62">
        <v>503</v>
      </c>
      <c r="D275" s="62">
        <v>505</v>
      </c>
      <c r="E275" s="62">
        <v>512</v>
      </c>
      <c r="F275" s="62">
        <v>508</v>
      </c>
      <c r="G275" s="62">
        <v>508</v>
      </c>
      <c r="H275" s="62">
        <v>481</v>
      </c>
      <c r="I275" s="62">
        <v>510</v>
      </c>
      <c r="J275" s="62">
        <v>588</v>
      </c>
      <c r="K275" s="62">
        <v>631</v>
      </c>
      <c r="L275" s="62">
        <v>648</v>
      </c>
      <c r="M275" s="62">
        <v>638</v>
      </c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1"/>
    </row>
    <row r="276" spans="1:46" x14ac:dyDescent="0.2">
      <c r="A276" s="61" t="s">
        <v>126</v>
      </c>
      <c r="B276" s="62">
        <v>737</v>
      </c>
      <c r="C276" s="62">
        <v>726</v>
      </c>
      <c r="D276" s="62">
        <v>692</v>
      </c>
      <c r="E276" s="62">
        <v>704</v>
      </c>
      <c r="F276" s="62">
        <v>697</v>
      </c>
      <c r="G276" s="62">
        <v>711</v>
      </c>
      <c r="H276" s="62">
        <v>739</v>
      </c>
      <c r="I276" s="62">
        <v>705</v>
      </c>
      <c r="J276" s="62">
        <v>718</v>
      </c>
      <c r="K276" s="62">
        <v>743</v>
      </c>
      <c r="L276" s="62">
        <v>771</v>
      </c>
      <c r="M276" s="62">
        <v>762</v>
      </c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  <c r="AH276" s="21"/>
      <c r="AI276" s="21"/>
      <c r="AJ276" s="21"/>
      <c r="AK276" s="21"/>
      <c r="AL276" s="21"/>
      <c r="AM276" s="21"/>
      <c r="AN276" s="21"/>
      <c r="AO276" s="21"/>
      <c r="AP276" s="21"/>
      <c r="AQ276" s="21"/>
      <c r="AR276" s="21"/>
      <c r="AS276" s="21"/>
      <c r="AT276" s="21"/>
    </row>
    <row r="277" spans="1:46" x14ac:dyDescent="0.2">
      <c r="A277" s="61" t="s">
        <v>127</v>
      </c>
      <c r="B277" s="62">
        <v>3</v>
      </c>
      <c r="C277" s="62">
        <v>3</v>
      </c>
      <c r="D277" s="62">
        <v>3</v>
      </c>
      <c r="E277" s="62">
        <v>3</v>
      </c>
      <c r="F277" s="62">
        <v>3</v>
      </c>
      <c r="G277" s="62">
        <v>3</v>
      </c>
      <c r="H277" s="62">
        <v>3</v>
      </c>
      <c r="I277" s="62">
        <v>3</v>
      </c>
      <c r="J277" s="62">
        <v>3</v>
      </c>
      <c r="K277" s="62">
        <v>3</v>
      </c>
      <c r="L277" s="62">
        <v>3</v>
      </c>
      <c r="M277" s="62">
        <v>4</v>
      </c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  <c r="AI277" s="21"/>
      <c r="AJ277" s="21"/>
      <c r="AK277" s="21"/>
      <c r="AL277" s="21"/>
      <c r="AM277" s="21"/>
      <c r="AN277" s="21"/>
      <c r="AO277" s="21"/>
      <c r="AP277" s="21"/>
      <c r="AQ277" s="21"/>
      <c r="AR277" s="21"/>
      <c r="AS277" s="21"/>
      <c r="AT277" s="21"/>
    </row>
    <row r="278" spans="1:46" x14ac:dyDescent="0.2">
      <c r="A278" s="61" t="s">
        <v>128</v>
      </c>
      <c r="B278" s="62">
        <v>49</v>
      </c>
      <c r="C278" s="62">
        <v>47</v>
      </c>
      <c r="D278" s="62">
        <v>48</v>
      </c>
      <c r="E278" s="62">
        <v>49</v>
      </c>
      <c r="F278" s="62">
        <v>49</v>
      </c>
      <c r="G278" s="62">
        <v>50</v>
      </c>
      <c r="H278" s="62">
        <v>52</v>
      </c>
      <c r="I278" s="62">
        <v>51</v>
      </c>
      <c r="J278" s="62">
        <v>53</v>
      </c>
      <c r="K278" s="62">
        <v>51</v>
      </c>
      <c r="L278" s="62">
        <v>51</v>
      </c>
      <c r="M278" s="62">
        <v>52</v>
      </c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  <c r="AH278" s="21"/>
      <c r="AI278" s="21"/>
      <c r="AJ278" s="21"/>
      <c r="AK278" s="21"/>
      <c r="AL278" s="21"/>
      <c r="AM278" s="21"/>
      <c r="AN278" s="21"/>
      <c r="AO278" s="21"/>
      <c r="AP278" s="21"/>
      <c r="AQ278" s="21"/>
      <c r="AR278" s="21"/>
      <c r="AS278" s="21"/>
      <c r="AT278" s="21"/>
    </row>
    <row r="279" spans="1:46" ht="22.5" x14ac:dyDescent="0.2">
      <c r="A279" s="61" t="s">
        <v>129</v>
      </c>
      <c r="B279" s="62">
        <v>608</v>
      </c>
      <c r="C279" s="62">
        <v>651</v>
      </c>
      <c r="D279" s="62">
        <v>684</v>
      </c>
      <c r="E279" s="62">
        <v>658</v>
      </c>
      <c r="F279" s="62">
        <v>575</v>
      </c>
      <c r="G279" s="62">
        <v>529</v>
      </c>
      <c r="H279" s="62">
        <v>576</v>
      </c>
      <c r="I279" s="62">
        <v>586</v>
      </c>
      <c r="J279" s="62">
        <v>598</v>
      </c>
      <c r="K279" s="62">
        <v>634</v>
      </c>
      <c r="L279" s="62">
        <v>680</v>
      </c>
      <c r="M279" s="62">
        <v>583</v>
      </c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  <c r="AH279" s="21"/>
      <c r="AI279" s="21"/>
      <c r="AJ279" s="21"/>
      <c r="AK279" s="21"/>
      <c r="AL279" s="21"/>
      <c r="AM279" s="21"/>
      <c r="AN279" s="21"/>
      <c r="AO279" s="21"/>
      <c r="AP279" s="21"/>
      <c r="AQ279" s="21"/>
      <c r="AR279" s="21"/>
      <c r="AS279" s="21"/>
      <c r="AT279" s="21"/>
    </row>
    <row r="280" spans="1:46" ht="22.5" x14ac:dyDescent="0.2">
      <c r="A280" s="61" t="s">
        <v>130</v>
      </c>
      <c r="B280" s="62">
        <v>12780</v>
      </c>
      <c r="C280" s="62">
        <v>12373</v>
      </c>
      <c r="D280" s="62">
        <v>11996</v>
      </c>
      <c r="E280" s="62">
        <v>11753</v>
      </c>
      <c r="F280" s="62">
        <v>11728</v>
      </c>
      <c r="G280" s="62">
        <v>11705</v>
      </c>
      <c r="H280" s="62">
        <v>12572</v>
      </c>
      <c r="I280" s="62">
        <v>12617</v>
      </c>
      <c r="J280" s="62">
        <v>12761</v>
      </c>
      <c r="K280" s="62">
        <v>13311</v>
      </c>
      <c r="L280" s="62">
        <v>13222</v>
      </c>
      <c r="M280" s="62">
        <v>12308</v>
      </c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  <c r="AH280" s="21"/>
      <c r="AI280" s="21"/>
      <c r="AJ280" s="21"/>
      <c r="AK280" s="21"/>
      <c r="AL280" s="21"/>
      <c r="AM280" s="21"/>
      <c r="AN280" s="21"/>
      <c r="AO280" s="21"/>
      <c r="AP280" s="21"/>
      <c r="AQ280" s="21"/>
      <c r="AR280" s="21"/>
      <c r="AS280" s="21"/>
      <c r="AT280" s="21"/>
    </row>
    <row r="281" spans="1:46" ht="22.5" x14ac:dyDescent="0.2">
      <c r="A281" s="61" t="s">
        <v>131</v>
      </c>
      <c r="B281" s="62">
        <v>18253</v>
      </c>
      <c r="C281" s="62">
        <v>18061</v>
      </c>
      <c r="D281" s="62">
        <v>18097</v>
      </c>
      <c r="E281" s="62">
        <v>18303</v>
      </c>
      <c r="F281" s="62">
        <v>18999</v>
      </c>
      <c r="G281" s="62">
        <v>18867</v>
      </c>
      <c r="H281" s="62">
        <v>19021</v>
      </c>
      <c r="I281" s="62">
        <v>18784</v>
      </c>
      <c r="J281" s="62">
        <v>18831</v>
      </c>
      <c r="K281" s="62">
        <v>20352</v>
      </c>
      <c r="L281" s="62">
        <v>21720</v>
      </c>
      <c r="M281" s="62">
        <v>20985</v>
      </c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  <c r="AH281" s="21"/>
      <c r="AI281" s="21"/>
      <c r="AJ281" s="21"/>
      <c r="AK281" s="21"/>
      <c r="AL281" s="21"/>
      <c r="AM281" s="21"/>
      <c r="AN281" s="21"/>
      <c r="AO281" s="21"/>
      <c r="AP281" s="21"/>
      <c r="AQ281" s="21"/>
      <c r="AR281" s="21"/>
      <c r="AS281" s="21"/>
      <c r="AT281" s="21"/>
    </row>
    <row r="282" spans="1:46" ht="22.5" x14ac:dyDescent="0.2">
      <c r="A282" s="61" t="s">
        <v>132</v>
      </c>
      <c r="B282" s="62">
        <v>77</v>
      </c>
      <c r="C282" s="62">
        <v>77</v>
      </c>
      <c r="D282" s="62">
        <v>79</v>
      </c>
      <c r="E282" s="62">
        <v>81</v>
      </c>
      <c r="F282" s="62">
        <v>88</v>
      </c>
      <c r="G282" s="62">
        <v>86</v>
      </c>
      <c r="H282" s="62">
        <v>84</v>
      </c>
      <c r="I282" s="62">
        <v>92</v>
      </c>
      <c r="J282" s="62">
        <v>91</v>
      </c>
      <c r="K282" s="62">
        <v>91</v>
      </c>
      <c r="L282" s="62">
        <v>92</v>
      </c>
      <c r="M282" s="62">
        <v>95</v>
      </c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  <c r="AH282" s="21"/>
      <c r="AI282" s="21"/>
      <c r="AJ282" s="21"/>
      <c r="AK282" s="21"/>
      <c r="AL282" s="21"/>
      <c r="AM282" s="21"/>
      <c r="AN282" s="21"/>
      <c r="AO282" s="21"/>
      <c r="AP282" s="21"/>
      <c r="AQ282" s="21"/>
      <c r="AR282" s="21"/>
      <c r="AS282" s="21"/>
      <c r="AT282" s="21"/>
    </row>
    <row r="283" spans="1:46" ht="22.5" x14ac:dyDescent="0.2">
      <c r="A283" s="61" t="s">
        <v>133</v>
      </c>
      <c r="B283" s="62">
        <v>2065</v>
      </c>
      <c r="C283" s="62">
        <v>2048</v>
      </c>
      <c r="D283" s="62">
        <v>1987</v>
      </c>
      <c r="E283" s="62">
        <v>1977</v>
      </c>
      <c r="F283" s="62">
        <v>1962</v>
      </c>
      <c r="G283" s="62">
        <v>1866</v>
      </c>
      <c r="H283" s="62">
        <v>1768</v>
      </c>
      <c r="I283" s="62">
        <v>1754</v>
      </c>
      <c r="J283" s="62">
        <v>1743</v>
      </c>
      <c r="K283" s="62">
        <v>1714</v>
      </c>
      <c r="L283" s="62">
        <v>1753</v>
      </c>
      <c r="M283" s="62">
        <v>1746</v>
      </c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  <c r="AH283" s="21"/>
      <c r="AI283" s="21"/>
      <c r="AJ283" s="21"/>
      <c r="AK283" s="21"/>
      <c r="AL283" s="21"/>
      <c r="AM283" s="21"/>
      <c r="AN283" s="21"/>
      <c r="AO283" s="21"/>
      <c r="AP283" s="21"/>
      <c r="AQ283" s="21"/>
      <c r="AR283" s="21"/>
      <c r="AS283" s="21"/>
      <c r="AT283" s="21"/>
    </row>
    <row r="284" spans="1:46" ht="22.5" x14ac:dyDescent="0.2">
      <c r="A284" s="61" t="s">
        <v>134</v>
      </c>
      <c r="B284" s="62">
        <v>5529</v>
      </c>
      <c r="C284" s="62">
        <v>5299</v>
      </c>
      <c r="D284" s="62">
        <v>5219</v>
      </c>
      <c r="E284" s="62">
        <v>5190</v>
      </c>
      <c r="F284" s="62">
        <v>5152</v>
      </c>
      <c r="G284" s="62">
        <v>5083</v>
      </c>
      <c r="H284" s="62">
        <v>4972</v>
      </c>
      <c r="I284" s="62">
        <v>4891</v>
      </c>
      <c r="J284" s="62">
        <v>4876</v>
      </c>
      <c r="K284" s="62">
        <v>4927</v>
      </c>
      <c r="L284" s="62">
        <v>5003</v>
      </c>
      <c r="M284" s="62">
        <v>5078</v>
      </c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  <c r="AH284" s="21"/>
      <c r="AI284" s="21"/>
      <c r="AJ284" s="21"/>
      <c r="AK284" s="21"/>
      <c r="AL284" s="21"/>
      <c r="AM284" s="21"/>
      <c r="AN284" s="21"/>
      <c r="AO284" s="21"/>
      <c r="AP284" s="21"/>
      <c r="AQ284" s="21"/>
      <c r="AR284" s="21"/>
      <c r="AS284" s="21"/>
      <c r="AT284" s="21"/>
    </row>
    <row r="285" spans="1:46" ht="22.5" x14ac:dyDescent="0.2">
      <c r="A285" s="61" t="s">
        <v>135</v>
      </c>
      <c r="B285" s="62">
        <v>32</v>
      </c>
      <c r="C285" s="62">
        <v>32</v>
      </c>
      <c r="D285" s="62">
        <v>32</v>
      </c>
      <c r="E285" s="62">
        <v>30</v>
      </c>
      <c r="F285" s="62">
        <v>33</v>
      </c>
      <c r="G285" s="62">
        <v>31</v>
      </c>
      <c r="H285" s="62">
        <v>31</v>
      </c>
      <c r="I285" s="62">
        <v>33</v>
      </c>
      <c r="J285" s="62">
        <v>29</v>
      </c>
      <c r="K285" s="62">
        <v>30</v>
      </c>
      <c r="L285" s="62">
        <v>30</v>
      </c>
      <c r="M285" s="62">
        <v>30</v>
      </c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  <c r="AH285" s="21"/>
      <c r="AI285" s="21"/>
      <c r="AJ285" s="21"/>
      <c r="AK285" s="21"/>
      <c r="AL285" s="21"/>
      <c r="AM285" s="21"/>
      <c r="AN285" s="21"/>
      <c r="AO285" s="21"/>
      <c r="AP285" s="21"/>
      <c r="AQ285" s="21"/>
      <c r="AR285" s="21"/>
      <c r="AS285" s="21"/>
      <c r="AT285" s="21"/>
    </row>
    <row r="286" spans="1:46" ht="22.5" x14ac:dyDescent="0.2">
      <c r="A286" s="61" t="s">
        <v>136</v>
      </c>
      <c r="B286" s="62">
        <v>57</v>
      </c>
      <c r="C286" s="62">
        <v>56</v>
      </c>
      <c r="D286" s="62">
        <v>51</v>
      </c>
      <c r="E286" s="62">
        <v>50</v>
      </c>
      <c r="F286" s="62">
        <v>50</v>
      </c>
      <c r="G286" s="62">
        <v>48</v>
      </c>
      <c r="H286" s="62">
        <v>43</v>
      </c>
      <c r="I286" s="62">
        <v>42</v>
      </c>
      <c r="J286" s="62">
        <v>43</v>
      </c>
      <c r="K286" s="62">
        <v>43</v>
      </c>
      <c r="L286" s="62">
        <v>43</v>
      </c>
      <c r="M286" s="62">
        <v>44</v>
      </c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  <c r="AH286" s="21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/>
      <c r="AS286" s="21"/>
      <c r="AT286" s="21"/>
    </row>
    <row r="287" spans="1:46" ht="13.5" customHeight="1" x14ac:dyDescent="0.2">
      <c r="A287" s="148" t="s">
        <v>56</v>
      </c>
      <c r="B287" s="149">
        <f>#N/A</f>
        <v>40695</v>
      </c>
      <c r="C287" s="149">
        <f>#N/A</f>
        <v>39876</v>
      </c>
      <c r="D287" s="149">
        <f>#N/A</f>
        <v>39393</v>
      </c>
      <c r="E287" s="149">
        <f>#N/A</f>
        <v>39310</v>
      </c>
      <c r="F287" s="149">
        <f>#N/A</f>
        <v>39844</v>
      </c>
      <c r="G287" s="149">
        <f>#N/A</f>
        <v>39487</v>
      </c>
      <c r="H287" s="149">
        <f>#N/A</f>
        <v>40342</v>
      </c>
      <c r="I287" s="149">
        <f>#N/A</f>
        <v>40068</v>
      </c>
      <c r="J287" s="149">
        <f>#N/A</f>
        <v>40334</v>
      </c>
      <c r="K287" s="149">
        <f>#N/A</f>
        <v>42530</v>
      </c>
      <c r="L287" s="149">
        <f>#N/A</f>
        <v>44016</v>
      </c>
      <c r="M287" s="149">
        <f>SUM(M275:M286)</f>
        <v>42325</v>
      </c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  <c r="AH287" s="21"/>
      <c r="AI287" s="21"/>
      <c r="AJ287" s="21"/>
      <c r="AK287" s="21"/>
      <c r="AL287" s="21"/>
      <c r="AM287" s="21"/>
      <c r="AN287" s="21"/>
      <c r="AO287" s="21"/>
      <c r="AP287" s="21"/>
      <c r="AQ287" s="21"/>
      <c r="AR287" s="21"/>
      <c r="AS287" s="21"/>
      <c r="AT287" s="21"/>
    </row>
    <row r="288" spans="1:46" ht="7.5" customHeight="1" x14ac:dyDescent="0.2"/>
    <row r="289" spans="1:46" ht="7.5" customHeight="1" x14ac:dyDescent="0.2"/>
    <row r="290" spans="1:46" ht="11.25" customHeight="1" x14ac:dyDescent="0.2">
      <c r="A290" s="205" t="s">
        <v>148</v>
      </c>
      <c r="B290" s="207">
        <v>2009</v>
      </c>
      <c r="C290" s="207"/>
      <c r="D290" s="207"/>
      <c r="E290" s="207"/>
      <c r="F290" s="207"/>
      <c r="G290" s="207"/>
      <c r="H290" s="207"/>
      <c r="I290" s="207"/>
      <c r="J290" s="207"/>
      <c r="K290" s="207"/>
      <c r="L290" s="207"/>
      <c r="M290" s="207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  <c r="AH290" s="21"/>
      <c r="AI290" s="21"/>
      <c r="AJ290" s="21"/>
      <c r="AK290" s="21"/>
      <c r="AL290" s="21"/>
      <c r="AM290" s="21"/>
      <c r="AN290" s="21"/>
      <c r="AO290" s="21"/>
      <c r="AP290" s="21"/>
      <c r="AQ290" s="21"/>
      <c r="AR290" s="21"/>
      <c r="AS290" s="21"/>
      <c r="AT290" s="21"/>
    </row>
    <row r="291" spans="1:46" x14ac:dyDescent="0.2">
      <c r="A291" s="206"/>
      <c r="B291" s="183" t="s">
        <v>41</v>
      </c>
      <c r="C291" s="183" t="s">
        <v>42</v>
      </c>
      <c r="D291" s="183" t="s">
        <v>43</v>
      </c>
      <c r="E291" s="183" t="s">
        <v>44</v>
      </c>
      <c r="F291" s="183" t="s">
        <v>45</v>
      </c>
      <c r="G291" s="183" t="s">
        <v>46</v>
      </c>
      <c r="H291" s="183" t="s">
        <v>47</v>
      </c>
      <c r="I291" s="183" t="s">
        <v>48</v>
      </c>
      <c r="J291" s="183" t="s">
        <v>49</v>
      </c>
      <c r="K291" s="183" t="s">
        <v>50</v>
      </c>
      <c r="L291" s="183" t="s">
        <v>51</v>
      </c>
      <c r="M291" s="183" t="s">
        <v>52</v>
      </c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  <c r="AH291" s="21"/>
      <c r="AI291" s="21"/>
      <c r="AJ291" s="21"/>
      <c r="AK291" s="21"/>
      <c r="AL291" s="21"/>
      <c r="AM291" s="21"/>
      <c r="AN291" s="21"/>
      <c r="AO291" s="21"/>
      <c r="AP291" s="21"/>
      <c r="AQ291" s="21"/>
      <c r="AR291" s="21"/>
      <c r="AS291" s="21"/>
      <c r="AT291" s="21"/>
    </row>
    <row r="292" spans="1:46" ht="22.5" x14ac:dyDescent="0.2">
      <c r="A292" s="61" t="s">
        <v>138</v>
      </c>
      <c r="B292" s="62">
        <v>695</v>
      </c>
      <c r="C292" s="62">
        <v>668</v>
      </c>
      <c r="D292" s="62">
        <v>669</v>
      </c>
      <c r="E292" s="62">
        <v>653</v>
      </c>
      <c r="F292" s="62">
        <v>645</v>
      </c>
      <c r="G292" s="62">
        <v>635</v>
      </c>
      <c r="H292" s="62">
        <v>663</v>
      </c>
      <c r="I292" s="62">
        <v>664</v>
      </c>
      <c r="J292" s="62">
        <v>685</v>
      </c>
      <c r="K292" s="62">
        <v>683</v>
      </c>
      <c r="L292" s="62">
        <v>693</v>
      </c>
      <c r="M292" s="62">
        <v>723</v>
      </c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  <c r="AH292" s="21"/>
      <c r="AI292" s="21"/>
      <c r="AJ292" s="21"/>
      <c r="AK292" s="21"/>
      <c r="AL292" s="21"/>
      <c r="AM292" s="21"/>
      <c r="AN292" s="21"/>
      <c r="AO292" s="21"/>
      <c r="AP292" s="21"/>
      <c r="AQ292" s="21"/>
      <c r="AR292" s="21"/>
      <c r="AS292" s="21"/>
      <c r="AT292" s="21"/>
    </row>
    <row r="293" spans="1:46" x14ac:dyDescent="0.2">
      <c r="A293" s="61" t="s">
        <v>139</v>
      </c>
      <c r="B293" s="62">
        <v>182</v>
      </c>
      <c r="C293" s="62">
        <v>140</v>
      </c>
      <c r="D293" s="62">
        <v>133</v>
      </c>
      <c r="E293" s="62">
        <v>168</v>
      </c>
      <c r="F293" s="62">
        <v>165</v>
      </c>
      <c r="G293" s="62">
        <v>187</v>
      </c>
      <c r="H293" s="62">
        <v>195</v>
      </c>
      <c r="I293" s="62">
        <v>256</v>
      </c>
      <c r="J293" s="62">
        <v>353</v>
      </c>
      <c r="K293" s="62">
        <v>392</v>
      </c>
      <c r="L293" s="62">
        <v>412</v>
      </c>
      <c r="M293" s="62">
        <v>280</v>
      </c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  <c r="AH293" s="21"/>
      <c r="AI293" s="21"/>
      <c r="AJ293" s="21"/>
      <c r="AK293" s="21"/>
      <c r="AL293" s="21"/>
      <c r="AM293" s="21"/>
      <c r="AN293" s="21"/>
      <c r="AO293" s="21"/>
      <c r="AP293" s="21"/>
      <c r="AQ293" s="21"/>
      <c r="AR293" s="21"/>
      <c r="AS293" s="21"/>
      <c r="AT293" s="21"/>
    </row>
    <row r="294" spans="1:46" x14ac:dyDescent="0.2">
      <c r="A294" s="61" t="s">
        <v>140</v>
      </c>
      <c r="B294" s="62">
        <v>2224</v>
      </c>
      <c r="C294" s="62">
        <v>2212</v>
      </c>
      <c r="D294" s="62">
        <v>2199</v>
      </c>
      <c r="E294" s="62">
        <v>2135</v>
      </c>
      <c r="F294" s="62">
        <v>2108</v>
      </c>
      <c r="G294" s="62">
        <v>2085</v>
      </c>
      <c r="H294" s="62">
        <v>2087</v>
      </c>
      <c r="I294" s="62">
        <v>2090</v>
      </c>
      <c r="J294" s="62">
        <v>2100</v>
      </c>
      <c r="K294" s="62">
        <v>2105</v>
      </c>
      <c r="L294" s="62">
        <v>2128</v>
      </c>
      <c r="M294" s="62">
        <v>2150</v>
      </c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  <c r="AH294" s="21"/>
      <c r="AI294" s="21"/>
      <c r="AJ294" s="21"/>
      <c r="AK294" s="21"/>
      <c r="AL294" s="21"/>
      <c r="AM294" s="21"/>
      <c r="AN294" s="21"/>
      <c r="AO294" s="21"/>
      <c r="AP294" s="21"/>
      <c r="AQ294" s="21"/>
      <c r="AR294" s="21"/>
      <c r="AS294" s="21"/>
      <c r="AT294" s="21"/>
    </row>
    <row r="295" spans="1:46" x14ac:dyDescent="0.2">
      <c r="A295" s="61" t="s">
        <v>141</v>
      </c>
      <c r="B295" s="62">
        <v>5</v>
      </c>
      <c r="C295" s="62">
        <v>5</v>
      </c>
      <c r="D295" s="62">
        <v>5</v>
      </c>
      <c r="E295" s="62">
        <v>7</v>
      </c>
      <c r="F295" s="62">
        <v>7</v>
      </c>
      <c r="G295" s="62">
        <v>7</v>
      </c>
      <c r="H295" s="62">
        <v>7</v>
      </c>
      <c r="I295" s="62">
        <v>7</v>
      </c>
      <c r="J295" s="62">
        <v>8</v>
      </c>
      <c r="K295" s="62">
        <v>8</v>
      </c>
      <c r="L295" s="62">
        <v>8</v>
      </c>
      <c r="M295" s="62">
        <v>9</v>
      </c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  <c r="AH295" s="21"/>
      <c r="AI295" s="21"/>
      <c r="AJ295" s="21"/>
      <c r="AK295" s="21"/>
      <c r="AL295" s="21"/>
      <c r="AM295" s="21"/>
      <c r="AN295" s="21"/>
      <c r="AO295" s="21"/>
      <c r="AP295" s="21"/>
      <c r="AQ295" s="21"/>
      <c r="AR295" s="21"/>
      <c r="AS295" s="21"/>
      <c r="AT295" s="21"/>
    </row>
    <row r="296" spans="1:46" x14ac:dyDescent="0.2">
      <c r="A296" s="61" t="s">
        <v>142</v>
      </c>
      <c r="B296" s="62">
        <v>1004</v>
      </c>
      <c r="C296" s="62">
        <v>955</v>
      </c>
      <c r="D296" s="62">
        <v>937</v>
      </c>
      <c r="E296" s="62">
        <v>915</v>
      </c>
      <c r="F296" s="62">
        <v>887</v>
      </c>
      <c r="G296" s="62">
        <v>885</v>
      </c>
      <c r="H296" s="62">
        <v>878</v>
      </c>
      <c r="I296" s="62">
        <v>872</v>
      </c>
      <c r="J296" s="62">
        <v>867</v>
      </c>
      <c r="K296" s="62">
        <v>836</v>
      </c>
      <c r="L296" s="62">
        <v>834</v>
      </c>
      <c r="M296" s="62">
        <v>829</v>
      </c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  <c r="AH296" s="21"/>
      <c r="AI296" s="21"/>
      <c r="AJ296" s="21"/>
      <c r="AK296" s="21"/>
      <c r="AL296" s="21"/>
      <c r="AM296" s="21"/>
      <c r="AN296" s="21"/>
      <c r="AO296" s="21"/>
      <c r="AP296" s="21"/>
      <c r="AQ296" s="21"/>
      <c r="AR296" s="21"/>
      <c r="AS296" s="21"/>
      <c r="AT296" s="21"/>
    </row>
    <row r="297" spans="1:46" x14ac:dyDescent="0.2">
      <c r="A297" s="61" t="s">
        <v>143</v>
      </c>
      <c r="B297" s="62">
        <v>13</v>
      </c>
      <c r="C297" s="62">
        <v>17</v>
      </c>
      <c r="D297" s="62">
        <v>17</v>
      </c>
      <c r="E297" s="62">
        <v>17</v>
      </c>
      <c r="F297" s="62">
        <v>18</v>
      </c>
      <c r="G297" s="62">
        <v>17</v>
      </c>
      <c r="H297" s="62">
        <v>17</v>
      </c>
      <c r="I297" s="62">
        <v>17</v>
      </c>
      <c r="J297" s="62">
        <v>16</v>
      </c>
      <c r="K297" s="62">
        <v>16</v>
      </c>
      <c r="L297" s="62">
        <v>16</v>
      </c>
      <c r="M297" s="62">
        <v>16</v>
      </c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  <c r="AH297" s="21"/>
      <c r="AI297" s="21"/>
      <c r="AJ297" s="21"/>
      <c r="AK297" s="21"/>
      <c r="AL297" s="21"/>
      <c r="AM297" s="21"/>
      <c r="AN297" s="21"/>
      <c r="AO297" s="21"/>
      <c r="AP297" s="21"/>
      <c r="AQ297" s="21"/>
      <c r="AR297" s="21"/>
      <c r="AS297" s="21"/>
      <c r="AT297" s="21"/>
    </row>
    <row r="298" spans="1:46" ht="22.5" x14ac:dyDescent="0.2">
      <c r="A298" s="61" t="s">
        <v>144</v>
      </c>
      <c r="B298" s="62">
        <v>4095</v>
      </c>
      <c r="C298" s="62">
        <v>3950</v>
      </c>
      <c r="D298" s="62">
        <v>3809</v>
      </c>
      <c r="E298" s="62">
        <v>3665</v>
      </c>
      <c r="F298" s="62">
        <v>3290</v>
      </c>
      <c r="G298" s="62">
        <v>3188</v>
      </c>
      <c r="H298" s="62">
        <v>3098</v>
      </c>
      <c r="I298" s="62">
        <v>3091</v>
      </c>
      <c r="J298" s="62">
        <v>3286</v>
      </c>
      <c r="K298" s="62">
        <v>3328</v>
      </c>
      <c r="L298" s="62">
        <v>3411</v>
      </c>
      <c r="M298" s="62">
        <v>3444</v>
      </c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  <c r="AH298" s="21"/>
      <c r="AI298" s="21"/>
      <c r="AJ298" s="21"/>
      <c r="AK298" s="21"/>
      <c r="AL298" s="21"/>
      <c r="AM298" s="21"/>
      <c r="AN298" s="21"/>
      <c r="AO298" s="21"/>
      <c r="AP298" s="21"/>
      <c r="AQ298" s="21"/>
      <c r="AR298" s="21"/>
      <c r="AS298" s="21"/>
      <c r="AT298" s="21"/>
    </row>
    <row r="299" spans="1:46" ht="22.5" x14ac:dyDescent="0.2">
      <c r="A299" s="61" t="s">
        <v>145</v>
      </c>
      <c r="B299" s="62">
        <v>3264</v>
      </c>
      <c r="C299" s="62">
        <v>3207</v>
      </c>
      <c r="D299" s="62">
        <v>3181</v>
      </c>
      <c r="E299" s="62">
        <v>3099</v>
      </c>
      <c r="F299" s="62">
        <v>3106</v>
      </c>
      <c r="G299" s="62">
        <v>3101</v>
      </c>
      <c r="H299" s="62">
        <v>3101</v>
      </c>
      <c r="I299" s="62">
        <v>3096</v>
      </c>
      <c r="J299" s="62">
        <v>3111</v>
      </c>
      <c r="K299" s="62">
        <v>3059</v>
      </c>
      <c r="L299" s="62">
        <v>3025</v>
      </c>
      <c r="M299" s="62">
        <v>2999</v>
      </c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  <c r="AH299" s="21"/>
      <c r="AI299" s="21"/>
      <c r="AJ299" s="21"/>
      <c r="AK299" s="21"/>
      <c r="AL299" s="21"/>
      <c r="AM299" s="21"/>
      <c r="AN299" s="21"/>
      <c r="AO299" s="21"/>
      <c r="AP299" s="21"/>
      <c r="AQ299" s="21"/>
      <c r="AR299" s="21"/>
      <c r="AS299" s="21"/>
      <c r="AT299" s="21"/>
    </row>
    <row r="300" spans="1:46" ht="22.5" x14ac:dyDescent="0.2">
      <c r="A300" s="61" t="s">
        <v>146</v>
      </c>
      <c r="B300" s="62">
        <v>160</v>
      </c>
      <c r="C300" s="62">
        <v>150</v>
      </c>
      <c r="D300" s="62">
        <v>153</v>
      </c>
      <c r="E300" s="62">
        <v>151</v>
      </c>
      <c r="F300" s="62">
        <v>149</v>
      </c>
      <c r="G300" s="62">
        <v>136</v>
      </c>
      <c r="H300" s="62">
        <v>138</v>
      </c>
      <c r="I300" s="62">
        <v>140</v>
      </c>
      <c r="J300" s="62">
        <v>140</v>
      </c>
      <c r="K300" s="62">
        <v>204</v>
      </c>
      <c r="L300" s="62">
        <v>227</v>
      </c>
      <c r="M300" s="62">
        <v>207</v>
      </c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  <c r="AH300" s="21"/>
      <c r="AI300" s="21"/>
      <c r="AJ300" s="21"/>
      <c r="AK300" s="21"/>
      <c r="AL300" s="21"/>
      <c r="AM300" s="21"/>
      <c r="AN300" s="21"/>
      <c r="AO300" s="21"/>
      <c r="AP300" s="21"/>
      <c r="AQ300" s="21"/>
      <c r="AR300" s="21"/>
      <c r="AS300" s="21"/>
      <c r="AT300" s="21"/>
    </row>
    <row r="301" spans="1:46" x14ac:dyDescent="0.2">
      <c r="A301" s="61" t="s">
        <v>147</v>
      </c>
      <c r="B301" s="62">
        <v>7</v>
      </c>
      <c r="C301" s="62">
        <v>6</v>
      </c>
      <c r="D301" s="62">
        <v>6</v>
      </c>
      <c r="E301" s="62">
        <v>4</v>
      </c>
      <c r="F301" s="62">
        <v>5</v>
      </c>
      <c r="G301" s="62">
        <v>8</v>
      </c>
      <c r="H301" s="62">
        <v>4</v>
      </c>
      <c r="I301" s="62">
        <v>6</v>
      </c>
      <c r="J301" s="62">
        <v>6</v>
      </c>
      <c r="K301" s="62">
        <v>6</v>
      </c>
      <c r="L301" s="62">
        <v>6</v>
      </c>
      <c r="M301" s="62">
        <v>6</v>
      </c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  <c r="AH301" s="21"/>
      <c r="AI301" s="21"/>
      <c r="AJ301" s="21"/>
      <c r="AK301" s="21"/>
      <c r="AL301" s="21"/>
      <c r="AM301" s="21"/>
      <c r="AN301" s="21"/>
      <c r="AO301" s="21"/>
      <c r="AP301" s="21"/>
      <c r="AQ301" s="21"/>
      <c r="AR301" s="21"/>
      <c r="AS301" s="21"/>
      <c r="AT301" s="21"/>
    </row>
    <row r="302" spans="1:46" ht="13.5" customHeight="1" x14ac:dyDescent="0.2">
      <c r="A302" s="63" t="s">
        <v>56</v>
      </c>
      <c r="B302" s="64">
        <f>SUM(B292:B301)</f>
        <v>11649</v>
      </c>
      <c r="C302" s="64">
        <f>#N/A</f>
        <v>11310</v>
      </c>
      <c r="D302" s="64">
        <f>#N/A</f>
        <v>11109</v>
      </c>
      <c r="E302" s="64">
        <f>#N/A</f>
        <v>10814</v>
      </c>
      <c r="F302" s="64">
        <f>#N/A</f>
        <v>10380</v>
      </c>
      <c r="G302" s="64">
        <f>#N/A</f>
        <v>10249</v>
      </c>
      <c r="H302" s="64">
        <f>#N/A</f>
        <v>10188</v>
      </c>
      <c r="I302" s="64">
        <f>#N/A</f>
        <v>10239</v>
      </c>
      <c r="J302" s="64">
        <f>#N/A</f>
        <v>10572</v>
      </c>
      <c r="K302" s="64">
        <f>#N/A</f>
        <v>10637</v>
      </c>
      <c r="L302" s="64">
        <f>#N/A</f>
        <v>10760</v>
      </c>
      <c r="M302" s="64">
        <f>SUM(M292:M301)</f>
        <v>10663</v>
      </c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  <c r="AH302" s="21"/>
      <c r="AI302" s="21"/>
      <c r="AJ302" s="21"/>
      <c r="AK302" s="21"/>
      <c r="AL302" s="21"/>
      <c r="AM302" s="21"/>
      <c r="AN302" s="21"/>
      <c r="AO302" s="21"/>
      <c r="AP302" s="21"/>
      <c r="AQ302" s="21"/>
      <c r="AR302" s="21"/>
      <c r="AS302" s="21"/>
      <c r="AT302" s="21"/>
    </row>
    <row r="303" spans="1:46" ht="21" customHeight="1" x14ac:dyDescent="0.2"/>
    <row r="304" spans="1:46" s="33" customFormat="1" ht="20.25" x14ac:dyDescent="0.2">
      <c r="A304" s="44" t="s">
        <v>183</v>
      </c>
      <c r="B304" s="35"/>
      <c r="C304" s="35"/>
      <c r="D304" s="35"/>
      <c r="E304" s="35"/>
      <c r="F304" s="35"/>
      <c r="G304" s="35"/>
      <c r="H304" s="35"/>
      <c r="I304" s="35"/>
      <c r="J304" s="35"/>
      <c r="K304" s="35"/>
      <c r="L304" s="35"/>
    </row>
    <row r="305" spans="1:46" ht="15.75" customHeight="1" x14ac:dyDescent="0.2">
      <c r="A305" s="43" t="s">
        <v>165</v>
      </c>
      <c r="B305" s="43"/>
      <c r="C305" s="43"/>
      <c r="D305" s="43"/>
      <c r="E305" s="43"/>
      <c r="F305" s="43"/>
      <c r="G305" s="43"/>
      <c r="H305" s="43"/>
      <c r="I305" s="43"/>
      <c r="J305" s="43"/>
      <c r="K305" s="43"/>
      <c r="L305" s="43"/>
      <c r="M305" s="43"/>
      <c r="N305" s="22"/>
      <c r="O305" s="22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  <c r="AH305" s="21"/>
      <c r="AI305" s="21"/>
      <c r="AJ305" s="21"/>
      <c r="AK305" s="21"/>
      <c r="AL305" s="21"/>
      <c r="AM305" s="21"/>
      <c r="AN305" s="21"/>
      <c r="AO305" s="21"/>
      <c r="AP305" s="21"/>
      <c r="AQ305" s="21"/>
      <c r="AR305" s="21"/>
      <c r="AS305" s="21"/>
      <c r="AT305" s="21"/>
    </row>
    <row r="306" spans="1:46" ht="15.75" customHeight="1" x14ac:dyDescent="0.2">
      <c r="A306" s="43" t="s">
        <v>54</v>
      </c>
      <c r="B306" s="43"/>
      <c r="C306" s="43"/>
      <c r="D306" s="43"/>
      <c r="E306" s="43"/>
      <c r="F306" s="43"/>
      <c r="G306" s="43"/>
      <c r="H306" s="43"/>
      <c r="I306" s="43"/>
      <c r="J306" s="43"/>
      <c r="K306" s="43"/>
      <c r="L306" s="43"/>
      <c r="M306" s="43"/>
      <c r="N306" s="22"/>
      <c r="O306" s="22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  <c r="AH306" s="21"/>
      <c r="AI306" s="21"/>
      <c r="AJ306" s="21"/>
      <c r="AK306" s="21"/>
      <c r="AL306" s="21"/>
      <c r="AM306" s="21"/>
      <c r="AN306" s="21"/>
      <c r="AO306" s="21"/>
      <c r="AP306" s="21"/>
      <c r="AQ306" s="21"/>
      <c r="AR306" s="21"/>
      <c r="AS306" s="21"/>
      <c r="AT306" s="21"/>
    </row>
    <row r="307" spans="1:46" ht="12.75" x14ac:dyDescent="0.2">
      <c r="A307" s="43" t="s">
        <v>53</v>
      </c>
      <c r="B307" s="43"/>
      <c r="C307" s="43"/>
      <c r="D307" s="43"/>
      <c r="E307" s="43"/>
      <c r="F307" s="43"/>
      <c r="G307" s="43"/>
      <c r="H307" s="43"/>
      <c r="I307" s="43"/>
      <c r="J307" s="43"/>
      <c r="K307" s="43"/>
      <c r="L307" s="43"/>
      <c r="M307" s="43"/>
      <c r="N307" s="22"/>
      <c r="O307" s="22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  <c r="AH307" s="21"/>
      <c r="AI307" s="21"/>
      <c r="AJ307" s="21"/>
      <c r="AK307" s="21"/>
      <c r="AL307" s="21"/>
      <c r="AM307" s="21"/>
      <c r="AN307" s="21"/>
      <c r="AO307" s="21"/>
      <c r="AP307" s="21"/>
      <c r="AQ307" s="21"/>
      <c r="AR307" s="21"/>
      <c r="AS307" s="21"/>
      <c r="AT307" s="21"/>
    </row>
    <row r="308" spans="1:46" ht="12.75" x14ac:dyDescent="0.2">
      <c r="A308" s="43">
        <v>2009</v>
      </c>
      <c r="B308" s="43"/>
      <c r="C308" s="43"/>
      <c r="D308" s="43"/>
      <c r="E308" s="43"/>
      <c r="F308" s="43"/>
      <c r="G308" s="43"/>
      <c r="H308" s="43"/>
      <c r="I308" s="43"/>
      <c r="J308" s="43"/>
      <c r="K308" s="43"/>
      <c r="L308" s="43"/>
      <c r="M308" s="43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  <c r="AH308" s="21"/>
      <c r="AI308" s="21"/>
      <c r="AJ308" s="21"/>
      <c r="AK308" s="21"/>
      <c r="AL308" s="21"/>
      <c r="AM308" s="21"/>
      <c r="AN308" s="21"/>
      <c r="AO308" s="21"/>
      <c r="AP308" s="21"/>
      <c r="AQ308" s="21"/>
      <c r="AR308" s="21"/>
      <c r="AS308" s="21"/>
      <c r="AT308" s="21"/>
    </row>
    <row r="309" spans="1:46" x14ac:dyDescent="0.2">
      <c r="A309" s="21"/>
      <c r="B309" s="21"/>
      <c r="C309" s="21"/>
      <c r="D309" s="21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  <c r="AH309" s="21"/>
      <c r="AI309" s="21"/>
      <c r="AJ309" s="21"/>
      <c r="AK309" s="21"/>
      <c r="AL309" s="21"/>
      <c r="AM309" s="21"/>
      <c r="AN309" s="21"/>
      <c r="AO309" s="21"/>
      <c r="AP309" s="21"/>
      <c r="AQ309" s="21"/>
      <c r="AR309" s="21"/>
      <c r="AS309" s="21"/>
      <c r="AT309" s="21"/>
    </row>
    <row r="312" spans="1:46" x14ac:dyDescent="0.2">
      <c r="A312" s="205" t="s">
        <v>10</v>
      </c>
      <c r="B312" s="207">
        <v>2009</v>
      </c>
      <c r="C312" s="207"/>
      <c r="D312" s="207"/>
      <c r="E312" s="207"/>
      <c r="F312" s="207"/>
      <c r="G312" s="207"/>
      <c r="H312" s="207"/>
      <c r="I312" s="207"/>
      <c r="J312" s="207"/>
      <c r="K312" s="207"/>
      <c r="L312" s="207"/>
      <c r="M312" s="207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  <c r="AH312" s="21"/>
      <c r="AI312" s="21"/>
      <c r="AJ312" s="21"/>
      <c r="AK312" s="21"/>
      <c r="AL312" s="21"/>
      <c r="AM312" s="21"/>
      <c r="AN312" s="21"/>
      <c r="AO312" s="21"/>
      <c r="AP312" s="21"/>
      <c r="AQ312" s="21"/>
      <c r="AR312" s="21"/>
      <c r="AS312" s="21"/>
      <c r="AT312" s="21"/>
    </row>
    <row r="313" spans="1:46" x14ac:dyDescent="0.2">
      <c r="A313" s="206"/>
      <c r="B313" s="183" t="s">
        <v>41</v>
      </c>
      <c r="C313" s="183" t="s">
        <v>42</v>
      </c>
      <c r="D313" s="183" t="s">
        <v>43</v>
      </c>
      <c r="E313" s="183" t="s">
        <v>44</v>
      </c>
      <c r="F313" s="183" t="s">
        <v>45</v>
      </c>
      <c r="G313" s="183" t="s">
        <v>46</v>
      </c>
      <c r="H313" s="183" t="s">
        <v>47</v>
      </c>
      <c r="I313" s="183" t="s">
        <v>48</v>
      </c>
      <c r="J313" s="183" t="s">
        <v>49</v>
      </c>
      <c r="K313" s="183" t="s">
        <v>50</v>
      </c>
      <c r="L313" s="183" t="s">
        <v>51</v>
      </c>
      <c r="M313" s="183" t="s">
        <v>52</v>
      </c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  <c r="AH313" s="21"/>
      <c r="AI313" s="21"/>
      <c r="AJ313" s="21"/>
      <c r="AK313" s="21"/>
      <c r="AL313" s="21"/>
      <c r="AM313" s="21"/>
      <c r="AN313" s="21"/>
      <c r="AO313" s="21"/>
      <c r="AP313" s="21"/>
      <c r="AQ313" s="21"/>
      <c r="AR313" s="21"/>
      <c r="AS313" s="21"/>
      <c r="AT313" s="21"/>
    </row>
    <row r="314" spans="1:46" x14ac:dyDescent="0.2">
      <c r="A314" s="61" t="s">
        <v>149</v>
      </c>
      <c r="B314" s="62">
        <v>22</v>
      </c>
      <c r="C314" s="62">
        <v>22</v>
      </c>
      <c r="D314" s="62">
        <v>22</v>
      </c>
      <c r="E314" s="62">
        <v>21</v>
      </c>
      <c r="F314" s="62">
        <v>20</v>
      </c>
      <c r="G314" s="62">
        <v>19</v>
      </c>
      <c r="H314" s="62">
        <v>19</v>
      </c>
      <c r="I314" s="62">
        <v>19</v>
      </c>
      <c r="J314" s="62">
        <v>20</v>
      </c>
      <c r="K314" s="62">
        <v>19</v>
      </c>
      <c r="L314" s="62">
        <v>19</v>
      </c>
      <c r="M314" s="62">
        <v>19</v>
      </c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  <c r="AH314" s="21"/>
      <c r="AI314" s="21"/>
      <c r="AJ314" s="21"/>
      <c r="AK314" s="21"/>
      <c r="AL314" s="21"/>
      <c r="AM314" s="21"/>
      <c r="AN314" s="21"/>
      <c r="AO314" s="21"/>
      <c r="AP314" s="21"/>
      <c r="AQ314" s="21"/>
      <c r="AR314" s="21"/>
      <c r="AS314" s="21"/>
      <c r="AT314" s="21"/>
    </row>
    <row r="315" spans="1:46" ht="22.5" x14ac:dyDescent="0.2">
      <c r="A315" s="61" t="s">
        <v>150</v>
      </c>
      <c r="B315" s="62">
        <v>15</v>
      </c>
      <c r="C315" s="62">
        <v>16</v>
      </c>
      <c r="D315" s="62">
        <v>15</v>
      </c>
      <c r="E315" s="62">
        <v>15</v>
      </c>
      <c r="F315" s="62">
        <v>15</v>
      </c>
      <c r="G315" s="62">
        <v>16</v>
      </c>
      <c r="H315" s="62">
        <v>13</v>
      </c>
      <c r="I315" s="62">
        <v>12</v>
      </c>
      <c r="J315" s="62">
        <v>10</v>
      </c>
      <c r="K315" s="62">
        <v>10</v>
      </c>
      <c r="L315" s="62">
        <v>1</v>
      </c>
      <c r="M315" s="62">
        <v>0</v>
      </c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</row>
    <row r="316" spans="1:46" ht="22.5" x14ac:dyDescent="0.2">
      <c r="A316" s="61" t="s">
        <v>151</v>
      </c>
      <c r="B316" s="62">
        <v>104</v>
      </c>
      <c r="C316" s="62">
        <v>94</v>
      </c>
      <c r="D316" s="62">
        <v>88</v>
      </c>
      <c r="E316" s="62">
        <v>91</v>
      </c>
      <c r="F316" s="62">
        <v>90</v>
      </c>
      <c r="G316" s="62">
        <v>86</v>
      </c>
      <c r="H316" s="62">
        <v>83</v>
      </c>
      <c r="I316" s="62">
        <v>90</v>
      </c>
      <c r="J316" s="62">
        <v>91</v>
      </c>
      <c r="K316" s="62">
        <v>89</v>
      </c>
      <c r="L316" s="62">
        <v>88</v>
      </c>
      <c r="M316" s="62">
        <v>85</v>
      </c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  <c r="AH316" s="21"/>
      <c r="AI316" s="21"/>
      <c r="AJ316" s="21"/>
      <c r="AK316" s="21"/>
      <c r="AL316" s="21"/>
      <c r="AM316" s="21"/>
      <c r="AN316" s="21"/>
      <c r="AO316" s="21"/>
      <c r="AP316" s="21"/>
      <c r="AQ316" s="21"/>
      <c r="AR316" s="21"/>
      <c r="AS316" s="21"/>
      <c r="AT316" s="21"/>
    </row>
    <row r="317" spans="1:46" ht="22.5" x14ac:dyDescent="0.2">
      <c r="A317" s="61" t="s">
        <v>152</v>
      </c>
      <c r="B317" s="62">
        <v>22</v>
      </c>
      <c r="C317" s="62">
        <v>21</v>
      </c>
      <c r="D317" s="62">
        <v>21</v>
      </c>
      <c r="E317" s="62">
        <v>20</v>
      </c>
      <c r="F317" s="62">
        <v>20</v>
      </c>
      <c r="G317" s="62">
        <v>20</v>
      </c>
      <c r="H317" s="62">
        <v>19</v>
      </c>
      <c r="I317" s="62">
        <v>19</v>
      </c>
      <c r="J317" s="62">
        <v>19</v>
      </c>
      <c r="K317" s="62">
        <v>19</v>
      </c>
      <c r="L317" s="62">
        <v>19</v>
      </c>
      <c r="M317" s="62">
        <v>19</v>
      </c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  <c r="AH317" s="21"/>
      <c r="AI317" s="21"/>
      <c r="AJ317" s="21"/>
      <c r="AK317" s="21"/>
      <c r="AL317" s="21"/>
      <c r="AM317" s="21"/>
      <c r="AN317" s="21"/>
      <c r="AO317" s="21"/>
      <c r="AP317" s="21"/>
      <c r="AQ317" s="21"/>
      <c r="AR317" s="21"/>
      <c r="AS317" s="21"/>
      <c r="AT317" s="21"/>
    </row>
    <row r="318" spans="1:46" ht="22.5" x14ac:dyDescent="0.2">
      <c r="A318" s="61" t="s">
        <v>153</v>
      </c>
      <c r="B318" s="62">
        <v>2724</v>
      </c>
      <c r="C318" s="62">
        <v>2721</v>
      </c>
      <c r="D318" s="62">
        <v>2740</v>
      </c>
      <c r="E318" s="62">
        <v>2777</v>
      </c>
      <c r="F318" s="62">
        <v>2784</v>
      </c>
      <c r="G318" s="62">
        <v>2719</v>
      </c>
      <c r="H318" s="62">
        <v>2800</v>
      </c>
      <c r="I318" s="62">
        <v>2792</v>
      </c>
      <c r="J318" s="62">
        <v>2806</v>
      </c>
      <c r="K318" s="62">
        <v>2800</v>
      </c>
      <c r="L318" s="62">
        <v>2793</v>
      </c>
      <c r="M318" s="62">
        <v>2809</v>
      </c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  <c r="AH318" s="21"/>
      <c r="AI318" s="21"/>
      <c r="AJ318" s="21"/>
      <c r="AK318" s="21"/>
      <c r="AL318" s="21"/>
      <c r="AM318" s="21"/>
      <c r="AN318" s="21"/>
      <c r="AO318" s="21"/>
      <c r="AP318" s="21"/>
      <c r="AQ318" s="21"/>
      <c r="AR318" s="21"/>
      <c r="AS318" s="21"/>
      <c r="AT318" s="21"/>
    </row>
    <row r="319" spans="1:46" ht="22.5" x14ac:dyDescent="0.2">
      <c r="A319" s="61" t="s">
        <v>154</v>
      </c>
      <c r="B319" s="62">
        <v>364</v>
      </c>
      <c r="C319" s="62">
        <v>392</v>
      </c>
      <c r="D319" s="62">
        <v>316</v>
      </c>
      <c r="E319" s="62">
        <v>344</v>
      </c>
      <c r="F319" s="62">
        <v>337</v>
      </c>
      <c r="G319" s="62">
        <v>323</v>
      </c>
      <c r="H319" s="62">
        <v>332</v>
      </c>
      <c r="I319" s="62">
        <v>326</v>
      </c>
      <c r="J319" s="62">
        <v>913</v>
      </c>
      <c r="K319" s="62">
        <v>812</v>
      </c>
      <c r="L319" s="62">
        <v>869</v>
      </c>
      <c r="M319" s="62">
        <v>880</v>
      </c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  <c r="AH319" s="21"/>
      <c r="AI319" s="21"/>
      <c r="AJ319" s="21"/>
      <c r="AK319" s="21"/>
      <c r="AL319" s="21"/>
      <c r="AM319" s="21"/>
      <c r="AN319" s="21"/>
      <c r="AO319" s="21"/>
      <c r="AP319" s="21"/>
      <c r="AQ319" s="21"/>
      <c r="AR319" s="21"/>
      <c r="AS319" s="21"/>
      <c r="AT319" s="21"/>
    </row>
    <row r="320" spans="1:46" ht="22.5" x14ac:dyDescent="0.2">
      <c r="A320" s="61" t="s">
        <v>155</v>
      </c>
      <c r="B320" s="62">
        <v>1611</v>
      </c>
      <c r="C320" s="62">
        <v>1666</v>
      </c>
      <c r="D320" s="62">
        <v>1675</v>
      </c>
      <c r="E320" s="62">
        <v>1668</v>
      </c>
      <c r="F320" s="62">
        <v>1546</v>
      </c>
      <c r="G320" s="62">
        <v>1422</v>
      </c>
      <c r="H320" s="62">
        <v>1448</v>
      </c>
      <c r="I320" s="62">
        <v>1444</v>
      </c>
      <c r="J320" s="62">
        <v>1465</v>
      </c>
      <c r="K320" s="62">
        <v>1475</v>
      </c>
      <c r="L320" s="62">
        <v>1497</v>
      </c>
      <c r="M320" s="62">
        <v>1492</v>
      </c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  <c r="AH320" s="21"/>
      <c r="AI320" s="21"/>
      <c r="AJ320" s="21"/>
      <c r="AK320" s="21"/>
      <c r="AL320" s="21"/>
      <c r="AM320" s="21"/>
      <c r="AN320" s="21"/>
      <c r="AO320" s="21"/>
      <c r="AP320" s="21"/>
      <c r="AQ320" s="21"/>
      <c r="AR320" s="21"/>
      <c r="AS320" s="21"/>
      <c r="AT320" s="21"/>
    </row>
    <row r="321" spans="1:46" ht="22.5" x14ac:dyDescent="0.2">
      <c r="A321" s="61" t="s">
        <v>156</v>
      </c>
      <c r="B321" s="62">
        <v>1262</v>
      </c>
      <c r="C321" s="62">
        <v>1263</v>
      </c>
      <c r="D321" s="62">
        <v>880</v>
      </c>
      <c r="E321" s="62">
        <v>915</v>
      </c>
      <c r="F321" s="62">
        <v>934</v>
      </c>
      <c r="G321" s="62">
        <v>883</v>
      </c>
      <c r="H321" s="62">
        <v>890</v>
      </c>
      <c r="I321" s="62">
        <v>842</v>
      </c>
      <c r="J321" s="62">
        <v>796</v>
      </c>
      <c r="K321" s="62">
        <v>866</v>
      </c>
      <c r="L321" s="62">
        <v>1022</v>
      </c>
      <c r="M321" s="62">
        <v>1019</v>
      </c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  <c r="AH321" s="21"/>
      <c r="AI321" s="21"/>
      <c r="AJ321" s="21"/>
      <c r="AK321" s="21"/>
      <c r="AL321" s="21"/>
      <c r="AM321" s="21"/>
      <c r="AN321" s="21"/>
      <c r="AO321" s="21"/>
      <c r="AP321" s="21"/>
      <c r="AQ321" s="21"/>
      <c r="AR321" s="21"/>
      <c r="AS321" s="21"/>
      <c r="AT321" s="21"/>
    </row>
    <row r="322" spans="1:46" ht="22.5" x14ac:dyDescent="0.2">
      <c r="A322" s="61" t="s">
        <v>157</v>
      </c>
      <c r="B322" s="62">
        <v>2206</v>
      </c>
      <c r="C322" s="62">
        <v>2227</v>
      </c>
      <c r="D322" s="62">
        <v>2228</v>
      </c>
      <c r="E322" s="62">
        <v>2239</v>
      </c>
      <c r="F322" s="62">
        <v>2224</v>
      </c>
      <c r="G322" s="62">
        <v>2180</v>
      </c>
      <c r="H322" s="62">
        <v>2200</v>
      </c>
      <c r="I322" s="62">
        <v>2210</v>
      </c>
      <c r="J322" s="62">
        <v>2199</v>
      </c>
      <c r="K322" s="62">
        <v>2202</v>
      </c>
      <c r="L322" s="62">
        <v>2184</v>
      </c>
      <c r="M322" s="62">
        <v>2171</v>
      </c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  <c r="AH322" s="21"/>
      <c r="AI322" s="21"/>
      <c r="AJ322" s="21"/>
      <c r="AK322" s="21"/>
      <c r="AL322" s="21"/>
      <c r="AM322" s="21"/>
      <c r="AN322" s="21"/>
      <c r="AO322" s="21"/>
      <c r="AP322" s="21"/>
      <c r="AQ322" s="21"/>
      <c r="AR322" s="21"/>
      <c r="AS322" s="21"/>
      <c r="AT322" s="21"/>
    </row>
    <row r="323" spans="1:46" x14ac:dyDescent="0.2">
      <c r="A323" s="61" t="s">
        <v>158</v>
      </c>
      <c r="B323" s="62">
        <v>481</v>
      </c>
      <c r="C323" s="62">
        <v>465</v>
      </c>
      <c r="D323" s="62">
        <v>459</v>
      </c>
      <c r="E323" s="62">
        <v>461</v>
      </c>
      <c r="F323" s="62">
        <v>483</v>
      </c>
      <c r="G323" s="62">
        <v>472</v>
      </c>
      <c r="H323" s="62">
        <v>458</v>
      </c>
      <c r="I323" s="62">
        <v>465</v>
      </c>
      <c r="J323" s="62">
        <v>456</v>
      </c>
      <c r="K323" s="62">
        <v>448</v>
      </c>
      <c r="L323" s="62">
        <v>402</v>
      </c>
      <c r="M323" s="62">
        <v>401</v>
      </c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  <c r="AH323" s="21"/>
      <c r="AI323" s="21"/>
      <c r="AJ323" s="21"/>
      <c r="AK323" s="21"/>
      <c r="AL323" s="21"/>
      <c r="AM323" s="21"/>
      <c r="AN323" s="21"/>
      <c r="AO323" s="21"/>
      <c r="AP323" s="21"/>
      <c r="AQ323" s="21"/>
      <c r="AR323" s="21"/>
      <c r="AS323" s="21"/>
      <c r="AT323" s="21"/>
    </row>
    <row r="324" spans="1:46" ht="13.5" customHeight="1" x14ac:dyDescent="0.2">
      <c r="A324" s="63" t="s">
        <v>56</v>
      </c>
      <c r="B324" s="64">
        <f>SUM(B314:B323)</f>
        <v>8811</v>
      </c>
      <c r="C324" s="64">
        <f>#N/A</f>
        <v>8887</v>
      </c>
      <c r="D324" s="64">
        <f>#N/A</f>
        <v>8444</v>
      </c>
      <c r="E324" s="64">
        <f>#N/A</f>
        <v>8551</v>
      </c>
      <c r="F324" s="64">
        <f>#N/A</f>
        <v>8453</v>
      </c>
      <c r="G324" s="64">
        <f>#N/A</f>
        <v>8140</v>
      </c>
      <c r="H324" s="64">
        <f>#N/A</f>
        <v>8262</v>
      </c>
      <c r="I324" s="64">
        <f>#N/A</f>
        <v>8219</v>
      </c>
      <c r="J324" s="64">
        <f>#N/A</f>
        <v>8775</v>
      </c>
      <c r="K324" s="64">
        <f>#N/A</f>
        <v>8740</v>
      </c>
      <c r="L324" s="64">
        <f>#N/A</f>
        <v>8894</v>
      </c>
      <c r="M324" s="64">
        <f>SUM(M314:M323)</f>
        <v>8895</v>
      </c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  <c r="AH324" s="21"/>
      <c r="AI324" s="21"/>
      <c r="AJ324" s="21"/>
      <c r="AK324" s="21"/>
      <c r="AL324" s="21"/>
      <c r="AM324" s="21"/>
      <c r="AN324" s="21"/>
      <c r="AO324" s="21"/>
      <c r="AP324" s="21"/>
      <c r="AQ324" s="21"/>
      <c r="AR324" s="21"/>
      <c r="AS324" s="21"/>
      <c r="AT324" s="21"/>
    </row>
    <row r="326" spans="1:46" s="27" customFormat="1" x14ac:dyDescent="0.2">
      <c r="A326" s="146" t="s">
        <v>178</v>
      </c>
      <c r="B326" s="146">
        <f>#N/A</f>
        <v>309026</v>
      </c>
      <c r="C326" s="146">
        <f>#N/A</f>
        <v>306611</v>
      </c>
      <c r="D326" s="146">
        <f>#N/A</f>
        <v>303754</v>
      </c>
      <c r="E326" s="146">
        <f>#N/A</f>
        <v>303169</v>
      </c>
      <c r="F326" s="146">
        <f>#N/A</f>
        <v>302018</v>
      </c>
      <c r="G326" s="146">
        <f>#N/A</f>
        <v>300490</v>
      </c>
      <c r="H326" s="146">
        <f>#N/A</f>
        <v>301248</v>
      </c>
      <c r="I326" s="146">
        <f>#N/A</f>
        <v>302148</v>
      </c>
      <c r="J326" s="146">
        <f>#N/A</f>
        <v>303648</v>
      </c>
      <c r="K326" s="146">
        <f>#N/A</f>
        <v>306985</v>
      </c>
      <c r="L326" s="146">
        <f>#N/A</f>
        <v>309792</v>
      </c>
      <c r="M326" s="146">
        <f>#N/A</f>
        <v>305091</v>
      </c>
    </row>
    <row r="330" spans="1:46" x14ac:dyDescent="0.2">
      <c r="A330" s="79" t="s">
        <v>199</v>
      </c>
    </row>
    <row r="332" spans="1:46" x14ac:dyDescent="0.2">
      <c r="A332" s="28"/>
    </row>
  </sheetData>
  <mergeCells count="40">
    <mergeCell ref="A117:A118"/>
    <mergeCell ref="B117:M117"/>
    <mergeCell ref="A143:A144"/>
    <mergeCell ref="B143:M143"/>
    <mergeCell ref="A161:A162"/>
    <mergeCell ref="B161:M161"/>
    <mergeCell ref="A95:A96"/>
    <mergeCell ref="B95:M95"/>
    <mergeCell ref="A104:A105"/>
    <mergeCell ref="B104:M104"/>
    <mergeCell ref="A110:A111"/>
    <mergeCell ref="B110:M110"/>
    <mergeCell ref="A53:A54"/>
    <mergeCell ref="B53:M53"/>
    <mergeCell ref="A64:A65"/>
    <mergeCell ref="B64:M64"/>
    <mergeCell ref="A72:A73"/>
    <mergeCell ref="B72:M72"/>
    <mergeCell ref="A8:A9"/>
    <mergeCell ref="B8:M8"/>
    <mergeCell ref="A29:A30"/>
    <mergeCell ref="B29:M29"/>
    <mergeCell ref="A37:A38"/>
    <mergeCell ref="B37:M37"/>
    <mergeCell ref="A206:A207"/>
    <mergeCell ref="B206:M206"/>
    <mergeCell ref="A231:A232"/>
    <mergeCell ref="B231:M231"/>
    <mergeCell ref="A169:A170"/>
    <mergeCell ref="B169:M169"/>
    <mergeCell ref="A187:A188"/>
    <mergeCell ref="B187:M187"/>
    <mergeCell ref="A290:A291"/>
    <mergeCell ref="B290:M290"/>
    <mergeCell ref="A312:A313"/>
    <mergeCell ref="B312:M312"/>
    <mergeCell ref="A247:A248"/>
    <mergeCell ref="B247:M247"/>
    <mergeCell ref="A273:A274"/>
    <mergeCell ref="B273:M273"/>
  </mergeCells>
  <phoneticPr fontId="19" type="noConversion"/>
  <printOptions horizontalCentered="1"/>
  <pageMargins left="0.39370078740157483" right="0.19685039370078741" top="0.31496062992125984" bottom="0.31496062992125984" header="0" footer="0"/>
  <pageSetup orientation="landscape" r:id="rId1"/>
  <headerFooter alignWithMargins="0">
    <oddFooter>&amp;L&amp;G&amp;Cwww.iieg.gob.mx&amp;R&amp;G</oddFooter>
  </headerFooter>
  <legacyDrawingHF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332"/>
  <sheetViews>
    <sheetView workbookViewId="0">
      <selection activeCell="R39" sqref="R39"/>
    </sheetView>
  </sheetViews>
  <sheetFormatPr baseColWidth="10" defaultColWidth="7.5703125" defaultRowHeight="11.25" x14ac:dyDescent="0.2"/>
  <cols>
    <col min="1" max="1" width="54.7109375" style="20" customWidth="1"/>
    <col min="2" max="13" width="6.42578125" style="20" customWidth="1"/>
    <col min="14" max="16384" width="7.5703125" style="20"/>
  </cols>
  <sheetData>
    <row r="1" spans="1:46" ht="20.25" x14ac:dyDescent="0.2">
      <c r="A1" s="44" t="s">
        <v>183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3"/>
      <c r="M1" s="33"/>
    </row>
    <row r="2" spans="1:46" ht="12" customHeight="1" x14ac:dyDescent="0.2">
      <c r="A2" s="43" t="s">
        <v>165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22"/>
      <c r="O2" s="22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</row>
    <row r="3" spans="1:46" ht="12" customHeight="1" x14ac:dyDescent="0.2">
      <c r="A3" s="43" t="s">
        <v>54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22"/>
      <c r="O3" s="22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</row>
    <row r="4" spans="1:46" ht="12" customHeight="1" x14ac:dyDescent="0.2">
      <c r="A4" s="43" t="s">
        <v>53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22"/>
      <c r="O4" s="22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</row>
    <row r="5" spans="1:46" ht="12" customHeight="1" x14ac:dyDescent="0.2">
      <c r="A5" s="43">
        <v>2010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</row>
    <row r="6" spans="1:46" x14ac:dyDescent="0.2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</row>
    <row r="7" spans="1:46" x14ac:dyDescent="0.2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 t="s">
        <v>40</v>
      </c>
      <c r="M7" s="21" t="s">
        <v>40</v>
      </c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</row>
    <row r="8" spans="1:46" x14ac:dyDescent="0.2">
      <c r="A8" s="205" t="s">
        <v>0</v>
      </c>
      <c r="B8" s="207">
        <v>2010</v>
      </c>
      <c r="C8" s="207"/>
      <c r="D8" s="207"/>
      <c r="E8" s="207"/>
      <c r="F8" s="207"/>
      <c r="G8" s="207"/>
      <c r="H8" s="207"/>
      <c r="I8" s="207"/>
      <c r="J8" s="207"/>
      <c r="K8" s="207"/>
      <c r="L8" s="207"/>
      <c r="M8" s="207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</row>
    <row r="9" spans="1:46" x14ac:dyDescent="0.2">
      <c r="A9" s="207"/>
      <c r="B9" s="183" t="s">
        <v>41</v>
      </c>
      <c r="C9" s="183" t="s">
        <v>42</v>
      </c>
      <c r="D9" s="183" t="s">
        <v>43</v>
      </c>
      <c r="E9" s="183" t="s">
        <v>44</v>
      </c>
      <c r="F9" s="183" t="s">
        <v>45</v>
      </c>
      <c r="G9" s="183" t="s">
        <v>46</v>
      </c>
      <c r="H9" s="183" t="s">
        <v>47</v>
      </c>
      <c r="I9" s="183" t="s">
        <v>48</v>
      </c>
      <c r="J9" s="183" t="s">
        <v>49</v>
      </c>
      <c r="K9" s="183" t="s">
        <v>50</v>
      </c>
      <c r="L9" s="183" t="s">
        <v>51</v>
      </c>
      <c r="M9" s="183" t="s">
        <v>52</v>
      </c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</row>
    <row r="10" spans="1:46" x14ac:dyDescent="0.2">
      <c r="A10" s="141" t="s">
        <v>57</v>
      </c>
      <c r="B10" s="123">
        <v>2173</v>
      </c>
      <c r="C10" s="123">
        <v>2201</v>
      </c>
      <c r="D10" s="123">
        <v>2346</v>
      </c>
      <c r="E10" s="123">
        <v>2369</v>
      </c>
      <c r="F10" s="123">
        <v>2358</v>
      </c>
      <c r="G10" s="123">
        <v>2266</v>
      </c>
      <c r="H10" s="123">
        <v>2215</v>
      </c>
      <c r="I10" s="123">
        <v>2217</v>
      </c>
      <c r="J10" s="130">
        <v>2347</v>
      </c>
      <c r="K10" s="130">
        <v>2352</v>
      </c>
      <c r="L10" s="130">
        <v>2320</v>
      </c>
      <c r="M10" s="130">
        <v>2192</v>
      </c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</row>
    <row r="11" spans="1:46" x14ac:dyDescent="0.2">
      <c r="A11" s="61" t="s">
        <v>58</v>
      </c>
      <c r="B11" s="62">
        <v>5676</v>
      </c>
      <c r="C11" s="62">
        <v>5713</v>
      </c>
      <c r="D11" s="62">
        <v>5735</v>
      </c>
      <c r="E11" s="62">
        <v>5690</v>
      </c>
      <c r="F11" s="62">
        <v>5663</v>
      </c>
      <c r="G11" s="62">
        <v>5716</v>
      </c>
      <c r="H11" s="62">
        <v>5602</v>
      </c>
      <c r="I11" s="62">
        <v>5400</v>
      </c>
      <c r="J11" s="67">
        <v>5440</v>
      </c>
      <c r="K11" s="67">
        <v>5519</v>
      </c>
      <c r="L11" s="67">
        <v>5409</v>
      </c>
      <c r="M11" s="67">
        <v>5394</v>
      </c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</row>
    <row r="12" spans="1:46" ht="22.5" x14ac:dyDescent="0.2">
      <c r="A12" s="61" t="s">
        <v>59</v>
      </c>
      <c r="B12" s="62">
        <v>10611</v>
      </c>
      <c r="C12" s="62">
        <v>10609</v>
      </c>
      <c r="D12" s="62">
        <v>10353</v>
      </c>
      <c r="E12" s="62">
        <v>10373</v>
      </c>
      <c r="F12" s="62">
        <v>10413</v>
      </c>
      <c r="G12" s="62">
        <v>10246</v>
      </c>
      <c r="H12" s="62">
        <v>10471</v>
      </c>
      <c r="I12" s="62">
        <v>10711</v>
      </c>
      <c r="J12" s="67">
        <v>10809</v>
      </c>
      <c r="K12" s="67">
        <v>10933</v>
      </c>
      <c r="L12" s="67">
        <v>10931</v>
      </c>
      <c r="M12" s="67">
        <v>10685</v>
      </c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</row>
    <row r="13" spans="1:46" x14ac:dyDescent="0.2">
      <c r="A13" s="61" t="s">
        <v>60</v>
      </c>
      <c r="B13" s="62">
        <v>14642</v>
      </c>
      <c r="C13" s="62">
        <v>14729</v>
      </c>
      <c r="D13" s="62">
        <v>14839</v>
      </c>
      <c r="E13" s="62">
        <v>14876</v>
      </c>
      <c r="F13" s="62">
        <v>14839</v>
      </c>
      <c r="G13" s="62">
        <v>14941</v>
      </c>
      <c r="H13" s="62">
        <v>15016</v>
      </c>
      <c r="I13" s="62">
        <v>15113</v>
      </c>
      <c r="J13" s="67">
        <v>15334</v>
      </c>
      <c r="K13" s="67">
        <v>15528</v>
      </c>
      <c r="L13" s="67">
        <v>15494</v>
      </c>
      <c r="M13" s="67">
        <v>15481</v>
      </c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</row>
    <row r="14" spans="1:46" ht="22.5" x14ac:dyDescent="0.2">
      <c r="A14" s="61" t="s">
        <v>61</v>
      </c>
      <c r="B14" s="62">
        <v>2509</v>
      </c>
      <c r="C14" s="62">
        <v>2660</v>
      </c>
      <c r="D14" s="62">
        <v>2821</v>
      </c>
      <c r="E14" s="62">
        <v>2832</v>
      </c>
      <c r="F14" s="62">
        <v>2817</v>
      </c>
      <c r="G14" s="62">
        <v>2726</v>
      </c>
      <c r="H14" s="62">
        <v>2628</v>
      </c>
      <c r="I14" s="62">
        <v>2629</v>
      </c>
      <c r="J14" s="67">
        <v>2587</v>
      </c>
      <c r="K14" s="67">
        <v>2784</v>
      </c>
      <c r="L14" s="67">
        <v>2962</v>
      </c>
      <c r="M14" s="67">
        <v>2645</v>
      </c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</row>
    <row r="15" spans="1:46" ht="22.5" x14ac:dyDescent="0.2">
      <c r="A15" s="61" t="s">
        <v>62</v>
      </c>
      <c r="B15" s="62">
        <v>2876</v>
      </c>
      <c r="C15" s="62">
        <v>2917</v>
      </c>
      <c r="D15" s="62">
        <v>2899</v>
      </c>
      <c r="E15" s="62">
        <v>2917</v>
      </c>
      <c r="F15" s="62">
        <v>2940</v>
      </c>
      <c r="G15" s="62">
        <v>2902</v>
      </c>
      <c r="H15" s="62">
        <v>2900</v>
      </c>
      <c r="I15" s="62">
        <v>2903</v>
      </c>
      <c r="J15" s="67">
        <v>2845</v>
      </c>
      <c r="K15" s="67">
        <v>2918</v>
      </c>
      <c r="L15" s="67">
        <v>2951</v>
      </c>
      <c r="M15" s="67">
        <v>2916</v>
      </c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</row>
    <row r="16" spans="1:46" ht="22.5" x14ac:dyDescent="0.2">
      <c r="A16" s="61" t="s">
        <v>63</v>
      </c>
      <c r="B16" s="62">
        <v>4369</v>
      </c>
      <c r="C16" s="62">
        <v>4391</v>
      </c>
      <c r="D16" s="62">
        <v>4375</v>
      </c>
      <c r="E16" s="62">
        <v>4394</v>
      </c>
      <c r="F16" s="62">
        <v>4393</v>
      </c>
      <c r="G16" s="62">
        <v>4378</v>
      </c>
      <c r="H16" s="62">
        <v>4409</v>
      </c>
      <c r="I16" s="62">
        <v>4418</v>
      </c>
      <c r="J16" s="67">
        <v>4399</v>
      </c>
      <c r="K16" s="67">
        <v>4444</v>
      </c>
      <c r="L16" s="67">
        <v>4482</v>
      </c>
      <c r="M16" s="67">
        <v>4532</v>
      </c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</row>
    <row r="17" spans="1:46" ht="22.5" x14ac:dyDescent="0.2">
      <c r="A17" s="61" t="s">
        <v>64</v>
      </c>
      <c r="B17" s="62">
        <v>7187</v>
      </c>
      <c r="C17" s="62">
        <v>7227</v>
      </c>
      <c r="D17" s="62">
        <v>7174</v>
      </c>
      <c r="E17" s="62">
        <v>7262</v>
      </c>
      <c r="F17" s="62">
        <v>7334</v>
      </c>
      <c r="G17" s="62">
        <v>7332</v>
      </c>
      <c r="H17" s="62">
        <v>7367</v>
      </c>
      <c r="I17" s="62">
        <v>7355</v>
      </c>
      <c r="J17" s="67">
        <v>7297</v>
      </c>
      <c r="K17" s="67">
        <v>7363</v>
      </c>
      <c r="L17" s="67">
        <v>7391</v>
      </c>
      <c r="M17" s="67">
        <v>7588</v>
      </c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</row>
    <row r="18" spans="1:46" ht="22.5" x14ac:dyDescent="0.2">
      <c r="A18" s="61" t="s">
        <v>65</v>
      </c>
      <c r="B18" s="62">
        <v>131</v>
      </c>
      <c r="C18" s="62">
        <v>132</v>
      </c>
      <c r="D18" s="62">
        <v>139</v>
      </c>
      <c r="E18" s="62">
        <v>135</v>
      </c>
      <c r="F18" s="62">
        <v>136</v>
      </c>
      <c r="G18" s="62">
        <v>137</v>
      </c>
      <c r="H18" s="62">
        <v>135</v>
      </c>
      <c r="I18" s="62">
        <v>135</v>
      </c>
      <c r="J18" s="67">
        <v>137</v>
      </c>
      <c r="K18" s="67">
        <v>134</v>
      </c>
      <c r="L18" s="67">
        <v>142</v>
      </c>
      <c r="M18" s="67">
        <v>149</v>
      </c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</row>
    <row r="19" spans="1:46" ht="22.5" x14ac:dyDescent="0.2">
      <c r="A19" s="61" t="s">
        <v>66</v>
      </c>
      <c r="B19" s="62">
        <v>591</v>
      </c>
      <c r="C19" s="62">
        <v>489</v>
      </c>
      <c r="D19" s="62">
        <v>497</v>
      </c>
      <c r="E19" s="62">
        <v>651</v>
      </c>
      <c r="F19" s="62">
        <v>671</v>
      </c>
      <c r="G19" s="62">
        <v>677</v>
      </c>
      <c r="H19" s="62">
        <v>687</v>
      </c>
      <c r="I19" s="62">
        <v>667</v>
      </c>
      <c r="J19" s="67">
        <v>704</v>
      </c>
      <c r="K19" s="67">
        <v>711</v>
      </c>
      <c r="L19" s="67">
        <v>739</v>
      </c>
      <c r="M19" s="67">
        <v>752</v>
      </c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</row>
    <row r="20" spans="1:46" x14ac:dyDescent="0.2">
      <c r="A20" s="61" t="s">
        <v>67</v>
      </c>
      <c r="B20" s="62">
        <v>2191</v>
      </c>
      <c r="C20" s="62">
        <v>2212</v>
      </c>
      <c r="D20" s="62">
        <v>2220</v>
      </c>
      <c r="E20" s="62">
        <v>2239</v>
      </c>
      <c r="F20" s="62">
        <v>2198</v>
      </c>
      <c r="G20" s="62">
        <v>2196</v>
      </c>
      <c r="H20" s="62">
        <v>2164</v>
      </c>
      <c r="I20" s="62">
        <v>2142</v>
      </c>
      <c r="J20" s="67">
        <v>2155</v>
      </c>
      <c r="K20" s="67">
        <v>2161</v>
      </c>
      <c r="L20" s="67">
        <v>2165</v>
      </c>
      <c r="M20" s="67">
        <v>2168</v>
      </c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</row>
    <row r="21" spans="1:46" x14ac:dyDescent="0.2">
      <c r="A21" s="61" t="s">
        <v>68</v>
      </c>
      <c r="B21" s="62">
        <v>1055</v>
      </c>
      <c r="C21" s="62">
        <v>1052</v>
      </c>
      <c r="D21" s="62">
        <v>1053</v>
      </c>
      <c r="E21" s="62">
        <v>1058</v>
      </c>
      <c r="F21" s="62">
        <v>1069</v>
      </c>
      <c r="G21" s="62">
        <v>1069</v>
      </c>
      <c r="H21" s="62">
        <v>1071</v>
      </c>
      <c r="I21" s="62">
        <v>1075</v>
      </c>
      <c r="J21" s="67">
        <v>1074</v>
      </c>
      <c r="K21" s="67">
        <v>1075</v>
      </c>
      <c r="L21" s="67">
        <v>1081</v>
      </c>
      <c r="M21" s="67">
        <v>1074</v>
      </c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</row>
    <row r="22" spans="1:46" ht="22.5" x14ac:dyDescent="0.2">
      <c r="A22" s="61" t="s">
        <v>69</v>
      </c>
      <c r="B22" s="62">
        <v>1167</v>
      </c>
      <c r="C22" s="62">
        <v>1151</v>
      </c>
      <c r="D22" s="62">
        <v>1217</v>
      </c>
      <c r="E22" s="62">
        <v>1218</v>
      </c>
      <c r="F22" s="62">
        <v>1225</v>
      </c>
      <c r="G22" s="62">
        <v>1230</v>
      </c>
      <c r="H22" s="62">
        <v>1245</v>
      </c>
      <c r="I22" s="62">
        <v>1229</v>
      </c>
      <c r="J22" s="67">
        <v>1242</v>
      </c>
      <c r="K22" s="67">
        <v>1248</v>
      </c>
      <c r="L22" s="67">
        <v>1260</v>
      </c>
      <c r="M22" s="67">
        <v>1254</v>
      </c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</row>
    <row r="23" spans="1:46" ht="22.5" x14ac:dyDescent="0.2">
      <c r="A23" s="61" t="s">
        <v>70</v>
      </c>
      <c r="B23" s="62">
        <v>401</v>
      </c>
      <c r="C23" s="62">
        <v>417</v>
      </c>
      <c r="D23" s="62">
        <v>393</v>
      </c>
      <c r="E23" s="62">
        <v>400</v>
      </c>
      <c r="F23" s="62">
        <v>399</v>
      </c>
      <c r="G23" s="62">
        <v>398</v>
      </c>
      <c r="H23" s="62">
        <v>369</v>
      </c>
      <c r="I23" s="62">
        <v>366</v>
      </c>
      <c r="J23" s="67">
        <v>379</v>
      </c>
      <c r="K23" s="67">
        <v>384</v>
      </c>
      <c r="L23" s="67">
        <v>387</v>
      </c>
      <c r="M23" s="67">
        <v>389</v>
      </c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</row>
    <row r="24" spans="1:46" x14ac:dyDescent="0.2">
      <c r="A24" s="61" t="s">
        <v>11</v>
      </c>
      <c r="B24" s="62">
        <v>2176</v>
      </c>
      <c r="C24" s="62">
        <v>2174</v>
      </c>
      <c r="D24" s="62">
        <v>2169</v>
      </c>
      <c r="E24" s="62">
        <v>2212</v>
      </c>
      <c r="F24" s="62">
        <v>2221</v>
      </c>
      <c r="G24" s="62">
        <v>2219</v>
      </c>
      <c r="H24" s="62">
        <v>2224</v>
      </c>
      <c r="I24" s="62">
        <v>2245</v>
      </c>
      <c r="J24" s="67">
        <v>2194</v>
      </c>
      <c r="K24" s="67">
        <v>2190</v>
      </c>
      <c r="L24" s="67">
        <v>2837</v>
      </c>
      <c r="M24" s="67">
        <v>2805</v>
      </c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</row>
    <row r="25" spans="1:46" x14ac:dyDescent="0.2">
      <c r="A25" s="61" t="s">
        <v>71</v>
      </c>
      <c r="B25" s="62">
        <v>3561</v>
      </c>
      <c r="C25" s="62">
        <v>3499</v>
      </c>
      <c r="D25" s="62">
        <v>3520</v>
      </c>
      <c r="E25" s="62">
        <v>3426</v>
      </c>
      <c r="F25" s="62">
        <v>3011</v>
      </c>
      <c r="G25" s="62">
        <v>2628</v>
      </c>
      <c r="H25" s="62">
        <v>2438</v>
      </c>
      <c r="I25" s="62">
        <v>2485</v>
      </c>
      <c r="J25" s="67">
        <v>2504</v>
      </c>
      <c r="K25" s="67">
        <v>2535</v>
      </c>
      <c r="L25" s="67">
        <v>2928</v>
      </c>
      <c r="M25" s="67">
        <v>3434</v>
      </c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</row>
    <row r="26" spans="1:46" x14ac:dyDescent="0.2">
      <c r="A26" s="148" t="s">
        <v>56</v>
      </c>
      <c r="B26" s="149">
        <f>#N/A</f>
        <v>61316</v>
      </c>
      <c r="C26" s="149">
        <f>#N/A</f>
        <v>61573</v>
      </c>
      <c r="D26" s="149">
        <f>#N/A</f>
        <v>61750</v>
      </c>
      <c r="E26" s="149">
        <f>#N/A</f>
        <v>62052</v>
      </c>
      <c r="F26" s="149">
        <f>#N/A</f>
        <v>61687</v>
      </c>
      <c r="G26" s="149">
        <f>#N/A</f>
        <v>61061</v>
      </c>
      <c r="H26" s="149">
        <f>#N/A</f>
        <v>60941</v>
      </c>
      <c r="I26" s="149">
        <f>#N/A</f>
        <v>61090</v>
      </c>
      <c r="J26" s="149">
        <f>#N/A</f>
        <v>61447</v>
      </c>
      <c r="K26" s="149">
        <f>#N/A</f>
        <v>62279</v>
      </c>
      <c r="L26" s="149">
        <f>#N/A</f>
        <v>63479</v>
      </c>
      <c r="M26" s="149">
        <f>#N/A</f>
        <v>63458</v>
      </c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</row>
    <row r="27" spans="1:46" x14ac:dyDescent="0.2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23"/>
      <c r="M27" s="23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</row>
    <row r="28" spans="1:46" x14ac:dyDescent="0.2">
      <c r="A28" s="21"/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</row>
    <row r="29" spans="1:46" x14ac:dyDescent="0.2">
      <c r="A29" s="205" t="s">
        <v>1</v>
      </c>
      <c r="B29" s="207">
        <v>2010</v>
      </c>
      <c r="C29" s="207"/>
      <c r="D29" s="207"/>
      <c r="E29" s="207"/>
      <c r="F29" s="207"/>
      <c r="G29" s="207"/>
      <c r="H29" s="207"/>
      <c r="I29" s="207"/>
      <c r="J29" s="207"/>
      <c r="K29" s="207"/>
      <c r="L29" s="207"/>
      <c r="M29" s="207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</row>
    <row r="30" spans="1:46" x14ac:dyDescent="0.2">
      <c r="A30" s="207"/>
      <c r="B30" s="183" t="s">
        <v>41</v>
      </c>
      <c r="C30" s="183" t="s">
        <v>42</v>
      </c>
      <c r="D30" s="183" t="s">
        <v>43</v>
      </c>
      <c r="E30" s="183" t="s">
        <v>44</v>
      </c>
      <c r="F30" s="183" t="s">
        <v>45</v>
      </c>
      <c r="G30" s="183" t="s">
        <v>46</v>
      </c>
      <c r="H30" s="183" t="s">
        <v>47</v>
      </c>
      <c r="I30" s="183" t="s">
        <v>48</v>
      </c>
      <c r="J30" s="183" t="s">
        <v>49</v>
      </c>
      <c r="K30" s="183" t="s">
        <v>50</v>
      </c>
      <c r="L30" s="183" t="s">
        <v>51</v>
      </c>
      <c r="M30" s="183" t="s">
        <v>52</v>
      </c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</row>
    <row r="31" spans="1:46" ht="12.75" customHeight="1" x14ac:dyDescent="0.2">
      <c r="A31" s="141" t="s">
        <v>12</v>
      </c>
      <c r="B31" s="123">
        <v>1221</v>
      </c>
      <c r="C31" s="123">
        <v>1216</v>
      </c>
      <c r="D31" s="123">
        <v>1213</v>
      </c>
      <c r="E31" s="123">
        <v>1207</v>
      </c>
      <c r="F31" s="123">
        <v>1205</v>
      </c>
      <c r="G31" s="123">
        <v>1211</v>
      </c>
      <c r="H31" s="123">
        <v>1204</v>
      </c>
      <c r="I31" s="123">
        <v>1201</v>
      </c>
      <c r="J31" s="130">
        <v>1193</v>
      </c>
      <c r="K31" s="130">
        <v>1190</v>
      </c>
      <c r="L31" s="130">
        <v>1168</v>
      </c>
      <c r="M31" s="130">
        <v>1165</v>
      </c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</row>
    <row r="32" spans="1:46" x14ac:dyDescent="0.2">
      <c r="A32" s="61" t="s">
        <v>72</v>
      </c>
      <c r="B32" s="62">
        <v>8181</v>
      </c>
      <c r="C32" s="62">
        <v>8164</v>
      </c>
      <c r="D32" s="62">
        <v>8242</v>
      </c>
      <c r="E32" s="62">
        <v>8226</v>
      </c>
      <c r="F32" s="62">
        <v>8260</v>
      </c>
      <c r="G32" s="62">
        <v>8743</v>
      </c>
      <c r="H32" s="62">
        <v>8631</v>
      </c>
      <c r="I32" s="62">
        <v>8587</v>
      </c>
      <c r="J32" s="67">
        <v>8557</v>
      </c>
      <c r="K32" s="67">
        <v>8609</v>
      </c>
      <c r="L32" s="67">
        <v>8605</v>
      </c>
      <c r="M32" s="67">
        <v>8605</v>
      </c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</row>
    <row r="33" spans="1:46" ht="12.75" customHeight="1" x14ac:dyDescent="0.2">
      <c r="A33" s="61" t="s">
        <v>13</v>
      </c>
      <c r="B33" s="62">
        <v>6763</v>
      </c>
      <c r="C33" s="62">
        <v>6760</v>
      </c>
      <c r="D33" s="62">
        <v>6827</v>
      </c>
      <c r="E33" s="62">
        <v>7031</v>
      </c>
      <c r="F33" s="62">
        <v>6652</v>
      </c>
      <c r="G33" s="62">
        <v>6659</v>
      </c>
      <c r="H33" s="62">
        <v>6749</v>
      </c>
      <c r="I33" s="62">
        <v>6715</v>
      </c>
      <c r="J33" s="67">
        <v>6767</v>
      </c>
      <c r="K33" s="67">
        <v>6796</v>
      </c>
      <c r="L33" s="67">
        <v>6771</v>
      </c>
      <c r="M33" s="67">
        <v>6661</v>
      </c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</row>
    <row r="34" spans="1:46" ht="13.5" customHeight="1" x14ac:dyDescent="0.2">
      <c r="A34" s="148" t="s">
        <v>56</v>
      </c>
      <c r="B34" s="149">
        <f>#N/A</f>
        <v>16165</v>
      </c>
      <c r="C34" s="149">
        <f>#N/A</f>
        <v>16140</v>
      </c>
      <c r="D34" s="149">
        <f>#N/A</f>
        <v>16282</v>
      </c>
      <c r="E34" s="149">
        <f>#N/A</f>
        <v>16464</v>
      </c>
      <c r="F34" s="149">
        <f>#N/A</f>
        <v>16117</v>
      </c>
      <c r="G34" s="149">
        <f>#N/A</f>
        <v>16613</v>
      </c>
      <c r="H34" s="149">
        <f>#N/A</f>
        <v>16584</v>
      </c>
      <c r="I34" s="149">
        <f>#N/A</f>
        <v>16503</v>
      </c>
      <c r="J34" s="149">
        <f>#N/A</f>
        <v>16517</v>
      </c>
      <c r="K34" s="149">
        <f>#N/A</f>
        <v>16595</v>
      </c>
      <c r="L34" s="149">
        <f>#N/A</f>
        <v>16544</v>
      </c>
      <c r="M34" s="149">
        <f>#N/A</f>
        <v>16431</v>
      </c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</row>
    <row r="35" spans="1:46" x14ac:dyDescent="0.2">
      <c r="L35" s="24"/>
      <c r="M35" s="24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</row>
    <row r="36" spans="1:46" x14ac:dyDescent="0.2">
      <c r="L36" s="24"/>
      <c r="M36" s="24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</row>
    <row r="37" spans="1:46" x14ac:dyDescent="0.2">
      <c r="A37" s="205" t="s">
        <v>14</v>
      </c>
      <c r="B37" s="207">
        <v>2010</v>
      </c>
      <c r="C37" s="207"/>
      <c r="D37" s="207"/>
      <c r="E37" s="207"/>
      <c r="F37" s="207"/>
      <c r="G37" s="207"/>
      <c r="H37" s="207"/>
      <c r="I37" s="207"/>
      <c r="J37" s="207"/>
      <c r="K37" s="207"/>
      <c r="L37" s="207"/>
      <c r="M37" s="207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</row>
    <row r="38" spans="1:46" x14ac:dyDescent="0.2">
      <c r="A38" s="207"/>
      <c r="B38" s="183" t="s">
        <v>41</v>
      </c>
      <c r="C38" s="183" t="s">
        <v>42</v>
      </c>
      <c r="D38" s="183" t="s">
        <v>43</v>
      </c>
      <c r="E38" s="183" t="s">
        <v>44</v>
      </c>
      <c r="F38" s="183" t="s">
        <v>45</v>
      </c>
      <c r="G38" s="183" t="s">
        <v>46</v>
      </c>
      <c r="H38" s="183" t="s">
        <v>47</v>
      </c>
      <c r="I38" s="183" t="s">
        <v>48</v>
      </c>
      <c r="J38" s="183" t="s">
        <v>49</v>
      </c>
      <c r="K38" s="183" t="s">
        <v>50</v>
      </c>
      <c r="L38" s="183" t="s">
        <v>51</v>
      </c>
      <c r="M38" s="183" t="s">
        <v>52</v>
      </c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</row>
    <row r="39" spans="1:46" ht="12.75" customHeight="1" x14ac:dyDescent="0.2">
      <c r="A39" s="143" t="s">
        <v>14</v>
      </c>
      <c r="B39" s="144">
        <v>726</v>
      </c>
      <c r="C39" s="144">
        <v>730</v>
      </c>
      <c r="D39" s="144">
        <v>727</v>
      </c>
      <c r="E39" s="144">
        <v>727</v>
      </c>
      <c r="F39" s="144">
        <v>727</v>
      </c>
      <c r="G39" s="144">
        <v>723</v>
      </c>
      <c r="H39" s="144">
        <v>719</v>
      </c>
      <c r="I39" s="144">
        <v>717</v>
      </c>
      <c r="J39" s="144">
        <v>720</v>
      </c>
      <c r="K39" s="144">
        <v>692</v>
      </c>
      <c r="L39" s="144">
        <v>695</v>
      </c>
      <c r="M39" s="144">
        <v>676</v>
      </c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</row>
    <row r="40" spans="1:46" ht="13.5" customHeight="1" x14ac:dyDescent="0.2">
      <c r="A40" s="148" t="s">
        <v>56</v>
      </c>
      <c r="B40" s="149">
        <f>#N/A</f>
        <v>726</v>
      </c>
      <c r="C40" s="149">
        <f>#N/A</f>
        <v>730</v>
      </c>
      <c r="D40" s="149">
        <f>#N/A</f>
        <v>727</v>
      </c>
      <c r="E40" s="149">
        <f>#N/A</f>
        <v>727</v>
      </c>
      <c r="F40" s="149">
        <f>#N/A</f>
        <v>727</v>
      </c>
      <c r="G40" s="149">
        <f>#N/A</f>
        <v>723</v>
      </c>
      <c r="H40" s="149">
        <f>#N/A</f>
        <v>719</v>
      </c>
      <c r="I40" s="149">
        <f>#N/A</f>
        <v>717</v>
      </c>
      <c r="J40" s="149">
        <f>#N/A</f>
        <v>720</v>
      </c>
      <c r="K40" s="149">
        <f>#N/A</f>
        <v>692</v>
      </c>
      <c r="L40" s="149">
        <f>#N/A</f>
        <v>695</v>
      </c>
      <c r="M40" s="149">
        <f>#N/A</f>
        <v>676</v>
      </c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</row>
    <row r="41" spans="1:46" ht="21.75" customHeight="1" x14ac:dyDescent="0.2">
      <c r="L41" s="24"/>
      <c r="M41" s="24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</row>
    <row r="42" spans="1:46" ht="20.25" x14ac:dyDescent="0.2">
      <c r="A42" s="44" t="s">
        <v>183</v>
      </c>
      <c r="L42" s="24"/>
      <c r="M42" s="24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</row>
    <row r="43" spans="1:46" ht="12.75" x14ac:dyDescent="0.2">
      <c r="A43" s="43" t="s">
        <v>165</v>
      </c>
      <c r="L43" s="24"/>
      <c r="M43" s="24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</row>
    <row r="44" spans="1:46" ht="12.75" x14ac:dyDescent="0.2">
      <c r="A44" s="43" t="s">
        <v>54</v>
      </c>
      <c r="L44" s="24"/>
      <c r="M44" s="24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</row>
    <row r="45" spans="1:46" s="33" customFormat="1" ht="12.75" x14ac:dyDescent="0.2">
      <c r="A45" s="43" t="s">
        <v>53</v>
      </c>
      <c r="B45" s="35"/>
      <c r="C45" s="35"/>
      <c r="D45" s="35"/>
      <c r="E45" s="35"/>
      <c r="F45" s="35"/>
      <c r="G45" s="35"/>
      <c r="H45" s="35"/>
      <c r="I45" s="35"/>
      <c r="J45" s="35"/>
      <c r="K45" s="35"/>
    </row>
    <row r="46" spans="1:46" ht="15.75" customHeight="1" x14ac:dyDescent="0.2">
      <c r="A46" s="43">
        <v>2010</v>
      </c>
      <c r="B46" s="43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22"/>
      <c r="O46" s="22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</row>
    <row r="47" spans="1:46" ht="10.5" customHeight="1" x14ac:dyDescent="0.2">
      <c r="B47" s="43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22"/>
      <c r="O47" s="22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</row>
    <row r="48" spans="1:46" ht="10.5" customHeight="1" x14ac:dyDescent="0.2">
      <c r="B48" s="43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22"/>
      <c r="O48" s="22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</row>
    <row r="49" spans="1:46" ht="10.5" customHeight="1" x14ac:dyDescent="0.2"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</row>
    <row r="50" spans="1:46" ht="10.5" customHeight="1" x14ac:dyDescent="0.2">
      <c r="A50" s="21"/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</row>
    <row r="51" spans="1:46" s="26" customFormat="1" ht="10.5" customHeight="1" x14ac:dyDescent="0.2">
      <c r="A51" s="24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5"/>
      <c r="M51" s="25"/>
      <c r="N51" s="25"/>
      <c r="O51" s="25"/>
    </row>
    <row r="52" spans="1:46" s="26" customFormat="1" ht="10.5" customHeight="1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  <c r="K52" s="25"/>
    </row>
    <row r="53" spans="1:46" x14ac:dyDescent="0.2">
      <c r="A53" s="205" t="s">
        <v>3</v>
      </c>
      <c r="B53" s="222">
        <v>2010</v>
      </c>
      <c r="C53" s="222"/>
      <c r="D53" s="222"/>
      <c r="E53" s="222"/>
      <c r="F53" s="222"/>
      <c r="G53" s="222"/>
      <c r="H53" s="222"/>
      <c r="I53" s="222"/>
      <c r="J53" s="222"/>
      <c r="K53" s="222"/>
      <c r="L53" s="222"/>
      <c r="M53" s="222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</row>
    <row r="54" spans="1:46" x14ac:dyDescent="0.2">
      <c r="A54" s="206"/>
      <c r="B54" s="194" t="s">
        <v>41</v>
      </c>
      <c r="C54" s="194" t="s">
        <v>42</v>
      </c>
      <c r="D54" s="194" t="s">
        <v>43</v>
      </c>
      <c r="E54" s="194" t="s">
        <v>44</v>
      </c>
      <c r="F54" s="194" t="s">
        <v>45</v>
      </c>
      <c r="G54" s="194" t="s">
        <v>46</v>
      </c>
      <c r="H54" s="194" t="s">
        <v>47</v>
      </c>
      <c r="I54" s="194" t="s">
        <v>48</v>
      </c>
      <c r="J54" s="194" t="s">
        <v>49</v>
      </c>
      <c r="K54" s="194" t="s">
        <v>50</v>
      </c>
      <c r="L54" s="194" t="s">
        <v>51</v>
      </c>
      <c r="M54" s="194" t="s">
        <v>52</v>
      </c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</row>
    <row r="55" spans="1:46" x14ac:dyDescent="0.2">
      <c r="A55" s="61" t="s">
        <v>73</v>
      </c>
      <c r="B55" s="62">
        <v>1106</v>
      </c>
      <c r="C55" s="62">
        <v>1101</v>
      </c>
      <c r="D55" s="62">
        <v>1106</v>
      </c>
      <c r="E55" s="62">
        <v>1112</v>
      </c>
      <c r="F55" s="62">
        <v>1137</v>
      </c>
      <c r="G55" s="62">
        <v>1121</v>
      </c>
      <c r="H55" s="62">
        <v>1120</v>
      </c>
      <c r="I55" s="62">
        <v>1103</v>
      </c>
      <c r="J55" s="62">
        <v>1095</v>
      </c>
      <c r="K55" s="62">
        <v>1076</v>
      </c>
      <c r="L55" s="62">
        <v>1067</v>
      </c>
      <c r="M55" s="62">
        <v>1047</v>
      </c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</row>
    <row r="56" spans="1:46" x14ac:dyDescent="0.2">
      <c r="A56" s="61" t="s">
        <v>74</v>
      </c>
      <c r="B56" s="62">
        <v>19</v>
      </c>
      <c r="C56" s="62">
        <v>18</v>
      </c>
      <c r="D56" s="62">
        <v>17</v>
      </c>
      <c r="E56" s="62">
        <v>20</v>
      </c>
      <c r="F56" s="62">
        <v>20</v>
      </c>
      <c r="G56" s="62">
        <v>18</v>
      </c>
      <c r="H56" s="62">
        <v>18</v>
      </c>
      <c r="I56" s="62">
        <v>16</v>
      </c>
      <c r="J56" s="62">
        <v>17</v>
      </c>
      <c r="K56" s="62">
        <v>17</v>
      </c>
      <c r="L56" s="62">
        <v>17</v>
      </c>
      <c r="M56" s="62">
        <v>17</v>
      </c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</row>
    <row r="57" spans="1:46" ht="22.5" x14ac:dyDescent="0.2">
      <c r="A57" s="61" t="s">
        <v>75</v>
      </c>
      <c r="B57" s="62">
        <v>3746</v>
      </c>
      <c r="C57" s="62">
        <v>3811</v>
      </c>
      <c r="D57" s="62">
        <v>3841</v>
      </c>
      <c r="E57" s="62">
        <v>3859</v>
      </c>
      <c r="F57" s="62">
        <v>3829</v>
      </c>
      <c r="G57" s="62">
        <v>3844</v>
      </c>
      <c r="H57" s="62">
        <v>3780</v>
      </c>
      <c r="I57" s="62">
        <v>3746</v>
      </c>
      <c r="J57" s="62">
        <v>3794</v>
      </c>
      <c r="K57" s="62">
        <v>3891</v>
      </c>
      <c r="L57" s="62">
        <v>3965</v>
      </c>
      <c r="M57" s="62">
        <v>3926</v>
      </c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</row>
    <row r="58" spans="1:46" x14ac:dyDescent="0.2">
      <c r="A58" s="61" t="s">
        <v>15</v>
      </c>
      <c r="B58" s="62">
        <v>96</v>
      </c>
      <c r="C58" s="62">
        <v>97</v>
      </c>
      <c r="D58" s="62">
        <v>98</v>
      </c>
      <c r="E58" s="62">
        <v>98</v>
      </c>
      <c r="F58" s="62">
        <v>98</v>
      </c>
      <c r="G58" s="62">
        <v>100</v>
      </c>
      <c r="H58" s="62">
        <v>104</v>
      </c>
      <c r="I58" s="62">
        <v>103</v>
      </c>
      <c r="J58" s="62">
        <v>105</v>
      </c>
      <c r="K58" s="62">
        <v>103</v>
      </c>
      <c r="L58" s="62">
        <v>103</v>
      </c>
      <c r="M58" s="62">
        <v>103</v>
      </c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</row>
    <row r="59" spans="1:46" x14ac:dyDescent="0.2">
      <c r="A59" s="61" t="s">
        <v>76</v>
      </c>
      <c r="B59" s="62">
        <v>20</v>
      </c>
      <c r="C59" s="62">
        <v>20</v>
      </c>
      <c r="D59" s="62">
        <v>20</v>
      </c>
      <c r="E59" s="62">
        <v>20</v>
      </c>
      <c r="F59" s="62">
        <v>20</v>
      </c>
      <c r="G59" s="62">
        <v>20</v>
      </c>
      <c r="H59" s="62">
        <v>19</v>
      </c>
      <c r="I59" s="62">
        <v>17</v>
      </c>
      <c r="J59" s="62">
        <v>17</v>
      </c>
      <c r="K59" s="62">
        <v>16</v>
      </c>
      <c r="L59" s="62">
        <v>17</v>
      </c>
      <c r="M59" s="62">
        <v>17</v>
      </c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</row>
    <row r="60" spans="1:46" ht="22.5" x14ac:dyDescent="0.2">
      <c r="A60" s="61" t="s">
        <v>77</v>
      </c>
      <c r="B60" s="62">
        <v>183</v>
      </c>
      <c r="C60" s="62">
        <v>187</v>
      </c>
      <c r="D60" s="62">
        <v>188</v>
      </c>
      <c r="E60" s="62">
        <v>207</v>
      </c>
      <c r="F60" s="62">
        <v>209</v>
      </c>
      <c r="G60" s="62">
        <v>209</v>
      </c>
      <c r="H60" s="62">
        <v>223</v>
      </c>
      <c r="I60" s="62">
        <v>235</v>
      </c>
      <c r="J60" s="62">
        <v>231</v>
      </c>
      <c r="K60" s="62">
        <v>239</v>
      </c>
      <c r="L60" s="62">
        <v>226</v>
      </c>
      <c r="M60" s="62">
        <v>228</v>
      </c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</row>
    <row r="61" spans="1:46" ht="13.5" customHeight="1" x14ac:dyDescent="0.2">
      <c r="A61" s="148" t="s">
        <v>56</v>
      </c>
      <c r="B61" s="149">
        <f>#N/A</f>
        <v>5170</v>
      </c>
      <c r="C61" s="149">
        <f>#N/A</f>
        <v>5234</v>
      </c>
      <c r="D61" s="149">
        <f>#N/A</f>
        <v>5270</v>
      </c>
      <c r="E61" s="149">
        <f>#N/A</f>
        <v>5316</v>
      </c>
      <c r="F61" s="149">
        <f>#N/A</f>
        <v>5313</v>
      </c>
      <c r="G61" s="149">
        <f>#N/A</f>
        <v>5312</v>
      </c>
      <c r="H61" s="149">
        <f>#N/A</f>
        <v>5264</v>
      </c>
      <c r="I61" s="149">
        <f>#N/A</f>
        <v>5220</v>
      </c>
      <c r="J61" s="149">
        <f>#N/A</f>
        <v>5259</v>
      </c>
      <c r="K61" s="149">
        <f>#N/A</f>
        <v>5342</v>
      </c>
      <c r="L61" s="149">
        <f>SUM(L55:L60)</f>
        <v>5395</v>
      </c>
      <c r="M61" s="149">
        <f>#N/A</f>
        <v>5338</v>
      </c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</row>
    <row r="62" spans="1:46" x14ac:dyDescent="0.2">
      <c r="A62" s="21"/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</row>
    <row r="63" spans="1:46" x14ac:dyDescent="0.2">
      <c r="B63" s="24"/>
      <c r="C63" s="24"/>
      <c r="D63" s="24"/>
      <c r="E63" s="24"/>
      <c r="F63" s="24"/>
      <c r="G63" s="24"/>
      <c r="H63" s="24"/>
      <c r="I63" s="24"/>
      <c r="J63" s="24"/>
      <c r="K63" s="24"/>
    </row>
    <row r="64" spans="1:46" ht="11.25" customHeight="1" x14ac:dyDescent="0.2">
      <c r="A64" s="205" t="s">
        <v>81</v>
      </c>
      <c r="B64" s="207">
        <v>2010</v>
      </c>
      <c r="C64" s="207"/>
      <c r="D64" s="207"/>
      <c r="E64" s="207"/>
      <c r="F64" s="207"/>
      <c r="G64" s="207"/>
      <c r="H64" s="207"/>
      <c r="I64" s="207"/>
      <c r="J64" s="207"/>
      <c r="K64" s="207"/>
      <c r="L64" s="207"/>
      <c r="M64" s="207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</row>
    <row r="65" spans="1:46" x14ac:dyDescent="0.2">
      <c r="A65" s="206"/>
      <c r="B65" s="183" t="s">
        <v>41</v>
      </c>
      <c r="C65" s="183" t="s">
        <v>42</v>
      </c>
      <c r="D65" s="183" t="s">
        <v>43</v>
      </c>
      <c r="E65" s="183" t="s">
        <v>44</v>
      </c>
      <c r="F65" s="183" t="s">
        <v>45</v>
      </c>
      <c r="G65" s="183" t="s">
        <v>46</v>
      </c>
      <c r="H65" s="183" t="s">
        <v>47</v>
      </c>
      <c r="I65" s="183" t="s">
        <v>48</v>
      </c>
      <c r="J65" s="183" t="s">
        <v>49</v>
      </c>
      <c r="K65" s="183" t="s">
        <v>50</v>
      </c>
      <c r="L65" s="183" t="s">
        <v>51</v>
      </c>
      <c r="M65" s="183" t="s">
        <v>52</v>
      </c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</row>
    <row r="66" spans="1:46" x14ac:dyDescent="0.2">
      <c r="A66" s="69" t="s">
        <v>78</v>
      </c>
      <c r="B66" s="68">
        <v>337</v>
      </c>
      <c r="C66" s="68">
        <v>335</v>
      </c>
      <c r="D66" s="68">
        <v>327</v>
      </c>
      <c r="E66" s="68">
        <v>331</v>
      </c>
      <c r="F66" s="68">
        <v>348</v>
      </c>
      <c r="G66" s="68">
        <v>351</v>
      </c>
      <c r="H66" s="68">
        <v>355</v>
      </c>
      <c r="I66" s="68">
        <v>346</v>
      </c>
      <c r="J66" s="70">
        <v>333</v>
      </c>
      <c r="K66" s="70">
        <v>396</v>
      </c>
      <c r="L66" s="70">
        <v>401</v>
      </c>
      <c r="M66" s="70">
        <v>406</v>
      </c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</row>
    <row r="67" spans="1:46" x14ac:dyDescent="0.2">
      <c r="A67" s="69" t="s">
        <v>79</v>
      </c>
      <c r="B67" s="68">
        <v>9176</v>
      </c>
      <c r="C67" s="68">
        <v>9256</v>
      </c>
      <c r="D67" s="68">
        <v>9405</v>
      </c>
      <c r="E67" s="68">
        <v>9458</v>
      </c>
      <c r="F67" s="68">
        <v>9525</v>
      </c>
      <c r="G67" s="68">
        <v>9410</v>
      </c>
      <c r="H67" s="68">
        <v>9365</v>
      </c>
      <c r="I67" s="68">
        <v>9450</v>
      </c>
      <c r="J67" s="70">
        <v>9344</v>
      </c>
      <c r="K67" s="70">
        <v>9399</v>
      </c>
      <c r="L67" s="70">
        <v>9263</v>
      </c>
      <c r="M67" s="70">
        <v>9322</v>
      </c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</row>
    <row r="68" spans="1:46" x14ac:dyDescent="0.2">
      <c r="A68" s="69" t="s">
        <v>80</v>
      </c>
      <c r="B68" s="68">
        <v>2614</v>
      </c>
      <c r="C68" s="68">
        <v>2437</v>
      </c>
      <c r="D68" s="68">
        <v>2432</v>
      </c>
      <c r="E68" s="68">
        <v>2522</v>
      </c>
      <c r="F68" s="68">
        <v>2508</v>
      </c>
      <c r="G68" s="68">
        <v>2567</v>
      </c>
      <c r="H68" s="68">
        <v>2594</v>
      </c>
      <c r="I68" s="68">
        <v>2568</v>
      </c>
      <c r="J68" s="70">
        <v>2568</v>
      </c>
      <c r="K68" s="70">
        <v>2581</v>
      </c>
      <c r="L68" s="70">
        <v>2690</v>
      </c>
      <c r="M68" s="70">
        <v>2674</v>
      </c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</row>
    <row r="69" spans="1:46" ht="13.5" customHeight="1" x14ac:dyDescent="0.2">
      <c r="A69" s="148" t="s">
        <v>56</v>
      </c>
      <c r="B69" s="149">
        <f>#N/A</f>
        <v>12127</v>
      </c>
      <c r="C69" s="149">
        <f>#N/A</f>
        <v>12028</v>
      </c>
      <c r="D69" s="149">
        <f>#N/A</f>
        <v>12164</v>
      </c>
      <c r="E69" s="149">
        <f>#N/A</f>
        <v>12311</v>
      </c>
      <c r="F69" s="149">
        <f>#N/A</f>
        <v>12381</v>
      </c>
      <c r="G69" s="149">
        <f>#N/A</f>
        <v>12328</v>
      </c>
      <c r="H69" s="149">
        <f>#N/A</f>
        <v>12314</v>
      </c>
      <c r="I69" s="149">
        <f>#N/A</f>
        <v>12364</v>
      </c>
      <c r="J69" s="149">
        <f>#N/A</f>
        <v>12245</v>
      </c>
      <c r="K69" s="149">
        <f>#N/A</f>
        <v>12376</v>
      </c>
      <c r="L69" s="149">
        <f>#N/A</f>
        <v>12354</v>
      </c>
      <c r="M69" s="149">
        <f>#N/A</f>
        <v>12402</v>
      </c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</row>
    <row r="70" spans="1:46" ht="12.75" customHeight="1" x14ac:dyDescent="0.2"/>
    <row r="71" spans="1:46" ht="12.75" customHeight="1" x14ac:dyDescent="0.2"/>
    <row r="72" spans="1:46" x14ac:dyDescent="0.2">
      <c r="A72" s="205" t="s">
        <v>164</v>
      </c>
      <c r="B72" s="207">
        <v>2010</v>
      </c>
      <c r="C72" s="207"/>
      <c r="D72" s="207"/>
      <c r="E72" s="207"/>
      <c r="F72" s="207"/>
      <c r="G72" s="207"/>
      <c r="H72" s="207"/>
      <c r="I72" s="207"/>
      <c r="J72" s="207"/>
      <c r="K72" s="207"/>
      <c r="L72" s="207"/>
      <c r="M72" s="207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</row>
    <row r="73" spans="1:46" x14ac:dyDescent="0.2">
      <c r="A73" s="206"/>
      <c r="B73" s="183" t="s">
        <v>41</v>
      </c>
      <c r="C73" s="183" t="s">
        <v>42</v>
      </c>
      <c r="D73" s="183" t="s">
        <v>43</v>
      </c>
      <c r="E73" s="183" t="s">
        <v>44</v>
      </c>
      <c r="F73" s="183" t="s">
        <v>45</v>
      </c>
      <c r="G73" s="183" t="s">
        <v>46</v>
      </c>
      <c r="H73" s="183" t="s">
        <v>47</v>
      </c>
      <c r="I73" s="183" t="s">
        <v>48</v>
      </c>
      <c r="J73" s="183" t="s">
        <v>49</v>
      </c>
      <c r="K73" s="183" t="s">
        <v>50</v>
      </c>
      <c r="L73" s="183" t="s">
        <v>51</v>
      </c>
      <c r="M73" s="183" t="s">
        <v>52</v>
      </c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</row>
    <row r="74" spans="1:46" x14ac:dyDescent="0.2">
      <c r="A74" s="61" t="s">
        <v>82</v>
      </c>
      <c r="B74" s="62">
        <v>619</v>
      </c>
      <c r="C74" s="62">
        <v>637</v>
      </c>
      <c r="D74" s="62">
        <v>647</v>
      </c>
      <c r="E74" s="62">
        <v>656</v>
      </c>
      <c r="F74" s="62">
        <v>654</v>
      </c>
      <c r="G74" s="62">
        <v>651</v>
      </c>
      <c r="H74" s="62">
        <v>667</v>
      </c>
      <c r="I74" s="62">
        <v>664</v>
      </c>
      <c r="J74" s="67">
        <v>671</v>
      </c>
      <c r="K74" s="67">
        <v>676</v>
      </c>
      <c r="L74" s="67">
        <v>666</v>
      </c>
      <c r="M74" s="67">
        <v>659</v>
      </c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</row>
    <row r="75" spans="1:46" ht="22.5" x14ac:dyDescent="0.2">
      <c r="A75" s="61" t="s">
        <v>83</v>
      </c>
      <c r="B75" s="62">
        <v>174</v>
      </c>
      <c r="C75" s="62">
        <v>170</v>
      </c>
      <c r="D75" s="62">
        <v>167</v>
      </c>
      <c r="E75" s="62">
        <v>162</v>
      </c>
      <c r="F75" s="62">
        <v>175</v>
      </c>
      <c r="G75" s="62">
        <v>180</v>
      </c>
      <c r="H75" s="62">
        <v>184</v>
      </c>
      <c r="I75" s="62">
        <v>176</v>
      </c>
      <c r="J75" s="67">
        <v>159</v>
      </c>
      <c r="K75" s="67">
        <v>158</v>
      </c>
      <c r="L75" s="67">
        <v>160</v>
      </c>
      <c r="M75" s="67">
        <v>157</v>
      </c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</row>
    <row r="76" spans="1:46" x14ac:dyDescent="0.2">
      <c r="A76" s="61" t="s">
        <v>84</v>
      </c>
      <c r="B76" s="62">
        <v>1172</v>
      </c>
      <c r="C76" s="62">
        <v>1194</v>
      </c>
      <c r="D76" s="62">
        <v>1272</v>
      </c>
      <c r="E76" s="62">
        <v>1240</v>
      </c>
      <c r="F76" s="62">
        <v>1221</v>
      </c>
      <c r="G76" s="62">
        <v>1211</v>
      </c>
      <c r="H76" s="62">
        <v>1189</v>
      </c>
      <c r="I76" s="62">
        <v>1191</v>
      </c>
      <c r="J76" s="67">
        <v>1152</v>
      </c>
      <c r="K76" s="67">
        <v>1167</v>
      </c>
      <c r="L76" s="67">
        <v>1391</v>
      </c>
      <c r="M76" s="67">
        <v>1433</v>
      </c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</row>
    <row r="77" spans="1:46" x14ac:dyDescent="0.2">
      <c r="A77" s="61" t="s">
        <v>85</v>
      </c>
      <c r="B77" s="62">
        <v>15286</v>
      </c>
      <c r="C77" s="62">
        <v>15606</v>
      </c>
      <c r="D77" s="62">
        <v>15879</v>
      </c>
      <c r="E77" s="62">
        <v>15777</v>
      </c>
      <c r="F77" s="62">
        <v>15736</v>
      </c>
      <c r="G77" s="62">
        <v>15782</v>
      </c>
      <c r="H77" s="62">
        <v>15691</v>
      </c>
      <c r="I77" s="62">
        <v>15674</v>
      </c>
      <c r="J77" s="67">
        <v>15665</v>
      </c>
      <c r="K77" s="67">
        <v>15816</v>
      </c>
      <c r="L77" s="67">
        <v>15698</v>
      </c>
      <c r="M77" s="67">
        <v>15168</v>
      </c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</row>
    <row r="78" spans="1:46" x14ac:dyDescent="0.2">
      <c r="A78" s="61" t="s">
        <v>86</v>
      </c>
      <c r="B78" s="62">
        <v>26</v>
      </c>
      <c r="C78" s="62">
        <v>27</v>
      </c>
      <c r="D78" s="62">
        <v>89</v>
      </c>
      <c r="E78" s="62">
        <v>87</v>
      </c>
      <c r="F78" s="62">
        <v>84</v>
      </c>
      <c r="G78" s="62">
        <v>80</v>
      </c>
      <c r="H78" s="62">
        <v>80</v>
      </c>
      <c r="I78" s="62">
        <v>79</v>
      </c>
      <c r="J78" s="67">
        <v>80</v>
      </c>
      <c r="K78" s="67">
        <v>80</v>
      </c>
      <c r="L78" s="67">
        <v>80</v>
      </c>
      <c r="M78" s="67">
        <v>48</v>
      </c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</row>
    <row r="79" spans="1:46" x14ac:dyDescent="0.2">
      <c r="A79" s="61" t="s">
        <v>87</v>
      </c>
      <c r="B79" s="62">
        <v>62</v>
      </c>
      <c r="C79" s="62">
        <v>63</v>
      </c>
      <c r="D79" s="62">
        <v>66</v>
      </c>
      <c r="E79" s="62">
        <v>66</v>
      </c>
      <c r="F79" s="62">
        <v>67</v>
      </c>
      <c r="G79" s="62">
        <v>71</v>
      </c>
      <c r="H79" s="62">
        <v>72</v>
      </c>
      <c r="I79" s="62">
        <v>72</v>
      </c>
      <c r="J79" s="67">
        <v>74</v>
      </c>
      <c r="K79" s="67">
        <v>76</v>
      </c>
      <c r="L79" s="67">
        <v>62</v>
      </c>
      <c r="M79" s="67">
        <v>62</v>
      </c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</row>
    <row r="80" spans="1:46" ht="13.5" customHeight="1" x14ac:dyDescent="0.2">
      <c r="A80" s="148" t="s">
        <v>56</v>
      </c>
      <c r="B80" s="149">
        <f>#N/A</f>
        <v>17339</v>
      </c>
      <c r="C80" s="149">
        <f>#N/A</f>
        <v>17697</v>
      </c>
      <c r="D80" s="149">
        <f>#N/A</f>
        <v>18120</v>
      </c>
      <c r="E80" s="149">
        <f>#N/A</f>
        <v>17988</v>
      </c>
      <c r="F80" s="149">
        <f>#N/A</f>
        <v>17937</v>
      </c>
      <c r="G80" s="149">
        <f>#N/A</f>
        <v>17975</v>
      </c>
      <c r="H80" s="149">
        <f>#N/A</f>
        <v>17883</v>
      </c>
      <c r="I80" s="149">
        <f>#N/A</f>
        <v>17856</v>
      </c>
      <c r="J80" s="149">
        <f>#N/A</f>
        <v>17801</v>
      </c>
      <c r="K80" s="149">
        <f>#N/A</f>
        <v>17973</v>
      </c>
      <c r="L80" s="149">
        <f>#N/A</f>
        <v>18057</v>
      </c>
      <c r="M80" s="149">
        <f>#N/A</f>
        <v>17527</v>
      </c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</row>
    <row r="81" spans="1:46" ht="12.75" customHeight="1" x14ac:dyDescent="0.2"/>
    <row r="82" spans="1:46" ht="12.75" customHeight="1" x14ac:dyDescent="0.2"/>
    <row r="83" spans="1:46" ht="12.75" customHeight="1" x14ac:dyDescent="0.2"/>
    <row r="84" spans="1:46" ht="12.75" customHeight="1" x14ac:dyDescent="0.2"/>
    <row r="85" spans="1:46" ht="12.75" customHeight="1" x14ac:dyDescent="0.2"/>
    <row r="86" spans="1:46" ht="12.75" customHeight="1" x14ac:dyDescent="0.2"/>
    <row r="87" spans="1:46" s="33" customFormat="1" ht="20.25" x14ac:dyDescent="0.2">
      <c r="A87" s="44" t="s">
        <v>183</v>
      </c>
      <c r="B87" s="35"/>
      <c r="C87" s="35"/>
      <c r="D87" s="35"/>
      <c r="E87" s="35"/>
      <c r="F87" s="35"/>
      <c r="G87" s="35"/>
      <c r="H87" s="35"/>
      <c r="I87" s="35"/>
      <c r="J87" s="35"/>
      <c r="K87" s="35"/>
    </row>
    <row r="88" spans="1:46" ht="15.75" customHeight="1" x14ac:dyDescent="0.2">
      <c r="A88" s="43" t="s">
        <v>165</v>
      </c>
      <c r="B88" s="43"/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3"/>
      <c r="N88" s="22"/>
      <c r="O88" s="22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</row>
    <row r="89" spans="1:46" ht="15.75" customHeight="1" x14ac:dyDescent="0.2">
      <c r="A89" s="43" t="s">
        <v>54</v>
      </c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22"/>
      <c r="O89" s="22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</row>
    <row r="90" spans="1:46" ht="12.75" x14ac:dyDescent="0.2">
      <c r="A90" s="43" t="s">
        <v>53</v>
      </c>
      <c r="B90" s="43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22"/>
      <c r="O90" s="22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</row>
    <row r="91" spans="1:46" ht="12.75" x14ac:dyDescent="0.2">
      <c r="A91" s="43">
        <v>2010</v>
      </c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</row>
    <row r="92" spans="1:46" ht="13.5" customHeight="1" x14ac:dyDescent="0.2">
      <c r="A92" s="21"/>
      <c r="B92" s="21"/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</row>
    <row r="93" spans="1:46" ht="13.5" customHeight="1" x14ac:dyDescent="0.2"/>
    <row r="94" spans="1:46" ht="13.5" customHeight="1" x14ac:dyDescent="0.2"/>
    <row r="95" spans="1:46" ht="11.25" customHeight="1" x14ac:dyDescent="0.2">
      <c r="A95" s="205" t="s">
        <v>4</v>
      </c>
      <c r="B95" s="207">
        <v>2010</v>
      </c>
      <c r="C95" s="207"/>
      <c r="D95" s="207"/>
      <c r="E95" s="207"/>
      <c r="F95" s="207"/>
      <c r="G95" s="207"/>
      <c r="H95" s="207"/>
      <c r="I95" s="207"/>
      <c r="J95" s="207"/>
      <c r="K95" s="207"/>
      <c r="L95" s="207"/>
      <c r="M95" s="207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  <c r="AS95" s="21"/>
      <c r="AT95" s="21"/>
    </row>
    <row r="96" spans="1:46" x14ac:dyDescent="0.2">
      <c r="A96" s="206"/>
      <c r="B96" s="183" t="s">
        <v>41</v>
      </c>
      <c r="C96" s="183" t="s">
        <v>42</v>
      </c>
      <c r="D96" s="183" t="s">
        <v>43</v>
      </c>
      <c r="E96" s="183" t="s">
        <v>44</v>
      </c>
      <c r="F96" s="183" t="s">
        <v>45</v>
      </c>
      <c r="G96" s="183" t="s">
        <v>46</v>
      </c>
      <c r="H96" s="183" t="s">
        <v>47</v>
      </c>
      <c r="I96" s="183" t="s">
        <v>48</v>
      </c>
      <c r="J96" s="183" t="s">
        <v>49</v>
      </c>
      <c r="K96" s="183" t="s">
        <v>50</v>
      </c>
      <c r="L96" s="183" t="s">
        <v>51</v>
      </c>
      <c r="M96" s="183" t="s">
        <v>52</v>
      </c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  <c r="AS96" s="21"/>
      <c r="AT96" s="21"/>
    </row>
    <row r="97" spans="1:46" x14ac:dyDescent="0.2">
      <c r="A97" s="69" t="s">
        <v>88</v>
      </c>
      <c r="B97" s="68">
        <v>221</v>
      </c>
      <c r="C97" s="68">
        <v>224</v>
      </c>
      <c r="D97" s="68">
        <v>226</v>
      </c>
      <c r="E97" s="68">
        <v>235</v>
      </c>
      <c r="F97" s="68">
        <v>234</v>
      </c>
      <c r="G97" s="68">
        <v>232</v>
      </c>
      <c r="H97" s="68">
        <v>232</v>
      </c>
      <c r="I97" s="68">
        <v>234</v>
      </c>
      <c r="J97" s="70">
        <v>240</v>
      </c>
      <c r="K97" s="70">
        <v>240</v>
      </c>
      <c r="L97" s="70">
        <v>249</v>
      </c>
      <c r="M97" s="70">
        <v>249</v>
      </c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  <c r="AQ97" s="21"/>
      <c r="AR97" s="21"/>
      <c r="AS97" s="21"/>
      <c r="AT97" s="21"/>
    </row>
    <row r="98" spans="1:46" x14ac:dyDescent="0.2">
      <c r="A98" s="69" t="s">
        <v>89</v>
      </c>
      <c r="B98" s="68">
        <v>1656</v>
      </c>
      <c r="C98" s="68">
        <v>1677</v>
      </c>
      <c r="D98" s="68">
        <v>1651</v>
      </c>
      <c r="E98" s="68">
        <v>1651</v>
      </c>
      <c r="F98" s="68">
        <v>1643</v>
      </c>
      <c r="G98" s="68">
        <v>1661</v>
      </c>
      <c r="H98" s="68">
        <v>1586</v>
      </c>
      <c r="I98" s="68">
        <v>1576</v>
      </c>
      <c r="J98" s="70">
        <v>1588</v>
      </c>
      <c r="K98" s="70">
        <v>1574</v>
      </c>
      <c r="L98" s="70">
        <v>1519</v>
      </c>
      <c r="M98" s="70">
        <v>1491</v>
      </c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  <c r="AT98" s="21"/>
    </row>
    <row r="99" spans="1:46" x14ac:dyDescent="0.2">
      <c r="A99" s="69" t="s">
        <v>90</v>
      </c>
      <c r="B99" s="68">
        <v>1068</v>
      </c>
      <c r="C99" s="68">
        <v>1091</v>
      </c>
      <c r="D99" s="68">
        <v>1066</v>
      </c>
      <c r="E99" s="68">
        <v>1100</v>
      </c>
      <c r="F99" s="68">
        <v>1136</v>
      </c>
      <c r="G99" s="68">
        <v>1101</v>
      </c>
      <c r="H99" s="68">
        <v>1211</v>
      </c>
      <c r="I99" s="68">
        <v>1178</v>
      </c>
      <c r="J99" s="70">
        <v>1128</v>
      </c>
      <c r="K99" s="70">
        <v>1194</v>
      </c>
      <c r="L99" s="70">
        <v>1220</v>
      </c>
      <c r="M99" s="70">
        <v>1258</v>
      </c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</row>
    <row r="100" spans="1:46" x14ac:dyDescent="0.2">
      <c r="A100" s="69" t="s">
        <v>91</v>
      </c>
      <c r="B100" s="68">
        <v>27</v>
      </c>
      <c r="C100" s="68">
        <v>25</v>
      </c>
      <c r="D100" s="68">
        <v>25</v>
      </c>
      <c r="E100" s="68">
        <v>26</v>
      </c>
      <c r="F100" s="68">
        <v>26</v>
      </c>
      <c r="G100" s="68">
        <v>25</v>
      </c>
      <c r="H100" s="68">
        <v>25</v>
      </c>
      <c r="I100" s="68">
        <v>24</v>
      </c>
      <c r="J100" s="70">
        <v>27</v>
      </c>
      <c r="K100" s="70">
        <v>27</v>
      </c>
      <c r="L100" s="70">
        <v>27</v>
      </c>
      <c r="M100" s="70">
        <v>27</v>
      </c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</row>
    <row r="101" spans="1:46" ht="13.5" customHeight="1" x14ac:dyDescent="0.2">
      <c r="A101" s="148" t="s">
        <v>56</v>
      </c>
      <c r="B101" s="149">
        <f>#N/A</f>
        <v>2972</v>
      </c>
      <c r="C101" s="149">
        <f>#N/A</f>
        <v>3017</v>
      </c>
      <c r="D101" s="149">
        <f>#N/A</f>
        <v>2968</v>
      </c>
      <c r="E101" s="149">
        <f>#N/A</f>
        <v>3012</v>
      </c>
      <c r="F101" s="149">
        <f>#N/A</f>
        <v>3039</v>
      </c>
      <c r="G101" s="149">
        <f>#N/A</f>
        <v>3019</v>
      </c>
      <c r="H101" s="149">
        <f>#N/A</f>
        <v>3054</v>
      </c>
      <c r="I101" s="149">
        <f>#N/A</f>
        <v>3012</v>
      </c>
      <c r="J101" s="149">
        <f>#N/A</f>
        <v>2983</v>
      </c>
      <c r="K101" s="149">
        <f>#N/A</f>
        <v>3035</v>
      </c>
      <c r="L101" s="149">
        <f>#N/A</f>
        <v>3015</v>
      </c>
      <c r="M101" s="149">
        <f>#N/A</f>
        <v>3025</v>
      </c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</row>
    <row r="104" spans="1:46" ht="11.25" customHeight="1" x14ac:dyDescent="0.2">
      <c r="A104" s="205" t="s">
        <v>5</v>
      </c>
      <c r="B104" s="207">
        <v>2010</v>
      </c>
      <c r="C104" s="207"/>
      <c r="D104" s="207"/>
      <c r="E104" s="207"/>
      <c r="F104" s="207"/>
      <c r="G104" s="207"/>
      <c r="H104" s="207"/>
      <c r="I104" s="207"/>
      <c r="J104" s="207"/>
      <c r="K104" s="207"/>
      <c r="L104" s="207"/>
      <c r="M104" s="207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</row>
    <row r="105" spans="1:46" x14ac:dyDescent="0.2">
      <c r="A105" s="206"/>
      <c r="B105" s="183" t="s">
        <v>41</v>
      </c>
      <c r="C105" s="183" t="s">
        <v>42</v>
      </c>
      <c r="D105" s="183" t="s">
        <v>43</v>
      </c>
      <c r="E105" s="183" t="s">
        <v>44</v>
      </c>
      <c r="F105" s="183" t="s">
        <v>45</v>
      </c>
      <c r="G105" s="183" t="s">
        <v>46</v>
      </c>
      <c r="H105" s="183" t="s">
        <v>47</v>
      </c>
      <c r="I105" s="183" t="s">
        <v>48</v>
      </c>
      <c r="J105" s="183" t="s">
        <v>49</v>
      </c>
      <c r="K105" s="183" t="s">
        <v>50</v>
      </c>
      <c r="L105" s="183" t="s">
        <v>51</v>
      </c>
      <c r="M105" s="183" t="s">
        <v>52</v>
      </c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</row>
    <row r="106" spans="1:46" x14ac:dyDescent="0.2">
      <c r="A106" s="151" t="s">
        <v>38</v>
      </c>
      <c r="B106" s="152">
        <v>15032</v>
      </c>
      <c r="C106" s="152">
        <v>15261</v>
      </c>
      <c r="D106" s="152">
        <v>15461</v>
      </c>
      <c r="E106" s="152">
        <v>15599</v>
      </c>
      <c r="F106" s="152">
        <v>15416</v>
      </c>
      <c r="G106" s="152">
        <v>15393</v>
      </c>
      <c r="H106" s="152">
        <v>15567</v>
      </c>
      <c r="I106" s="152">
        <v>15676</v>
      </c>
      <c r="J106" s="154">
        <v>15827</v>
      </c>
      <c r="K106" s="154">
        <v>15977</v>
      </c>
      <c r="L106" s="154">
        <v>16153</v>
      </c>
      <c r="M106" s="154">
        <v>16128</v>
      </c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</row>
    <row r="107" spans="1:46" ht="13.5" customHeight="1" x14ac:dyDescent="0.2">
      <c r="A107" s="148" t="s">
        <v>56</v>
      </c>
      <c r="B107" s="149">
        <f>#N/A</f>
        <v>15032</v>
      </c>
      <c r="C107" s="149">
        <f>#N/A</f>
        <v>15261</v>
      </c>
      <c r="D107" s="149">
        <f>#N/A</f>
        <v>15461</v>
      </c>
      <c r="E107" s="149">
        <f>#N/A</f>
        <v>15599</v>
      </c>
      <c r="F107" s="149">
        <f>#N/A</f>
        <v>15416</v>
      </c>
      <c r="G107" s="149">
        <f>#N/A</f>
        <v>15393</v>
      </c>
      <c r="H107" s="149">
        <f>#N/A</f>
        <v>15567</v>
      </c>
      <c r="I107" s="149">
        <f>#N/A</f>
        <v>15676</v>
      </c>
      <c r="J107" s="149">
        <f>#N/A</f>
        <v>15827</v>
      </c>
      <c r="K107" s="149">
        <f>#N/A</f>
        <v>15977</v>
      </c>
      <c r="L107" s="149">
        <f>#N/A</f>
        <v>16153</v>
      </c>
      <c r="M107" s="149">
        <f>#N/A</f>
        <v>16128</v>
      </c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</row>
    <row r="110" spans="1:46" x14ac:dyDescent="0.2">
      <c r="A110" s="205" t="s">
        <v>6</v>
      </c>
      <c r="B110" s="207">
        <v>2010</v>
      </c>
      <c r="C110" s="207"/>
      <c r="D110" s="207"/>
      <c r="E110" s="207"/>
      <c r="F110" s="207"/>
      <c r="G110" s="207"/>
      <c r="H110" s="207"/>
      <c r="I110" s="207"/>
      <c r="J110" s="207"/>
      <c r="K110" s="207"/>
      <c r="L110" s="207"/>
      <c r="M110" s="207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</row>
    <row r="111" spans="1:46" x14ac:dyDescent="0.2">
      <c r="A111" s="206"/>
      <c r="B111" s="183" t="s">
        <v>41</v>
      </c>
      <c r="C111" s="183" t="s">
        <v>42</v>
      </c>
      <c r="D111" s="183" t="s">
        <v>43</v>
      </c>
      <c r="E111" s="183" t="s">
        <v>44</v>
      </c>
      <c r="F111" s="183" t="s">
        <v>45</v>
      </c>
      <c r="G111" s="183" t="s">
        <v>46</v>
      </c>
      <c r="H111" s="183" t="s">
        <v>47</v>
      </c>
      <c r="I111" s="183" t="s">
        <v>48</v>
      </c>
      <c r="J111" s="183" t="s">
        <v>49</v>
      </c>
      <c r="K111" s="183" t="s">
        <v>50</v>
      </c>
      <c r="L111" s="183" t="s">
        <v>51</v>
      </c>
      <c r="M111" s="183" t="s">
        <v>52</v>
      </c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</row>
    <row r="112" spans="1:46" x14ac:dyDescent="0.2">
      <c r="A112" s="69" t="s">
        <v>92</v>
      </c>
      <c r="B112" s="68">
        <v>4156</v>
      </c>
      <c r="C112" s="68">
        <v>4203</v>
      </c>
      <c r="D112" s="68">
        <v>4302</v>
      </c>
      <c r="E112" s="68">
        <v>4335</v>
      </c>
      <c r="F112" s="68">
        <v>4429</v>
      </c>
      <c r="G112" s="68">
        <v>4448</v>
      </c>
      <c r="H112" s="68">
        <v>4534</v>
      </c>
      <c r="I112" s="68">
        <v>4453</v>
      </c>
      <c r="J112" s="68">
        <v>4517</v>
      </c>
      <c r="K112" s="68">
        <v>4601</v>
      </c>
      <c r="L112" s="68">
        <v>4569</v>
      </c>
      <c r="M112" s="68">
        <v>4533</v>
      </c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</row>
    <row r="113" spans="1:46" x14ac:dyDescent="0.2">
      <c r="A113" s="69" t="s">
        <v>93</v>
      </c>
      <c r="B113" s="68">
        <v>1931</v>
      </c>
      <c r="C113" s="68">
        <v>1947</v>
      </c>
      <c r="D113" s="68">
        <v>1967</v>
      </c>
      <c r="E113" s="68">
        <v>2002</v>
      </c>
      <c r="F113" s="68">
        <v>2022</v>
      </c>
      <c r="G113" s="68">
        <v>2043</v>
      </c>
      <c r="H113" s="68">
        <v>2056</v>
      </c>
      <c r="I113" s="68">
        <v>2056</v>
      </c>
      <c r="J113" s="68">
        <v>2094</v>
      </c>
      <c r="K113" s="68">
        <v>2120</v>
      </c>
      <c r="L113" s="68">
        <v>2140</v>
      </c>
      <c r="M113" s="68">
        <v>2134</v>
      </c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</row>
    <row r="114" spans="1:46" ht="13.5" customHeight="1" x14ac:dyDescent="0.2">
      <c r="A114" s="148" t="s">
        <v>56</v>
      </c>
      <c r="B114" s="149">
        <f>#N/A</f>
        <v>6087</v>
      </c>
      <c r="C114" s="149">
        <f>#N/A</f>
        <v>6150</v>
      </c>
      <c r="D114" s="149">
        <f>#N/A</f>
        <v>6269</v>
      </c>
      <c r="E114" s="149">
        <f>#N/A</f>
        <v>6337</v>
      </c>
      <c r="F114" s="149">
        <f>#N/A</f>
        <v>6451</v>
      </c>
      <c r="G114" s="149">
        <f>#N/A</f>
        <v>6491</v>
      </c>
      <c r="H114" s="149">
        <f>#N/A</f>
        <v>6590</v>
      </c>
      <c r="I114" s="149">
        <f>#N/A</f>
        <v>6509</v>
      </c>
      <c r="J114" s="149">
        <f>#N/A</f>
        <v>6611</v>
      </c>
      <c r="K114" s="149">
        <f>#N/A</f>
        <v>6721</v>
      </c>
      <c r="L114" s="149">
        <f>#N/A</f>
        <v>6709</v>
      </c>
      <c r="M114" s="149">
        <f>#N/A</f>
        <v>6667</v>
      </c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</row>
    <row r="117" spans="1:46" x14ac:dyDescent="0.2">
      <c r="A117" s="205" t="s">
        <v>163</v>
      </c>
      <c r="B117" s="207">
        <v>2010</v>
      </c>
      <c r="C117" s="207"/>
      <c r="D117" s="207"/>
      <c r="E117" s="207"/>
      <c r="F117" s="207"/>
      <c r="G117" s="207"/>
      <c r="H117" s="207"/>
      <c r="I117" s="207"/>
      <c r="J117" s="207"/>
      <c r="K117" s="207"/>
      <c r="L117" s="207"/>
      <c r="M117" s="207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</row>
    <row r="118" spans="1:46" x14ac:dyDescent="0.2">
      <c r="A118" s="206"/>
      <c r="B118" s="183" t="s">
        <v>41</v>
      </c>
      <c r="C118" s="183" t="s">
        <v>42</v>
      </c>
      <c r="D118" s="183" t="s">
        <v>43</v>
      </c>
      <c r="E118" s="183" t="s">
        <v>44</v>
      </c>
      <c r="F118" s="183" t="s">
        <v>45</v>
      </c>
      <c r="G118" s="183" t="s">
        <v>46</v>
      </c>
      <c r="H118" s="183" t="s">
        <v>47</v>
      </c>
      <c r="I118" s="183" t="s">
        <v>48</v>
      </c>
      <c r="J118" s="183" t="s">
        <v>49</v>
      </c>
      <c r="K118" s="183" t="s">
        <v>50</v>
      </c>
      <c r="L118" s="183" t="s">
        <v>51</v>
      </c>
      <c r="M118" s="183" t="s">
        <v>52</v>
      </c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</row>
    <row r="119" spans="1:46" x14ac:dyDescent="0.2">
      <c r="A119" s="69" t="s">
        <v>94</v>
      </c>
      <c r="B119" s="68">
        <v>12023</v>
      </c>
      <c r="C119" s="68">
        <v>12178</v>
      </c>
      <c r="D119" s="68">
        <v>12232</v>
      </c>
      <c r="E119" s="68">
        <v>12198</v>
      </c>
      <c r="F119" s="68">
        <v>12237</v>
      </c>
      <c r="G119" s="68">
        <v>12162</v>
      </c>
      <c r="H119" s="68">
        <v>12369</v>
      </c>
      <c r="I119" s="68">
        <v>12287</v>
      </c>
      <c r="J119" s="70">
        <v>12238</v>
      </c>
      <c r="K119" s="70">
        <v>12300</v>
      </c>
      <c r="L119" s="70">
        <v>12321</v>
      </c>
      <c r="M119" s="70">
        <v>12152</v>
      </c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</row>
    <row r="120" spans="1:46" ht="13.5" customHeight="1" x14ac:dyDescent="0.2">
      <c r="A120" s="148" t="s">
        <v>56</v>
      </c>
      <c r="B120" s="149">
        <f>#N/A</f>
        <v>12023</v>
      </c>
      <c r="C120" s="149">
        <f>#N/A</f>
        <v>12178</v>
      </c>
      <c r="D120" s="149">
        <f>#N/A</f>
        <v>12232</v>
      </c>
      <c r="E120" s="149">
        <f>#N/A</f>
        <v>12198</v>
      </c>
      <c r="F120" s="149">
        <f>#N/A</f>
        <v>12237</v>
      </c>
      <c r="G120" s="149">
        <f>#N/A</f>
        <v>12162</v>
      </c>
      <c r="H120" s="149">
        <f>#N/A</f>
        <v>12369</v>
      </c>
      <c r="I120" s="149">
        <f>#N/A</f>
        <v>12287</v>
      </c>
      <c r="J120" s="149">
        <f>#N/A</f>
        <v>12238</v>
      </c>
      <c r="K120" s="149">
        <f>#N/A</f>
        <v>12300</v>
      </c>
      <c r="L120" s="149">
        <f>#N/A</f>
        <v>12321</v>
      </c>
      <c r="M120" s="149">
        <f>#N/A</f>
        <v>12152</v>
      </c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</row>
    <row r="134" spans="1:46" s="33" customFormat="1" ht="20.25" x14ac:dyDescent="0.2">
      <c r="A134" s="44" t="s">
        <v>183</v>
      </c>
      <c r="B134" s="35"/>
      <c r="C134" s="35"/>
      <c r="D134" s="35"/>
      <c r="E134" s="35"/>
      <c r="F134" s="35"/>
      <c r="G134" s="35"/>
      <c r="H134" s="35"/>
      <c r="I134" s="35"/>
      <c r="J134" s="35"/>
      <c r="K134" s="35"/>
    </row>
    <row r="135" spans="1:46" ht="15.75" customHeight="1" x14ac:dyDescent="0.2">
      <c r="A135" s="43" t="s">
        <v>165</v>
      </c>
      <c r="B135" s="43"/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3"/>
      <c r="N135" s="22"/>
      <c r="O135" s="22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</row>
    <row r="136" spans="1:46" ht="15.75" customHeight="1" x14ac:dyDescent="0.2">
      <c r="A136" s="43" t="s">
        <v>54</v>
      </c>
      <c r="B136" s="43"/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22"/>
      <c r="O136" s="22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</row>
    <row r="137" spans="1:46" ht="12.75" x14ac:dyDescent="0.2">
      <c r="A137" s="43" t="s">
        <v>53</v>
      </c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22"/>
      <c r="O137" s="22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</row>
    <row r="138" spans="1:46" ht="12.75" x14ac:dyDescent="0.2">
      <c r="A138" s="43">
        <v>2010</v>
      </c>
      <c r="B138" s="43"/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</row>
    <row r="139" spans="1:46" ht="12.75" customHeight="1" x14ac:dyDescent="0.2">
      <c r="A139" s="21"/>
      <c r="B139" s="21"/>
      <c r="C139" s="21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</row>
    <row r="140" spans="1:46" ht="12.75" customHeight="1" x14ac:dyDescent="0.2">
      <c r="A140" s="21"/>
      <c r="B140" s="21"/>
      <c r="C140" s="21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</row>
    <row r="141" spans="1:46" ht="12.75" customHeight="1" x14ac:dyDescent="0.2"/>
    <row r="142" spans="1:46" ht="12.75" customHeight="1" x14ac:dyDescent="0.2"/>
    <row r="143" spans="1:46" x14ac:dyDescent="0.2">
      <c r="A143" s="205" t="s">
        <v>7</v>
      </c>
      <c r="B143" s="207">
        <v>2010</v>
      </c>
      <c r="C143" s="207"/>
      <c r="D143" s="207"/>
      <c r="E143" s="207"/>
      <c r="F143" s="207"/>
      <c r="G143" s="207"/>
      <c r="H143" s="207"/>
      <c r="I143" s="207"/>
      <c r="J143" s="207"/>
      <c r="K143" s="207"/>
      <c r="L143" s="207"/>
      <c r="M143" s="207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</row>
    <row r="144" spans="1:46" x14ac:dyDescent="0.2">
      <c r="A144" s="206"/>
      <c r="B144" s="183" t="s">
        <v>41</v>
      </c>
      <c r="C144" s="183" t="s">
        <v>42</v>
      </c>
      <c r="D144" s="183" t="s">
        <v>43</v>
      </c>
      <c r="E144" s="183" t="s">
        <v>44</v>
      </c>
      <c r="F144" s="183" t="s">
        <v>45</v>
      </c>
      <c r="G144" s="183" t="s">
        <v>46</v>
      </c>
      <c r="H144" s="183" t="s">
        <v>47</v>
      </c>
      <c r="I144" s="183" t="s">
        <v>48</v>
      </c>
      <c r="J144" s="183" t="s">
        <v>49</v>
      </c>
      <c r="K144" s="183" t="s">
        <v>50</v>
      </c>
      <c r="L144" s="183" t="s">
        <v>51</v>
      </c>
      <c r="M144" s="183" t="s">
        <v>52</v>
      </c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</row>
    <row r="145" spans="1:46" ht="17.25" customHeight="1" x14ac:dyDescent="0.2">
      <c r="A145" s="61" t="s">
        <v>95</v>
      </c>
      <c r="B145" s="62">
        <v>223</v>
      </c>
      <c r="C145" s="62">
        <v>221</v>
      </c>
      <c r="D145" s="62">
        <v>220</v>
      </c>
      <c r="E145" s="62">
        <v>219</v>
      </c>
      <c r="F145" s="62">
        <v>220</v>
      </c>
      <c r="G145" s="62">
        <v>222</v>
      </c>
      <c r="H145" s="62">
        <v>223</v>
      </c>
      <c r="I145" s="62">
        <v>228</v>
      </c>
      <c r="J145" s="62">
        <v>228</v>
      </c>
      <c r="K145" s="62">
        <v>233</v>
      </c>
      <c r="L145" s="62">
        <v>233</v>
      </c>
      <c r="M145" s="62">
        <v>232</v>
      </c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</row>
    <row r="146" spans="1:46" x14ac:dyDescent="0.2">
      <c r="A146" s="61" t="s">
        <v>16</v>
      </c>
      <c r="B146" s="62">
        <v>781</v>
      </c>
      <c r="C146" s="62">
        <v>815</v>
      </c>
      <c r="D146" s="62">
        <v>840</v>
      </c>
      <c r="E146" s="62">
        <v>935</v>
      </c>
      <c r="F146" s="62">
        <v>967</v>
      </c>
      <c r="G146" s="62">
        <v>1007</v>
      </c>
      <c r="H146" s="62">
        <v>998</v>
      </c>
      <c r="I146" s="62">
        <v>871</v>
      </c>
      <c r="J146" s="62">
        <v>839</v>
      </c>
      <c r="K146" s="62">
        <v>902</v>
      </c>
      <c r="L146" s="62">
        <v>986</v>
      </c>
      <c r="M146" s="62">
        <v>938</v>
      </c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</row>
    <row r="147" spans="1:46" x14ac:dyDescent="0.2">
      <c r="A147" s="61" t="s">
        <v>20</v>
      </c>
      <c r="B147" s="62">
        <v>40</v>
      </c>
      <c r="C147" s="62">
        <v>40</v>
      </c>
      <c r="D147" s="62">
        <v>40</v>
      </c>
      <c r="E147" s="62">
        <v>39</v>
      </c>
      <c r="F147" s="62">
        <v>40</v>
      </c>
      <c r="G147" s="62">
        <v>40</v>
      </c>
      <c r="H147" s="62">
        <v>40</v>
      </c>
      <c r="I147" s="62">
        <v>39</v>
      </c>
      <c r="J147" s="62">
        <v>40</v>
      </c>
      <c r="K147" s="62">
        <v>41</v>
      </c>
      <c r="L147" s="62">
        <v>41</v>
      </c>
      <c r="M147" s="62">
        <v>41</v>
      </c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</row>
    <row r="148" spans="1:46" x14ac:dyDescent="0.2">
      <c r="A148" s="61" t="s">
        <v>21</v>
      </c>
      <c r="B148" s="62">
        <v>46</v>
      </c>
      <c r="C148" s="62">
        <v>46</v>
      </c>
      <c r="D148" s="62">
        <v>47</v>
      </c>
      <c r="E148" s="62">
        <v>47</v>
      </c>
      <c r="F148" s="62">
        <v>46</v>
      </c>
      <c r="G148" s="62">
        <v>43</v>
      </c>
      <c r="H148" s="62">
        <v>43</v>
      </c>
      <c r="I148" s="62">
        <v>33</v>
      </c>
      <c r="J148" s="62">
        <v>33</v>
      </c>
      <c r="K148" s="62">
        <v>97</v>
      </c>
      <c r="L148" s="62">
        <v>91</v>
      </c>
      <c r="M148" s="62">
        <v>91</v>
      </c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</row>
    <row r="149" spans="1:46" x14ac:dyDescent="0.2">
      <c r="A149" s="61" t="s">
        <v>23</v>
      </c>
      <c r="B149" s="62">
        <v>626</v>
      </c>
      <c r="C149" s="62">
        <v>624</v>
      </c>
      <c r="D149" s="62">
        <v>626</v>
      </c>
      <c r="E149" s="62">
        <v>633</v>
      </c>
      <c r="F149" s="62">
        <v>638</v>
      </c>
      <c r="G149" s="62">
        <v>635</v>
      </c>
      <c r="H149" s="62">
        <v>637</v>
      </c>
      <c r="I149" s="62">
        <v>638</v>
      </c>
      <c r="J149" s="62">
        <v>637</v>
      </c>
      <c r="K149" s="62">
        <v>639</v>
      </c>
      <c r="L149" s="62">
        <v>654</v>
      </c>
      <c r="M149" s="62">
        <v>655</v>
      </c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</row>
    <row r="150" spans="1:46" x14ac:dyDescent="0.2">
      <c r="A150" s="61" t="s">
        <v>18</v>
      </c>
      <c r="B150" s="62">
        <v>1104</v>
      </c>
      <c r="C150" s="62">
        <v>1094</v>
      </c>
      <c r="D150" s="62">
        <v>1097</v>
      </c>
      <c r="E150" s="62">
        <v>1058</v>
      </c>
      <c r="F150" s="62">
        <v>1087</v>
      </c>
      <c r="G150" s="62">
        <v>1053</v>
      </c>
      <c r="H150" s="62">
        <v>1232</v>
      </c>
      <c r="I150" s="62">
        <v>1237</v>
      </c>
      <c r="J150" s="62">
        <v>1229</v>
      </c>
      <c r="K150" s="62">
        <v>1241</v>
      </c>
      <c r="L150" s="62">
        <v>1224</v>
      </c>
      <c r="M150" s="62">
        <v>1238</v>
      </c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</row>
    <row r="151" spans="1:46" x14ac:dyDescent="0.2">
      <c r="A151" s="61" t="s">
        <v>96</v>
      </c>
      <c r="B151" s="62">
        <v>1425</v>
      </c>
      <c r="C151" s="62">
        <v>1434</v>
      </c>
      <c r="D151" s="62">
        <v>1459</v>
      </c>
      <c r="E151" s="62">
        <v>1486</v>
      </c>
      <c r="F151" s="62">
        <v>1500</v>
      </c>
      <c r="G151" s="62">
        <v>1553</v>
      </c>
      <c r="H151" s="62">
        <v>1569</v>
      </c>
      <c r="I151" s="62">
        <v>1596</v>
      </c>
      <c r="J151" s="62">
        <v>1597</v>
      </c>
      <c r="K151" s="62">
        <v>1629</v>
      </c>
      <c r="L151" s="62">
        <v>1611</v>
      </c>
      <c r="M151" s="62">
        <v>1595</v>
      </c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</row>
    <row r="152" spans="1:46" x14ac:dyDescent="0.2">
      <c r="A152" s="61" t="s">
        <v>19</v>
      </c>
      <c r="B152" s="62">
        <v>770</v>
      </c>
      <c r="C152" s="62">
        <v>805</v>
      </c>
      <c r="D152" s="62">
        <v>796</v>
      </c>
      <c r="E152" s="62">
        <v>788</v>
      </c>
      <c r="F152" s="62">
        <v>820</v>
      </c>
      <c r="G152" s="62">
        <v>821</v>
      </c>
      <c r="H152" s="62">
        <v>800</v>
      </c>
      <c r="I152" s="62">
        <v>794</v>
      </c>
      <c r="J152" s="62">
        <v>809</v>
      </c>
      <c r="K152" s="62">
        <v>780</v>
      </c>
      <c r="L152" s="62">
        <v>789</v>
      </c>
      <c r="M152" s="62">
        <v>774</v>
      </c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</row>
    <row r="153" spans="1:46" x14ac:dyDescent="0.2">
      <c r="A153" s="61" t="s">
        <v>97</v>
      </c>
      <c r="B153" s="62">
        <v>1807</v>
      </c>
      <c r="C153" s="62">
        <v>1822</v>
      </c>
      <c r="D153" s="62">
        <v>1832</v>
      </c>
      <c r="E153" s="62">
        <v>1834</v>
      </c>
      <c r="F153" s="62">
        <v>1850</v>
      </c>
      <c r="G153" s="62">
        <v>1888</v>
      </c>
      <c r="H153" s="62">
        <v>1882</v>
      </c>
      <c r="I153" s="62">
        <v>1889</v>
      </c>
      <c r="J153" s="62">
        <v>1825</v>
      </c>
      <c r="K153" s="62">
        <v>1832</v>
      </c>
      <c r="L153" s="62">
        <v>1829</v>
      </c>
      <c r="M153" s="62">
        <v>1832</v>
      </c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</row>
    <row r="154" spans="1:46" x14ac:dyDescent="0.2">
      <c r="A154" s="61" t="s">
        <v>98</v>
      </c>
      <c r="B154" s="62">
        <v>1311</v>
      </c>
      <c r="C154" s="62">
        <v>1326</v>
      </c>
      <c r="D154" s="62">
        <v>1336</v>
      </c>
      <c r="E154" s="62">
        <v>1332</v>
      </c>
      <c r="F154" s="62">
        <v>1355</v>
      </c>
      <c r="G154" s="62">
        <v>1356</v>
      </c>
      <c r="H154" s="62">
        <v>1374</v>
      </c>
      <c r="I154" s="62">
        <v>1356</v>
      </c>
      <c r="J154" s="62">
        <v>1359</v>
      </c>
      <c r="K154" s="62">
        <v>1372</v>
      </c>
      <c r="L154" s="62">
        <v>1383</v>
      </c>
      <c r="M154" s="62">
        <v>1365</v>
      </c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</row>
    <row r="155" spans="1:46" x14ac:dyDescent="0.2">
      <c r="A155" s="61" t="s">
        <v>17</v>
      </c>
      <c r="B155" s="62">
        <v>2223</v>
      </c>
      <c r="C155" s="62">
        <v>2252</v>
      </c>
      <c r="D155" s="62">
        <v>2255</v>
      </c>
      <c r="E155" s="62">
        <v>2286</v>
      </c>
      <c r="F155" s="62">
        <v>2339</v>
      </c>
      <c r="G155" s="62">
        <v>2344</v>
      </c>
      <c r="H155" s="62">
        <v>2313</v>
      </c>
      <c r="I155" s="62">
        <v>2335</v>
      </c>
      <c r="J155" s="62">
        <v>2322</v>
      </c>
      <c r="K155" s="62">
        <v>2271</v>
      </c>
      <c r="L155" s="62">
        <v>2312</v>
      </c>
      <c r="M155" s="62">
        <v>2317</v>
      </c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</row>
    <row r="156" spans="1:46" x14ac:dyDescent="0.2">
      <c r="A156" s="61" t="s">
        <v>99</v>
      </c>
      <c r="B156" s="62">
        <v>10821</v>
      </c>
      <c r="C156" s="62">
        <v>11027</v>
      </c>
      <c r="D156" s="62">
        <v>11007</v>
      </c>
      <c r="E156" s="62">
        <v>11072</v>
      </c>
      <c r="F156" s="62">
        <v>11099</v>
      </c>
      <c r="G156" s="62">
        <v>11072</v>
      </c>
      <c r="H156" s="62">
        <v>11177</v>
      </c>
      <c r="I156" s="62">
        <v>11284</v>
      </c>
      <c r="J156" s="62">
        <v>11343</v>
      </c>
      <c r="K156" s="62">
        <v>11417</v>
      </c>
      <c r="L156" s="62">
        <v>11349</v>
      </c>
      <c r="M156" s="62">
        <v>11326</v>
      </c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</row>
    <row r="157" spans="1:46" x14ac:dyDescent="0.2">
      <c r="A157" s="61" t="s">
        <v>22</v>
      </c>
      <c r="B157" s="62">
        <v>965</v>
      </c>
      <c r="C157" s="62">
        <v>961</v>
      </c>
      <c r="D157" s="62">
        <v>970</v>
      </c>
      <c r="E157" s="62">
        <v>955</v>
      </c>
      <c r="F157" s="62">
        <v>948</v>
      </c>
      <c r="G157" s="62">
        <v>953</v>
      </c>
      <c r="H157" s="62">
        <v>948</v>
      </c>
      <c r="I157" s="62">
        <v>986</v>
      </c>
      <c r="J157" s="62">
        <v>998</v>
      </c>
      <c r="K157" s="62">
        <v>990</v>
      </c>
      <c r="L157" s="62">
        <v>996</v>
      </c>
      <c r="M157" s="62">
        <v>990</v>
      </c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</row>
    <row r="158" spans="1:46" ht="13.5" customHeight="1" x14ac:dyDescent="0.2">
      <c r="A158" s="148" t="s">
        <v>56</v>
      </c>
      <c r="B158" s="149">
        <f>#N/A</f>
        <v>22142</v>
      </c>
      <c r="C158" s="149">
        <f>#N/A</f>
        <v>22467</v>
      </c>
      <c r="D158" s="149">
        <f>#N/A</f>
        <v>22525</v>
      </c>
      <c r="E158" s="149">
        <f>#N/A</f>
        <v>22684</v>
      </c>
      <c r="F158" s="149">
        <f>#N/A</f>
        <v>22909</v>
      </c>
      <c r="G158" s="149">
        <f>#N/A</f>
        <v>22987</v>
      </c>
      <c r="H158" s="149">
        <f>#N/A</f>
        <v>23236</v>
      </c>
      <c r="I158" s="149">
        <f>#N/A</f>
        <v>23286</v>
      </c>
      <c r="J158" s="149">
        <f>#N/A</f>
        <v>23259</v>
      </c>
      <c r="K158" s="149">
        <f>#N/A</f>
        <v>23444</v>
      </c>
      <c r="L158" s="149">
        <f>#N/A</f>
        <v>23498</v>
      </c>
      <c r="M158" s="149">
        <f>#N/A</f>
        <v>23394</v>
      </c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</row>
    <row r="159" spans="1:46" ht="12.75" customHeight="1" x14ac:dyDescent="0.2"/>
    <row r="160" spans="1:46" ht="12.75" customHeight="1" x14ac:dyDescent="0.2"/>
    <row r="161" spans="1:46" x14ac:dyDescent="0.2">
      <c r="A161" s="205" t="s">
        <v>8</v>
      </c>
      <c r="B161" s="207">
        <v>2010</v>
      </c>
      <c r="C161" s="207"/>
      <c r="D161" s="207"/>
      <c r="E161" s="207"/>
      <c r="F161" s="207"/>
      <c r="G161" s="207"/>
      <c r="H161" s="207"/>
      <c r="I161" s="207"/>
      <c r="J161" s="207"/>
      <c r="K161" s="207"/>
      <c r="L161" s="207"/>
      <c r="M161" s="207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</row>
    <row r="162" spans="1:46" x14ac:dyDescent="0.2">
      <c r="A162" s="206"/>
      <c r="B162" s="183" t="s">
        <v>41</v>
      </c>
      <c r="C162" s="183" t="s">
        <v>42</v>
      </c>
      <c r="D162" s="183" t="s">
        <v>43</v>
      </c>
      <c r="E162" s="183" t="s">
        <v>44</v>
      </c>
      <c r="F162" s="183" t="s">
        <v>45</v>
      </c>
      <c r="G162" s="183" t="s">
        <v>46</v>
      </c>
      <c r="H162" s="183" t="s">
        <v>47</v>
      </c>
      <c r="I162" s="183" t="s">
        <v>48</v>
      </c>
      <c r="J162" s="183" t="s">
        <v>49</v>
      </c>
      <c r="K162" s="183" t="s">
        <v>50</v>
      </c>
      <c r="L162" s="183" t="s">
        <v>51</v>
      </c>
      <c r="M162" s="183" t="s">
        <v>52</v>
      </c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</row>
    <row r="163" spans="1:46" x14ac:dyDescent="0.2">
      <c r="A163" s="69" t="s">
        <v>25</v>
      </c>
      <c r="B163" s="68">
        <v>743</v>
      </c>
      <c r="C163" s="68">
        <v>741</v>
      </c>
      <c r="D163" s="68">
        <v>718</v>
      </c>
      <c r="E163" s="68">
        <v>719</v>
      </c>
      <c r="F163" s="68">
        <v>719</v>
      </c>
      <c r="G163" s="68">
        <v>727</v>
      </c>
      <c r="H163" s="68">
        <v>820</v>
      </c>
      <c r="I163" s="68">
        <v>813</v>
      </c>
      <c r="J163" s="71">
        <v>818</v>
      </c>
      <c r="K163" s="71">
        <v>816</v>
      </c>
      <c r="L163" s="71">
        <v>822</v>
      </c>
      <c r="M163" s="71">
        <v>814</v>
      </c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</row>
    <row r="164" spans="1:46" x14ac:dyDescent="0.2">
      <c r="A164" s="69" t="s">
        <v>24</v>
      </c>
      <c r="B164" s="68">
        <v>64</v>
      </c>
      <c r="C164" s="68">
        <v>65</v>
      </c>
      <c r="D164" s="68">
        <v>68</v>
      </c>
      <c r="E164" s="68">
        <v>68</v>
      </c>
      <c r="F164" s="68">
        <v>67</v>
      </c>
      <c r="G164" s="68">
        <v>68</v>
      </c>
      <c r="H164" s="68">
        <v>66</v>
      </c>
      <c r="I164" s="68">
        <v>72</v>
      </c>
      <c r="J164" s="71">
        <v>74</v>
      </c>
      <c r="K164" s="71">
        <v>74</v>
      </c>
      <c r="L164" s="71">
        <v>75</v>
      </c>
      <c r="M164" s="71">
        <v>79</v>
      </c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</row>
    <row r="165" spans="1:46" x14ac:dyDescent="0.2">
      <c r="A165" s="69" t="s">
        <v>39</v>
      </c>
      <c r="B165" s="68">
        <v>0</v>
      </c>
      <c r="C165" s="68">
        <v>1</v>
      </c>
      <c r="D165" s="68">
        <v>2</v>
      </c>
      <c r="E165" s="68">
        <v>2</v>
      </c>
      <c r="F165" s="68">
        <v>2</v>
      </c>
      <c r="G165" s="68">
        <v>2</v>
      </c>
      <c r="H165" s="68">
        <v>2</v>
      </c>
      <c r="I165" s="68">
        <v>2</v>
      </c>
      <c r="J165" s="71">
        <v>2</v>
      </c>
      <c r="K165" s="71">
        <v>3</v>
      </c>
      <c r="L165" s="71">
        <v>3</v>
      </c>
      <c r="M165" s="71">
        <v>3</v>
      </c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</row>
    <row r="166" spans="1:46" ht="13.5" customHeight="1" x14ac:dyDescent="0.2">
      <c r="A166" s="63" t="s">
        <v>56</v>
      </c>
      <c r="B166" s="64">
        <f>#N/A</f>
        <v>807</v>
      </c>
      <c r="C166" s="64">
        <f>#N/A</f>
        <v>807</v>
      </c>
      <c r="D166" s="64">
        <f>#N/A</f>
        <v>788</v>
      </c>
      <c r="E166" s="64">
        <f>#N/A</f>
        <v>789</v>
      </c>
      <c r="F166" s="64">
        <f>#N/A</f>
        <v>788</v>
      </c>
      <c r="G166" s="64">
        <f>#N/A</f>
        <v>797</v>
      </c>
      <c r="H166" s="64">
        <f>#N/A</f>
        <v>888</v>
      </c>
      <c r="I166" s="64">
        <f>#N/A</f>
        <v>887</v>
      </c>
      <c r="J166" s="64">
        <f>#N/A</f>
        <v>894</v>
      </c>
      <c r="K166" s="64">
        <f>#N/A</f>
        <v>893</v>
      </c>
      <c r="L166" s="64">
        <f>#N/A</f>
        <v>900</v>
      </c>
      <c r="M166" s="64">
        <f>#N/A</f>
        <v>896</v>
      </c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</row>
    <row r="167" spans="1:46" ht="13.5" customHeight="1" x14ac:dyDescent="0.2"/>
    <row r="168" spans="1:46" ht="13.5" customHeight="1" x14ac:dyDescent="0.2"/>
    <row r="169" spans="1:46" x14ac:dyDescent="0.2">
      <c r="A169" s="205" t="s">
        <v>162</v>
      </c>
      <c r="B169" s="207">
        <v>2010</v>
      </c>
      <c r="C169" s="207"/>
      <c r="D169" s="207"/>
      <c r="E169" s="207"/>
      <c r="F169" s="207"/>
      <c r="G169" s="207"/>
      <c r="H169" s="207"/>
      <c r="I169" s="207"/>
      <c r="J169" s="207"/>
      <c r="K169" s="207"/>
      <c r="L169" s="207"/>
      <c r="M169" s="207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</row>
    <row r="170" spans="1:46" x14ac:dyDescent="0.2">
      <c r="A170" s="206"/>
      <c r="B170" s="183" t="s">
        <v>41</v>
      </c>
      <c r="C170" s="183" t="s">
        <v>42</v>
      </c>
      <c r="D170" s="183" t="s">
        <v>43</v>
      </c>
      <c r="E170" s="183" t="s">
        <v>44</v>
      </c>
      <c r="F170" s="183" t="s">
        <v>45</v>
      </c>
      <c r="G170" s="183" t="s">
        <v>46</v>
      </c>
      <c r="H170" s="183" t="s">
        <v>47</v>
      </c>
      <c r="I170" s="183" t="s">
        <v>48</v>
      </c>
      <c r="J170" s="183" t="s">
        <v>49</v>
      </c>
      <c r="K170" s="183" t="s">
        <v>50</v>
      </c>
      <c r="L170" s="183" t="s">
        <v>51</v>
      </c>
      <c r="M170" s="183" t="s">
        <v>52</v>
      </c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</row>
    <row r="171" spans="1:46" x14ac:dyDescent="0.2">
      <c r="A171" s="69" t="s">
        <v>26</v>
      </c>
      <c r="B171" s="68">
        <v>5018</v>
      </c>
      <c r="C171" s="68">
        <v>5191</v>
      </c>
      <c r="D171" s="68">
        <v>4918</v>
      </c>
      <c r="E171" s="68">
        <v>5446</v>
      </c>
      <c r="F171" s="68">
        <v>5432</v>
      </c>
      <c r="G171" s="68">
        <v>5459</v>
      </c>
      <c r="H171" s="68">
        <v>5460</v>
      </c>
      <c r="I171" s="68">
        <v>5435</v>
      </c>
      <c r="J171" s="70">
        <v>5348</v>
      </c>
      <c r="K171" s="70">
        <v>5241</v>
      </c>
      <c r="L171" s="70">
        <v>5274</v>
      </c>
      <c r="M171" s="70">
        <v>5186</v>
      </c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</row>
    <row r="172" spans="1:46" x14ac:dyDescent="0.2">
      <c r="A172" s="69" t="s">
        <v>100</v>
      </c>
      <c r="B172" s="68">
        <v>753</v>
      </c>
      <c r="C172" s="68">
        <v>828</v>
      </c>
      <c r="D172" s="68">
        <v>835</v>
      </c>
      <c r="E172" s="68">
        <v>828</v>
      </c>
      <c r="F172" s="68">
        <v>845</v>
      </c>
      <c r="G172" s="68">
        <v>843</v>
      </c>
      <c r="H172" s="68">
        <v>857</v>
      </c>
      <c r="I172" s="68">
        <v>853</v>
      </c>
      <c r="J172" s="70">
        <v>845</v>
      </c>
      <c r="K172" s="70">
        <v>850</v>
      </c>
      <c r="L172" s="70">
        <v>856</v>
      </c>
      <c r="M172" s="70">
        <v>862</v>
      </c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</row>
    <row r="173" spans="1:46" x14ac:dyDescent="0.2">
      <c r="A173" s="69" t="s">
        <v>27</v>
      </c>
      <c r="B173" s="68">
        <v>18732</v>
      </c>
      <c r="C173" s="68">
        <v>18839</v>
      </c>
      <c r="D173" s="68">
        <v>19432</v>
      </c>
      <c r="E173" s="68">
        <v>19295</v>
      </c>
      <c r="F173" s="68">
        <v>19265</v>
      </c>
      <c r="G173" s="68">
        <v>19232</v>
      </c>
      <c r="H173" s="68">
        <v>19330</v>
      </c>
      <c r="I173" s="68">
        <v>19128</v>
      </c>
      <c r="J173" s="70">
        <v>19105</v>
      </c>
      <c r="K173" s="70">
        <v>19030</v>
      </c>
      <c r="L173" s="70">
        <v>19143</v>
      </c>
      <c r="M173" s="70">
        <v>18876</v>
      </c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</row>
    <row r="174" spans="1:46" ht="13.5" customHeight="1" x14ac:dyDescent="0.2">
      <c r="A174" s="148" t="s">
        <v>56</v>
      </c>
      <c r="B174" s="149">
        <f>#N/A</f>
        <v>24503</v>
      </c>
      <c r="C174" s="149">
        <f>#N/A</f>
        <v>24858</v>
      </c>
      <c r="D174" s="149">
        <f>#N/A</f>
        <v>25185</v>
      </c>
      <c r="E174" s="149">
        <f>#N/A</f>
        <v>25569</v>
      </c>
      <c r="F174" s="149">
        <f>#N/A</f>
        <v>25542</v>
      </c>
      <c r="G174" s="149">
        <f>#N/A</f>
        <v>25534</v>
      </c>
      <c r="H174" s="149">
        <f>#N/A</f>
        <v>25647</v>
      </c>
      <c r="I174" s="149">
        <f>#N/A</f>
        <v>25416</v>
      </c>
      <c r="J174" s="149">
        <f>#N/A</f>
        <v>25298</v>
      </c>
      <c r="K174" s="149">
        <f>#N/A</f>
        <v>25121</v>
      </c>
      <c r="L174" s="149">
        <f>#N/A</f>
        <v>25273</v>
      </c>
      <c r="M174" s="149">
        <f>#N/A</f>
        <v>24924</v>
      </c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</row>
    <row r="175" spans="1:46" ht="15" customHeight="1" x14ac:dyDescent="0.2"/>
    <row r="176" spans="1:46" ht="15" customHeight="1" x14ac:dyDescent="0.2"/>
    <row r="177" spans="1:46" ht="15" customHeight="1" x14ac:dyDescent="0.2"/>
    <row r="178" spans="1:46" ht="15" customHeight="1" x14ac:dyDescent="0.2"/>
    <row r="179" spans="1:46" s="33" customFormat="1" ht="20.25" x14ac:dyDescent="0.2">
      <c r="A179" s="44" t="s">
        <v>183</v>
      </c>
      <c r="B179" s="35"/>
      <c r="C179" s="35"/>
      <c r="D179" s="35"/>
      <c r="E179" s="35"/>
      <c r="F179" s="35"/>
      <c r="G179" s="35"/>
      <c r="H179" s="35"/>
      <c r="I179" s="35"/>
      <c r="J179" s="35"/>
      <c r="K179" s="35"/>
    </row>
    <row r="180" spans="1:46" ht="15.75" customHeight="1" x14ac:dyDescent="0.2">
      <c r="A180" s="43" t="s">
        <v>165</v>
      </c>
      <c r="B180" s="43"/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3"/>
      <c r="N180" s="22"/>
      <c r="O180" s="22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</row>
    <row r="181" spans="1:46" ht="15.75" customHeight="1" x14ac:dyDescent="0.2">
      <c r="A181" s="43" t="s">
        <v>54</v>
      </c>
      <c r="B181" s="43"/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3"/>
      <c r="N181" s="22"/>
      <c r="O181" s="22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</row>
    <row r="182" spans="1:46" ht="12.75" x14ac:dyDescent="0.2">
      <c r="A182" s="43" t="s">
        <v>53</v>
      </c>
      <c r="B182" s="43"/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3"/>
      <c r="N182" s="22"/>
      <c r="O182" s="22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</row>
    <row r="183" spans="1:46" ht="12.75" x14ac:dyDescent="0.2">
      <c r="A183" s="43">
        <v>2010</v>
      </c>
      <c r="B183" s="43"/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3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</row>
    <row r="184" spans="1:46" ht="15" customHeight="1" x14ac:dyDescent="0.2">
      <c r="A184" s="21"/>
      <c r="B184" s="21"/>
      <c r="C184" s="21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</row>
    <row r="185" spans="1:46" ht="15" customHeight="1" x14ac:dyDescent="0.2">
      <c r="A185" s="21"/>
      <c r="B185" s="21"/>
      <c r="C185" s="21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</row>
    <row r="186" spans="1:46" ht="15" customHeight="1" x14ac:dyDescent="0.2"/>
    <row r="187" spans="1:46" ht="11.25" customHeight="1" x14ac:dyDescent="0.2">
      <c r="A187" s="205" t="s">
        <v>161</v>
      </c>
      <c r="B187" s="207">
        <v>2010</v>
      </c>
      <c r="C187" s="207"/>
      <c r="D187" s="207"/>
      <c r="E187" s="207"/>
      <c r="F187" s="207"/>
      <c r="G187" s="207"/>
      <c r="H187" s="207"/>
      <c r="I187" s="207"/>
      <c r="J187" s="207"/>
      <c r="K187" s="207"/>
      <c r="L187" s="207"/>
      <c r="M187" s="207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</row>
    <row r="188" spans="1:46" x14ac:dyDescent="0.2">
      <c r="A188" s="206"/>
      <c r="B188" s="183" t="s">
        <v>41</v>
      </c>
      <c r="C188" s="183" t="s">
        <v>42</v>
      </c>
      <c r="D188" s="183" t="s">
        <v>43</v>
      </c>
      <c r="E188" s="183" t="s">
        <v>44</v>
      </c>
      <c r="F188" s="183" t="s">
        <v>45</v>
      </c>
      <c r="G188" s="183" t="s">
        <v>46</v>
      </c>
      <c r="H188" s="183" t="s">
        <v>47</v>
      </c>
      <c r="I188" s="183" t="s">
        <v>48</v>
      </c>
      <c r="J188" s="183" t="s">
        <v>49</v>
      </c>
      <c r="K188" s="183" t="s">
        <v>50</v>
      </c>
      <c r="L188" s="183" t="s">
        <v>51</v>
      </c>
      <c r="M188" s="183" t="s">
        <v>52</v>
      </c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</row>
    <row r="189" spans="1:46" x14ac:dyDescent="0.2">
      <c r="A189" s="61" t="s">
        <v>34</v>
      </c>
      <c r="B189" s="62">
        <v>13</v>
      </c>
      <c r="C189" s="62">
        <v>14</v>
      </c>
      <c r="D189" s="62">
        <v>13</v>
      </c>
      <c r="E189" s="62">
        <v>13</v>
      </c>
      <c r="F189" s="62">
        <v>13</v>
      </c>
      <c r="G189" s="62">
        <v>12</v>
      </c>
      <c r="H189" s="62">
        <v>13</v>
      </c>
      <c r="I189" s="62">
        <v>13</v>
      </c>
      <c r="J189" s="67">
        <v>14</v>
      </c>
      <c r="K189" s="67">
        <v>14</v>
      </c>
      <c r="L189" s="67">
        <v>15</v>
      </c>
      <c r="M189" s="67">
        <v>15</v>
      </c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</row>
    <row r="190" spans="1:46" x14ac:dyDescent="0.2">
      <c r="A190" s="61" t="s">
        <v>30</v>
      </c>
      <c r="B190" s="62">
        <v>404</v>
      </c>
      <c r="C190" s="62">
        <v>406</v>
      </c>
      <c r="D190" s="62">
        <v>415</v>
      </c>
      <c r="E190" s="62">
        <v>431</v>
      </c>
      <c r="F190" s="62">
        <v>452</v>
      </c>
      <c r="G190" s="62">
        <v>443</v>
      </c>
      <c r="H190" s="62">
        <v>442</v>
      </c>
      <c r="I190" s="62">
        <v>437</v>
      </c>
      <c r="J190" s="72">
        <v>437</v>
      </c>
      <c r="K190" s="72">
        <v>447</v>
      </c>
      <c r="L190" s="72">
        <v>443</v>
      </c>
      <c r="M190" s="72">
        <v>426</v>
      </c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</row>
    <row r="191" spans="1:46" x14ac:dyDescent="0.2">
      <c r="A191" s="61" t="s">
        <v>36</v>
      </c>
      <c r="B191" s="62">
        <v>491</v>
      </c>
      <c r="C191" s="62">
        <v>491</v>
      </c>
      <c r="D191" s="62">
        <v>489</v>
      </c>
      <c r="E191" s="62">
        <v>470</v>
      </c>
      <c r="F191" s="62">
        <v>486</v>
      </c>
      <c r="G191" s="62">
        <v>497</v>
      </c>
      <c r="H191" s="62">
        <v>499</v>
      </c>
      <c r="I191" s="62">
        <v>499</v>
      </c>
      <c r="J191" s="67">
        <v>501</v>
      </c>
      <c r="K191" s="67">
        <v>494</v>
      </c>
      <c r="L191" s="67">
        <v>491</v>
      </c>
      <c r="M191" s="67">
        <v>493</v>
      </c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</row>
    <row r="192" spans="1:46" x14ac:dyDescent="0.2">
      <c r="A192" s="61" t="s">
        <v>37</v>
      </c>
      <c r="B192" s="62">
        <v>875</v>
      </c>
      <c r="C192" s="62">
        <v>848</v>
      </c>
      <c r="D192" s="62">
        <v>850</v>
      </c>
      <c r="E192" s="62">
        <v>776</v>
      </c>
      <c r="F192" s="62">
        <v>759</v>
      </c>
      <c r="G192" s="62">
        <v>762</v>
      </c>
      <c r="H192" s="62">
        <v>809</v>
      </c>
      <c r="I192" s="62">
        <v>828</v>
      </c>
      <c r="J192" s="67">
        <v>883</v>
      </c>
      <c r="K192" s="67">
        <v>864</v>
      </c>
      <c r="L192" s="67">
        <v>876</v>
      </c>
      <c r="M192" s="67">
        <v>873</v>
      </c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</row>
    <row r="193" spans="1:46" x14ac:dyDescent="0.2">
      <c r="A193" s="61" t="s">
        <v>101</v>
      </c>
      <c r="B193" s="62">
        <v>825</v>
      </c>
      <c r="C193" s="62">
        <v>839</v>
      </c>
      <c r="D193" s="62">
        <v>833</v>
      </c>
      <c r="E193" s="62">
        <v>849</v>
      </c>
      <c r="F193" s="62">
        <v>854</v>
      </c>
      <c r="G193" s="62">
        <v>825</v>
      </c>
      <c r="H193" s="62">
        <v>820</v>
      </c>
      <c r="I193" s="62">
        <v>818</v>
      </c>
      <c r="J193" s="67">
        <v>839</v>
      </c>
      <c r="K193" s="67">
        <v>832</v>
      </c>
      <c r="L193" s="67">
        <v>809</v>
      </c>
      <c r="M193" s="67">
        <v>800</v>
      </c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</row>
    <row r="194" spans="1:46" x14ac:dyDescent="0.2">
      <c r="A194" s="61" t="s">
        <v>102</v>
      </c>
      <c r="B194" s="62">
        <v>8</v>
      </c>
      <c r="C194" s="62">
        <v>8</v>
      </c>
      <c r="D194" s="62">
        <v>8</v>
      </c>
      <c r="E194" s="62">
        <v>8</v>
      </c>
      <c r="F194" s="62">
        <v>6</v>
      </c>
      <c r="G194" s="62">
        <v>6</v>
      </c>
      <c r="H194" s="62">
        <v>17</v>
      </c>
      <c r="I194" s="62">
        <v>17</v>
      </c>
      <c r="J194" s="67">
        <v>11</v>
      </c>
      <c r="K194" s="67">
        <v>11</v>
      </c>
      <c r="L194" s="67">
        <v>11</v>
      </c>
      <c r="M194" s="67">
        <v>11</v>
      </c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</row>
    <row r="195" spans="1:46" x14ac:dyDescent="0.2">
      <c r="A195" s="61" t="s">
        <v>31</v>
      </c>
      <c r="B195" s="62">
        <v>46</v>
      </c>
      <c r="C195" s="62">
        <v>46</v>
      </c>
      <c r="D195" s="62">
        <v>47</v>
      </c>
      <c r="E195" s="62">
        <v>47</v>
      </c>
      <c r="F195" s="62">
        <v>47</v>
      </c>
      <c r="G195" s="62">
        <v>48</v>
      </c>
      <c r="H195" s="62">
        <v>48</v>
      </c>
      <c r="I195" s="62">
        <v>50</v>
      </c>
      <c r="J195" s="67">
        <v>51</v>
      </c>
      <c r="K195" s="67">
        <v>51</v>
      </c>
      <c r="L195" s="67">
        <v>51</v>
      </c>
      <c r="M195" s="67">
        <v>51</v>
      </c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  <c r="AH195" s="21"/>
      <c r="AI195" s="21"/>
      <c r="AJ195" s="21"/>
      <c r="AK195" s="21"/>
      <c r="AL195" s="21"/>
      <c r="AM195" s="21"/>
      <c r="AN195" s="21"/>
      <c r="AO195" s="21"/>
      <c r="AP195" s="21"/>
      <c r="AQ195" s="21"/>
      <c r="AR195" s="21"/>
      <c r="AS195" s="21"/>
      <c r="AT195" s="21"/>
    </row>
    <row r="196" spans="1:46" x14ac:dyDescent="0.2">
      <c r="A196" s="61" t="s">
        <v>32</v>
      </c>
      <c r="B196" s="62">
        <v>15</v>
      </c>
      <c r="C196" s="62">
        <v>15</v>
      </c>
      <c r="D196" s="62">
        <v>13</v>
      </c>
      <c r="E196" s="62">
        <v>13</v>
      </c>
      <c r="F196" s="62">
        <v>13</v>
      </c>
      <c r="G196" s="62">
        <v>13</v>
      </c>
      <c r="H196" s="62">
        <v>13</v>
      </c>
      <c r="I196" s="62">
        <v>12</v>
      </c>
      <c r="J196" s="72">
        <v>12</v>
      </c>
      <c r="K196" s="72">
        <v>12</v>
      </c>
      <c r="L196" s="72">
        <v>12</v>
      </c>
      <c r="M196" s="72">
        <v>12</v>
      </c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  <c r="AH196" s="21"/>
      <c r="AI196" s="21"/>
      <c r="AJ196" s="21"/>
      <c r="AK196" s="21"/>
      <c r="AL196" s="21"/>
      <c r="AM196" s="21"/>
      <c r="AN196" s="21"/>
      <c r="AO196" s="21"/>
      <c r="AP196" s="21"/>
      <c r="AQ196" s="21"/>
      <c r="AR196" s="21"/>
      <c r="AS196" s="21"/>
      <c r="AT196" s="21"/>
    </row>
    <row r="197" spans="1:46" x14ac:dyDescent="0.2">
      <c r="A197" s="61" t="s">
        <v>103</v>
      </c>
      <c r="B197" s="62">
        <v>548</v>
      </c>
      <c r="C197" s="62">
        <v>539</v>
      </c>
      <c r="D197" s="62">
        <v>548</v>
      </c>
      <c r="E197" s="62">
        <v>581</v>
      </c>
      <c r="F197" s="62">
        <v>603</v>
      </c>
      <c r="G197" s="62">
        <v>615</v>
      </c>
      <c r="H197" s="62">
        <v>681</v>
      </c>
      <c r="I197" s="62">
        <v>686</v>
      </c>
      <c r="J197" s="72">
        <v>687</v>
      </c>
      <c r="K197" s="72">
        <v>661</v>
      </c>
      <c r="L197" s="72">
        <v>659</v>
      </c>
      <c r="M197" s="72">
        <v>663</v>
      </c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  <c r="AH197" s="21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  <c r="AS197" s="21"/>
      <c r="AT197" s="21"/>
    </row>
    <row r="198" spans="1:46" x14ac:dyDescent="0.2">
      <c r="A198" s="61" t="s">
        <v>35</v>
      </c>
      <c r="B198" s="62">
        <v>324</v>
      </c>
      <c r="C198" s="62">
        <v>348</v>
      </c>
      <c r="D198" s="62">
        <v>336</v>
      </c>
      <c r="E198" s="62">
        <v>313</v>
      </c>
      <c r="F198" s="62">
        <v>315</v>
      </c>
      <c r="G198" s="62">
        <v>319</v>
      </c>
      <c r="H198" s="62">
        <v>322</v>
      </c>
      <c r="I198" s="62">
        <v>306</v>
      </c>
      <c r="J198" s="72">
        <v>302</v>
      </c>
      <c r="K198" s="72">
        <v>282</v>
      </c>
      <c r="L198" s="72">
        <v>273</v>
      </c>
      <c r="M198" s="72">
        <v>275</v>
      </c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  <c r="AH198" s="21"/>
      <c r="AI198" s="21"/>
      <c r="AJ198" s="21"/>
      <c r="AK198" s="21"/>
      <c r="AL198" s="21"/>
      <c r="AM198" s="21"/>
      <c r="AN198" s="21"/>
      <c r="AO198" s="21"/>
      <c r="AP198" s="21"/>
      <c r="AQ198" s="21"/>
      <c r="AR198" s="21"/>
      <c r="AS198" s="21"/>
      <c r="AT198" s="21"/>
    </row>
    <row r="199" spans="1:46" x14ac:dyDescent="0.2">
      <c r="A199" s="61" t="s">
        <v>33</v>
      </c>
      <c r="B199" s="62">
        <v>872</v>
      </c>
      <c r="C199" s="62">
        <v>838</v>
      </c>
      <c r="D199" s="62">
        <v>839</v>
      </c>
      <c r="E199" s="62">
        <v>872</v>
      </c>
      <c r="F199" s="62">
        <v>836</v>
      </c>
      <c r="G199" s="62">
        <v>802</v>
      </c>
      <c r="H199" s="62">
        <v>812</v>
      </c>
      <c r="I199" s="62">
        <v>802</v>
      </c>
      <c r="J199" s="67">
        <v>799</v>
      </c>
      <c r="K199" s="67">
        <v>810</v>
      </c>
      <c r="L199" s="67">
        <v>862</v>
      </c>
      <c r="M199" s="67">
        <v>841</v>
      </c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  <c r="AH199" s="21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1"/>
      <c r="AT199" s="21"/>
    </row>
    <row r="200" spans="1:46" ht="22.5" x14ac:dyDescent="0.2">
      <c r="A200" s="61" t="s">
        <v>104</v>
      </c>
      <c r="B200" s="62">
        <v>595</v>
      </c>
      <c r="C200" s="62">
        <v>580</v>
      </c>
      <c r="D200" s="62">
        <v>576</v>
      </c>
      <c r="E200" s="62">
        <v>554</v>
      </c>
      <c r="F200" s="62">
        <v>555</v>
      </c>
      <c r="G200" s="62">
        <v>524</v>
      </c>
      <c r="H200" s="62">
        <v>520</v>
      </c>
      <c r="I200" s="62">
        <v>519</v>
      </c>
      <c r="J200" s="67">
        <v>553</v>
      </c>
      <c r="K200" s="67">
        <v>576</v>
      </c>
      <c r="L200" s="67">
        <v>564</v>
      </c>
      <c r="M200" s="67">
        <v>561</v>
      </c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  <c r="AH200" s="21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  <c r="AT200" s="21"/>
    </row>
    <row r="201" spans="1:46" x14ac:dyDescent="0.2">
      <c r="A201" s="61" t="s">
        <v>29</v>
      </c>
      <c r="B201" s="62">
        <v>1407</v>
      </c>
      <c r="C201" s="62">
        <v>1400</v>
      </c>
      <c r="D201" s="62">
        <v>1346</v>
      </c>
      <c r="E201" s="62">
        <v>1343</v>
      </c>
      <c r="F201" s="62">
        <v>1347</v>
      </c>
      <c r="G201" s="62">
        <v>1402</v>
      </c>
      <c r="H201" s="62">
        <v>1409</v>
      </c>
      <c r="I201" s="62">
        <v>1426</v>
      </c>
      <c r="J201" s="67">
        <v>1451</v>
      </c>
      <c r="K201" s="67">
        <v>1439</v>
      </c>
      <c r="L201" s="67">
        <v>1379</v>
      </c>
      <c r="M201" s="67">
        <v>1420</v>
      </c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  <c r="AH201" s="21"/>
      <c r="AI201" s="21"/>
      <c r="AJ201" s="21"/>
      <c r="AK201" s="21"/>
      <c r="AL201" s="21"/>
      <c r="AM201" s="21"/>
      <c r="AN201" s="21"/>
      <c r="AO201" s="21"/>
      <c r="AP201" s="21"/>
      <c r="AQ201" s="21"/>
      <c r="AR201" s="21"/>
      <c r="AS201" s="21"/>
      <c r="AT201" s="21"/>
    </row>
    <row r="202" spans="1:46" x14ac:dyDescent="0.2">
      <c r="A202" s="61" t="s">
        <v>28</v>
      </c>
      <c r="B202" s="62">
        <v>609</v>
      </c>
      <c r="C202" s="62">
        <v>601</v>
      </c>
      <c r="D202" s="62">
        <v>606</v>
      </c>
      <c r="E202" s="62">
        <v>596</v>
      </c>
      <c r="F202" s="62">
        <v>584</v>
      </c>
      <c r="G202" s="62">
        <v>583</v>
      </c>
      <c r="H202" s="62">
        <v>596</v>
      </c>
      <c r="I202" s="62">
        <v>605</v>
      </c>
      <c r="J202" s="67">
        <v>593</v>
      </c>
      <c r="K202" s="67">
        <v>586</v>
      </c>
      <c r="L202" s="67">
        <v>572</v>
      </c>
      <c r="M202" s="67">
        <v>571</v>
      </c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  <c r="AH202" s="21"/>
      <c r="AI202" s="21"/>
      <c r="AJ202" s="21"/>
      <c r="AK202" s="21"/>
      <c r="AL202" s="21"/>
      <c r="AM202" s="21"/>
      <c r="AN202" s="21"/>
      <c r="AO202" s="21"/>
      <c r="AP202" s="21"/>
      <c r="AQ202" s="21"/>
      <c r="AR202" s="21"/>
      <c r="AS202" s="21"/>
      <c r="AT202" s="21"/>
    </row>
    <row r="203" spans="1:46" ht="13.5" customHeight="1" x14ac:dyDescent="0.2">
      <c r="A203" s="148" t="s">
        <v>56</v>
      </c>
      <c r="B203" s="149">
        <f>#N/A</f>
        <v>7032</v>
      </c>
      <c r="C203" s="149">
        <f>#N/A</f>
        <v>6973</v>
      </c>
      <c r="D203" s="149">
        <f>#N/A</f>
        <v>6919</v>
      </c>
      <c r="E203" s="149">
        <f>#N/A</f>
        <v>6866</v>
      </c>
      <c r="F203" s="149">
        <f>#N/A</f>
        <v>6870</v>
      </c>
      <c r="G203" s="149">
        <f>#N/A</f>
        <v>6851</v>
      </c>
      <c r="H203" s="149">
        <f>#N/A</f>
        <v>7001</v>
      </c>
      <c r="I203" s="149">
        <f>#N/A</f>
        <v>7018</v>
      </c>
      <c r="J203" s="149">
        <f>#N/A</f>
        <v>7133</v>
      </c>
      <c r="K203" s="149">
        <f>#N/A</f>
        <v>7079</v>
      </c>
      <c r="L203" s="149">
        <f>#N/A</f>
        <v>7017</v>
      </c>
      <c r="M203" s="149">
        <f>#N/A</f>
        <v>7012</v>
      </c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  <c r="AH203" s="21"/>
      <c r="AI203" s="21"/>
      <c r="AJ203" s="21"/>
      <c r="AK203" s="21"/>
      <c r="AL203" s="21"/>
      <c r="AM203" s="21"/>
      <c r="AN203" s="21"/>
      <c r="AO203" s="21"/>
      <c r="AP203" s="21"/>
      <c r="AQ203" s="21"/>
      <c r="AR203" s="21"/>
      <c r="AS203" s="21"/>
      <c r="AT203" s="21"/>
    </row>
    <row r="204" spans="1:46" ht="15" customHeight="1" x14ac:dyDescent="0.2"/>
    <row r="205" spans="1:46" ht="15" customHeight="1" x14ac:dyDescent="0.2"/>
    <row r="206" spans="1:46" x14ac:dyDescent="0.2">
      <c r="A206" s="205" t="s">
        <v>9</v>
      </c>
      <c r="B206" s="207">
        <v>2010</v>
      </c>
      <c r="C206" s="207"/>
      <c r="D206" s="207"/>
      <c r="E206" s="207"/>
      <c r="F206" s="207"/>
      <c r="G206" s="207"/>
      <c r="H206" s="207"/>
      <c r="I206" s="207"/>
      <c r="J206" s="207"/>
      <c r="K206" s="207"/>
      <c r="L206" s="207"/>
      <c r="M206" s="207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</row>
    <row r="207" spans="1:46" x14ac:dyDescent="0.2">
      <c r="A207" s="206"/>
      <c r="B207" s="183" t="s">
        <v>41</v>
      </c>
      <c r="C207" s="183" t="s">
        <v>42</v>
      </c>
      <c r="D207" s="183" t="s">
        <v>43</v>
      </c>
      <c r="E207" s="183" t="s">
        <v>44</v>
      </c>
      <c r="F207" s="183" t="s">
        <v>45</v>
      </c>
      <c r="G207" s="183" t="s">
        <v>46</v>
      </c>
      <c r="H207" s="183" t="s">
        <v>47</v>
      </c>
      <c r="I207" s="183" t="s">
        <v>48</v>
      </c>
      <c r="J207" s="183" t="s">
        <v>49</v>
      </c>
      <c r="K207" s="183" t="s">
        <v>50</v>
      </c>
      <c r="L207" s="183" t="s">
        <v>51</v>
      </c>
      <c r="M207" s="183" t="s">
        <v>52</v>
      </c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  <c r="AH207" s="21"/>
      <c r="AI207" s="21"/>
      <c r="AJ207" s="21"/>
      <c r="AK207" s="21"/>
      <c r="AL207" s="21"/>
      <c r="AM207" s="21"/>
      <c r="AN207" s="21"/>
      <c r="AO207" s="21"/>
      <c r="AP207" s="21"/>
      <c r="AQ207" s="21"/>
      <c r="AR207" s="21"/>
      <c r="AS207" s="21"/>
      <c r="AT207" s="21"/>
    </row>
    <row r="208" spans="1:46" x14ac:dyDescent="0.2">
      <c r="A208" s="61" t="s">
        <v>105</v>
      </c>
      <c r="B208" s="62">
        <v>2915</v>
      </c>
      <c r="C208" s="62">
        <v>2955</v>
      </c>
      <c r="D208" s="62">
        <v>3006</v>
      </c>
      <c r="E208" s="62">
        <v>3009</v>
      </c>
      <c r="F208" s="62">
        <v>3068</v>
      </c>
      <c r="G208" s="62">
        <v>3089</v>
      </c>
      <c r="H208" s="62">
        <v>3099</v>
      </c>
      <c r="I208" s="62">
        <v>3115</v>
      </c>
      <c r="J208" s="67">
        <v>3150</v>
      </c>
      <c r="K208" s="67">
        <v>3185</v>
      </c>
      <c r="L208" s="67">
        <v>3216</v>
      </c>
      <c r="M208" s="67">
        <v>3181</v>
      </c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  <c r="AH208" s="21"/>
      <c r="AI208" s="21"/>
      <c r="AJ208" s="21"/>
      <c r="AK208" s="21"/>
      <c r="AL208" s="21"/>
      <c r="AM208" s="21"/>
      <c r="AN208" s="21"/>
      <c r="AO208" s="21"/>
      <c r="AP208" s="21"/>
      <c r="AQ208" s="21"/>
      <c r="AR208" s="21"/>
      <c r="AS208" s="21"/>
      <c r="AT208" s="21"/>
    </row>
    <row r="209" spans="1:46" ht="22.5" x14ac:dyDescent="0.2">
      <c r="A209" s="61" t="s">
        <v>106</v>
      </c>
      <c r="B209" s="62">
        <v>268</v>
      </c>
      <c r="C209" s="62">
        <v>270</v>
      </c>
      <c r="D209" s="62">
        <v>271</v>
      </c>
      <c r="E209" s="62">
        <v>267</v>
      </c>
      <c r="F209" s="62">
        <v>293</v>
      </c>
      <c r="G209" s="62">
        <v>313</v>
      </c>
      <c r="H209" s="62">
        <v>319</v>
      </c>
      <c r="I209" s="62">
        <v>317</v>
      </c>
      <c r="J209" s="67">
        <v>316</v>
      </c>
      <c r="K209" s="67">
        <v>321</v>
      </c>
      <c r="L209" s="67">
        <v>314</v>
      </c>
      <c r="M209" s="67">
        <v>307</v>
      </c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  <c r="AH209" s="21"/>
      <c r="AI209" s="21"/>
      <c r="AJ209" s="21"/>
      <c r="AK209" s="21"/>
      <c r="AL209" s="21"/>
      <c r="AM209" s="21"/>
      <c r="AN209" s="21"/>
      <c r="AO209" s="21"/>
      <c r="AP209" s="21"/>
      <c r="AQ209" s="21"/>
      <c r="AR209" s="21"/>
      <c r="AS209" s="21"/>
      <c r="AT209" s="21"/>
    </row>
    <row r="210" spans="1:46" ht="13.5" customHeight="1" x14ac:dyDescent="0.2">
      <c r="A210" s="148" t="s">
        <v>56</v>
      </c>
      <c r="B210" s="149">
        <f>#N/A</f>
        <v>3183</v>
      </c>
      <c r="C210" s="149">
        <f>#N/A</f>
        <v>3225</v>
      </c>
      <c r="D210" s="149">
        <f>#N/A</f>
        <v>3277</v>
      </c>
      <c r="E210" s="149">
        <f>#N/A</f>
        <v>3276</v>
      </c>
      <c r="F210" s="149">
        <f>#N/A</f>
        <v>3361</v>
      </c>
      <c r="G210" s="149">
        <f>#N/A</f>
        <v>3402</v>
      </c>
      <c r="H210" s="149">
        <f>#N/A</f>
        <v>3418</v>
      </c>
      <c r="I210" s="149">
        <f>#N/A</f>
        <v>3432</v>
      </c>
      <c r="J210" s="149">
        <f>#N/A</f>
        <v>3466</v>
      </c>
      <c r="K210" s="149">
        <f>#N/A</f>
        <v>3506</v>
      </c>
      <c r="L210" s="149">
        <f>#N/A</f>
        <v>3530</v>
      </c>
      <c r="M210" s="149">
        <f>#N/A</f>
        <v>3488</v>
      </c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  <c r="AH210" s="21"/>
      <c r="AI210" s="21"/>
      <c r="AJ210" s="21"/>
      <c r="AK210" s="21"/>
      <c r="AL210" s="21"/>
      <c r="AM210" s="21"/>
      <c r="AN210" s="21"/>
      <c r="AO210" s="21"/>
      <c r="AP210" s="21"/>
      <c r="AQ210" s="21"/>
      <c r="AR210" s="21"/>
      <c r="AS210" s="21"/>
      <c r="AT210" s="21"/>
    </row>
    <row r="211" spans="1:46" ht="12.75" customHeight="1" x14ac:dyDescent="0.2"/>
    <row r="212" spans="1:46" ht="12.75" customHeight="1" x14ac:dyDescent="0.2"/>
    <row r="213" spans="1:46" ht="12.75" customHeight="1" x14ac:dyDescent="0.2"/>
    <row r="214" spans="1:46" ht="12.75" customHeight="1" x14ac:dyDescent="0.2"/>
    <row r="215" spans="1:46" ht="12.75" customHeight="1" x14ac:dyDescent="0.2"/>
    <row r="216" spans="1:46" ht="12.75" customHeight="1" x14ac:dyDescent="0.2"/>
    <row r="217" spans="1:46" ht="12.75" customHeight="1" x14ac:dyDescent="0.2"/>
    <row r="218" spans="1:46" ht="12.75" customHeight="1" x14ac:dyDescent="0.2"/>
    <row r="219" spans="1:46" ht="12.75" customHeight="1" x14ac:dyDescent="0.2"/>
    <row r="220" spans="1:46" ht="12.75" customHeight="1" x14ac:dyDescent="0.2"/>
    <row r="221" spans="1:46" ht="12.75" customHeight="1" x14ac:dyDescent="0.2"/>
    <row r="222" spans="1:46" ht="12.75" customHeight="1" x14ac:dyDescent="0.2"/>
    <row r="223" spans="1:46" s="33" customFormat="1" ht="20.25" x14ac:dyDescent="0.2">
      <c r="A223" s="44" t="s">
        <v>183</v>
      </c>
      <c r="B223" s="35"/>
      <c r="C223" s="35"/>
      <c r="D223" s="35"/>
      <c r="E223" s="35"/>
      <c r="F223" s="35"/>
      <c r="G223" s="35"/>
      <c r="H223" s="35"/>
      <c r="I223" s="35"/>
      <c r="J223" s="35"/>
      <c r="K223" s="35"/>
    </row>
    <row r="224" spans="1:46" ht="12" customHeight="1" x14ac:dyDescent="0.2">
      <c r="A224" s="43" t="s">
        <v>165</v>
      </c>
      <c r="B224" s="43"/>
      <c r="C224" s="43"/>
      <c r="D224" s="43"/>
      <c r="E224" s="43"/>
      <c r="F224" s="43"/>
      <c r="G224" s="43"/>
      <c r="H224" s="43"/>
      <c r="I224" s="43"/>
      <c r="J224" s="43"/>
      <c r="K224" s="43"/>
      <c r="L224" s="43"/>
      <c r="M224" s="43"/>
      <c r="N224" s="22"/>
      <c r="O224" s="22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  <c r="AH224" s="21"/>
      <c r="AI224" s="21"/>
      <c r="AJ224" s="21"/>
      <c r="AK224" s="21"/>
      <c r="AL224" s="21"/>
      <c r="AM224" s="21"/>
      <c r="AN224" s="21"/>
      <c r="AO224" s="21"/>
      <c r="AP224" s="21"/>
      <c r="AQ224" s="21"/>
      <c r="AR224" s="21"/>
      <c r="AS224" s="21"/>
      <c r="AT224" s="21"/>
    </row>
    <row r="225" spans="1:46" ht="12" customHeight="1" x14ac:dyDescent="0.2">
      <c r="A225" s="43" t="s">
        <v>54</v>
      </c>
      <c r="B225" s="43"/>
      <c r="C225" s="43"/>
      <c r="D225" s="43"/>
      <c r="E225" s="43"/>
      <c r="F225" s="43"/>
      <c r="G225" s="43"/>
      <c r="H225" s="43"/>
      <c r="I225" s="43"/>
      <c r="J225" s="43"/>
      <c r="K225" s="43"/>
      <c r="L225" s="43"/>
      <c r="M225" s="43"/>
      <c r="N225" s="22"/>
      <c r="O225" s="22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  <c r="AH225" s="21"/>
      <c r="AI225" s="21"/>
      <c r="AJ225" s="21"/>
      <c r="AK225" s="21"/>
      <c r="AL225" s="21"/>
      <c r="AM225" s="21"/>
      <c r="AN225" s="21"/>
      <c r="AO225" s="21"/>
      <c r="AP225" s="21"/>
      <c r="AQ225" s="21"/>
      <c r="AR225" s="21"/>
      <c r="AS225" s="21"/>
      <c r="AT225" s="21"/>
    </row>
    <row r="226" spans="1:46" ht="12" customHeight="1" x14ac:dyDescent="0.2">
      <c r="A226" s="43" t="s">
        <v>53</v>
      </c>
      <c r="B226" s="43"/>
      <c r="C226" s="43"/>
      <c r="D226" s="43"/>
      <c r="E226" s="43"/>
      <c r="F226" s="43"/>
      <c r="G226" s="43"/>
      <c r="H226" s="43"/>
      <c r="I226" s="43"/>
      <c r="J226" s="43"/>
      <c r="K226" s="43"/>
      <c r="L226" s="43"/>
      <c r="M226" s="43"/>
      <c r="N226" s="22"/>
      <c r="O226" s="22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  <c r="AH226" s="21"/>
      <c r="AI226" s="21"/>
      <c r="AJ226" s="21"/>
      <c r="AK226" s="21"/>
      <c r="AL226" s="21"/>
      <c r="AM226" s="21"/>
      <c r="AN226" s="21"/>
      <c r="AO226" s="21"/>
      <c r="AP226" s="21"/>
      <c r="AQ226" s="21"/>
      <c r="AR226" s="21"/>
      <c r="AS226" s="21"/>
      <c r="AT226" s="21"/>
    </row>
    <row r="227" spans="1:46" ht="12" customHeight="1" x14ac:dyDescent="0.2">
      <c r="A227" s="43">
        <v>2010</v>
      </c>
      <c r="B227" s="43"/>
      <c r="C227" s="43"/>
      <c r="D227" s="43"/>
      <c r="E227" s="43"/>
      <c r="F227" s="43"/>
      <c r="G227" s="43"/>
      <c r="H227" s="43"/>
      <c r="I227" s="43"/>
      <c r="J227" s="43"/>
      <c r="K227" s="43"/>
      <c r="L227" s="43"/>
      <c r="M227" s="43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  <c r="AH227" s="21"/>
      <c r="AI227" s="21"/>
      <c r="AJ227" s="21"/>
      <c r="AK227" s="21"/>
      <c r="AL227" s="21"/>
      <c r="AM227" s="21"/>
      <c r="AN227" s="21"/>
      <c r="AO227" s="21"/>
      <c r="AP227" s="21"/>
      <c r="AQ227" s="21"/>
      <c r="AR227" s="21"/>
      <c r="AS227" s="21"/>
      <c r="AT227" s="21"/>
    </row>
    <row r="228" spans="1:46" x14ac:dyDescent="0.2">
      <c r="A228" s="21"/>
      <c r="B228" s="21"/>
      <c r="C228" s="21"/>
      <c r="D228" s="21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  <c r="AH228" s="21"/>
      <c r="AI228" s="21"/>
      <c r="AJ228" s="21"/>
      <c r="AK228" s="21"/>
      <c r="AL228" s="21"/>
      <c r="AM228" s="21"/>
      <c r="AN228" s="21"/>
      <c r="AO228" s="21"/>
      <c r="AP228" s="21"/>
      <c r="AQ228" s="21"/>
      <c r="AR228" s="21"/>
      <c r="AS228" s="21"/>
      <c r="AT228" s="21"/>
    </row>
    <row r="229" spans="1:46" x14ac:dyDescent="0.2">
      <c r="A229" s="21"/>
      <c r="B229" s="21"/>
      <c r="C229" s="21"/>
      <c r="D229" s="21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  <c r="AH229" s="21"/>
      <c r="AI229" s="21"/>
      <c r="AJ229" s="21"/>
      <c r="AK229" s="21"/>
      <c r="AL229" s="21"/>
      <c r="AM229" s="21"/>
      <c r="AN229" s="21"/>
      <c r="AO229" s="21"/>
      <c r="AP229" s="21"/>
      <c r="AQ229" s="21"/>
      <c r="AR229" s="21"/>
      <c r="AS229" s="21"/>
      <c r="AT229" s="21"/>
    </row>
    <row r="230" spans="1:46" x14ac:dyDescent="0.2">
      <c r="A230" s="21"/>
      <c r="B230" s="21"/>
      <c r="C230" s="21"/>
      <c r="D230" s="21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  <c r="AH230" s="21"/>
      <c r="AI230" s="21"/>
      <c r="AJ230" s="21"/>
      <c r="AK230" s="21"/>
      <c r="AL230" s="21"/>
      <c r="AM230" s="21"/>
      <c r="AN230" s="21"/>
      <c r="AO230" s="21"/>
      <c r="AP230" s="21"/>
      <c r="AQ230" s="21"/>
      <c r="AR230" s="21"/>
      <c r="AS230" s="21"/>
      <c r="AT230" s="21"/>
    </row>
    <row r="231" spans="1:46" ht="11.25" customHeight="1" x14ac:dyDescent="0.2">
      <c r="A231" s="205" t="s">
        <v>160</v>
      </c>
      <c r="B231" s="207">
        <v>2010</v>
      </c>
      <c r="C231" s="207"/>
      <c r="D231" s="207"/>
      <c r="E231" s="207"/>
      <c r="F231" s="207"/>
      <c r="G231" s="207"/>
      <c r="H231" s="207"/>
      <c r="I231" s="207"/>
      <c r="J231" s="207"/>
      <c r="K231" s="207"/>
      <c r="L231" s="207"/>
      <c r="M231" s="207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  <c r="AH231" s="21"/>
      <c r="AI231" s="21"/>
      <c r="AJ231" s="21"/>
      <c r="AK231" s="21"/>
      <c r="AL231" s="21"/>
      <c r="AM231" s="21"/>
      <c r="AN231" s="21"/>
      <c r="AO231" s="21"/>
      <c r="AP231" s="21"/>
      <c r="AQ231" s="21"/>
      <c r="AR231" s="21"/>
      <c r="AS231" s="21"/>
      <c r="AT231" s="21"/>
    </row>
    <row r="232" spans="1:46" x14ac:dyDescent="0.2">
      <c r="A232" s="206"/>
      <c r="B232" s="183" t="s">
        <v>41</v>
      </c>
      <c r="C232" s="183" t="s">
        <v>42</v>
      </c>
      <c r="D232" s="183" t="s">
        <v>43</v>
      </c>
      <c r="E232" s="183" t="s">
        <v>44</v>
      </c>
      <c r="F232" s="183" t="s">
        <v>45</v>
      </c>
      <c r="G232" s="183" t="s">
        <v>46</v>
      </c>
      <c r="H232" s="183" t="s">
        <v>47</v>
      </c>
      <c r="I232" s="183" t="s">
        <v>48</v>
      </c>
      <c r="J232" s="183" t="s">
        <v>49</v>
      </c>
      <c r="K232" s="183" t="s">
        <v>50</v>
      </c>
      <c r="L232" s="183" t="s">
        <v>51</v>
      </c>
      <c r="M232" s="183" t="s">
        <v>52</v>
      </c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  <c r="AH232" s="21"/>
      <c r="AI232" s="21"/>
      <c r="AJ232" s="21"/>
      <c r="AK232" s="21"/>
      <c r="AL232" s="21"/>
      <c r="AM232" s="21"/>
      <c r="AN232" s="21"/>
      <c r="AO232" s="21"/>
      <c r="AP232" s="21"/>
      <c r="AQ232" s="21"/>
      <c r="AR232" s="21"/>
      <c r="AS232" s="21"/>
      <c r="AT232" s="21"/>
    </row>
    <row r="233" spans="1:46" x14ac:dyDescent="0.2">
      <c r="A233" s="61" t="s">
        <v>107</v>
      </c>
      <c r="B233" s="62">
        <v>157</v>
      </c>
      <c r="C233" s="62">
        <v>160</v>
      </c>
      <c r="D233" s="62">
        <v>156</v>
      </c>
      <c r="E233" s="62">
        <v>163</v>
      </c>
      <c r="F233" s="62">
        <v>159</v>
      </c>
      <c r="G233" s="62">
        <v>160</v>
      </c>
      <c r="H233" s="62">
        <v>160</v>
      </c>
      <c r="I233" s="62">
        <v>157</v>
      </c>
      <c r="J233" s="67">
        <v>158</v>
      </c>
      <c r="K233" s="67">
        <v>157</v>
      </c>
      <c r="L233" s="67">
        <v>158</v>
      </c>
      <c r="M233" s="67">
        <v>158</v>
      </c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  <c r="AH233" s="21"/>
      <c r="AI233" s="21"/>
      <c r="AJ233" s="21"/>
      <c r="AK233" s="21"/>
      <c r="AL233" s="21"/>
      <c r="AM233" s="21"/>
      <c r="AN233" s="21"/>
      <c r="AO233" s="21"/>
      <c r="AP233" s="21"/>
      <c r="AQ233" s="21"/>
      <c r="AR233" s="21"/>
      <c r="AS233" s="21"/>
      <c r="AT233" s="21"/>
    </row>
    <row r="234" spans="1:46" x14ac:dyDescent="0.2">
      <c r="A234" s="61" t="s">
        <v>108</v>
      </c>
      <c r="B234" s="62">
        <v>169</v>
      </c>
      <c r="C234" s="62">
        <v>171</v>
      </c>
      <c r="D234" s="62">
        <v>180</v>
      </c>
      <c r="E234" s="62">
        <v>181</v>
      </c>
      <c r="F234" s="62">
        <v>183</v>
      </c>
      <c r="G234" s="62">
        <v>178</v>
      </c>
      <c r="H234" s="62">
        <v>176</v>
      </c>
      <c r="I234" s="62">
        <v>179</v>
      </c>
      <c r="J234" s="67">
        <v>184</v>
      </c>
      <c r="K234" s="67">
        <v>185</v>
      </c>
      <c r="L234" s="67">
        <v>197</v>
      </c>
      <c r="M234" s="67">
        <v>197</v>
      </c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  <c r="AH234" s="21"/>
      <c r="AI234" s="21"/>
      <c r="AJ234" s="21"/>
      <c r="AK234" s="21"/>
      <c r="AL234" s="21"/>
      <c r="AM234" s="21"/>
      <c r="AN234" s="21"/>
      <c r="AO234" s="21"/>
      <c r="AP234" s="21"/>
      <c r="AQ234" s="21"/>
      <c r="AR234" s="21"/>
      <c r="AS234" s="21"/>
      <c r="AT234" s="21"/>
    </row>
    <row r="235" spans="1:46" x14ac:dyDescent="0.2">
      <c r="A235" s="61" t="s">
        <v>109</v>
      </c>
      <c r="B235" s="62">
        <v>608</v>
      </c>
      <c r="C235" s="62">
        <v>619</v>
      </c>
      <c r="D235" s="62">
        <v>623</v>
      </c>
      <c r="E235" s="62">
        <v>654</v>
      </c>
      <c r="F235" s="62">
        <v>656</v>
      </c>
      <c r="G235" s="62">
        <v>667</v>
      </c>
      <c r="H235" s="62">
        <v>649</v>
      </c>
      <c r="I235" s="62">
        <v>665</v>
      </c>
      <c r="J235" s="67">
        <v>661</v>
      </c>
      <c r="K235" s="67">
        <v>662</v>
      </c>
      <c r="L235" s="67">
        <v>649</v>
      </c>
      <c r="M235" s="67">
        <v>639</v>
      </c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  <c r="AH235" s="21"/>
      <c r="AI235" s="21"/>
      <c r="AJ235" s="21"/>
      <c r="AK235" s="21"/>
      <c r="AL235" s="21"/>
      <c r="AM235" s="21"/>
      <c r="AN235" s="21"/>
      <c r="AO235" s="21"/>
      <c r="AP235" s="21"/>
      <c r="AQ235" s="21"/>
      <c r="AR235" s="21"/>
      <c r="AS235" s="21"/>
      <c r="AT235" s="21"/>
    </row>
    <row r="236" spans="1:46" x14ac:dyDescent="0.2">
      <c r="A236" s="61" t="s">
        <v>110</v>
      </c>
      <c r="B236" s="62">
        <v>1140</v>
      </c>
      <c r="C236" s="62">
        <v>1145</v>
      </c>
      <c r="D236" s="62">
        <v>1164</v>
      </c>
      <c r="E236" s="62">
        <v>1170</v>
      </c>
      <c r="F236" s="62">
        <v>1193</v>
      </c>
      <c r="G236" s="62">
        <v>1182</v>
      </c>
      <c r="H236" s="62">
        <v>1186</v>
      </c>
      <c r="I236" s="62">
        <v>1189</v>
      </c>
      <c r="J236" s="67">
        <v>1213</v>
      </c>
      <c r="K236" s="67">
        <v>1220</v>
      </c>
      <c r="L236" s="67">
        <v>1228</v>
      </c>
      <c r="M236" s="67">
        <v>1222</v>
      </c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  <c r="AH236" s="21"/>
      <c r="AI236" s="21"/>
      <c r="AJ236" s="21"/>
      <c r="AK236" s="21"/>
      <c r="AL236" s="21"/>
      <c r="AM236" s="21"/>
      <c r="AN236" s="21"/>
      <c r="AO236" s="21"/>
      <c r="AP236" s="21"/>
      <c r="AQ236" s="21"/>
      <c r="AR236" s="21"/>
      <c r="AS236" s="21"/>
      <c r="AT236" s="21"/>
    </row>
    <row r="237" spans="1:46" x14ac:dyDescent="0.2">
      <c r="A237" s="61" t="s">
        <v>111</v>
      </c>
      <c r="B237" s="62">
        <v>13041</v>
      </c>
      <c r="C237" s="62">
        <v>13463</v>
      </c>
      <c r="D237" s="62">
        <v>13558</v>
      </c>
      <c r="E237" s="62">
        <v>13931</v>
      </c>
      <c r="F237" s="62">
        <v>14057</v>
      </c>
      <c r="G237" s="62">
        <v>14088</v>
      </c>
      <c r="H237" s="62">
        <v>14180</v>
      </c>
      <c r="I237" s="62">
        <v>14023</v>
      </c>
      <c r="J237" s="67">
        <v>13948</v>
      </c>
      <c r="K237" s="67">
        <v>13922</v>
      </c>
      <c r="L237" s="67">
        <v>13976</v>
      </c>
      <c r="M237" s="67">
        <v>13754</v>
      </c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</row>
    <row r="238" spans="1:46" x14ac:dyDescent="0.2">
      <c r="A238" s="61" t="s">
        <v>112</v>
      </c>
      <c r="B238" s="62">
        <v>3454</v>
      </c>
      <c r="C238" s="62">
        <v>3437</v>
      </c>
      <c r="D238" s="62">
        <v>3544</v>
      </c>
      <c r="E238" s="62">
        <v>3600</v>
      </c>
      <c r="F238" s="62">
        <v>3643</v>
      </c>
      <c r="G238" s="62">
        <v>3705</v>
      </c>
      <c r="H238" s="62">
        <v>3735</v>
      </c>
      <c r="I238" s="62">
        <v>3752</v>
      </c>
      <c r="J238" s="67">
        <v>3755</v>
      </c>
      <c r="K238" s="67">
        <v>3765</v>
      </c>
      <c r="L238" s="67">
        <v>3765</v>
      </c>
      <c r="M238" s="67">
        <v>3726</v>
      </c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</row>
    <row r="239" spans="1:46" ht="22.5" x14ac:dyDescent="0.2">
      <c r="A239" s="61" t="s">
        <v>113</v>
      </c>
      <c r="B239" s="62">
        <v>2298</v>
      </c>
      <c r="C239" s="62">
        <v>2298</v>
      </c>
      <c r="D239" s="62">
        <v>2256</v>
      </c>
      <c r="E239" s="62">
        <v>2323</v>
      </c>
      <c r="F239" s="62">
        <v>2330</v>
      </c>
      <c r="G239" s="62">
        <v>2398</v>
      </c>
      <c r="H239" s="62">
        <v>2406</v>
      </c>
      <c r="I239" s="62">
        <v>2431</v>
      </c>
      <c r="J239" s="67">
        <v>2446</v>
      </c>
      <c r="K239" s="67">
        <v>2477</v>
      </c>
      <c r="L239" s="67">
        <v>2494</v>
      </c>
      <c r="M239" s="67">
        <v>2505</v>
      </c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  <c r="AH239" s="21"/>
      <c r="AI239" s="21"/>
      <c r="AJ239" s="21"/>
      <c r="AK239" s="21"/>
      <c r="AL239" s="21"/>
      <c r="AM239" s="21"/>
      <c r="AN239" s="21"/>
      <c r="AO239" s="21"/>
      <c r="AP239" s="21"/>
      <c r="AQ239" s="21"/>
      <c r="AR239" s="21"/>
      <c r="AS239" s="21"/>
      <c r="AT239" s="21"/>
    </row>
    <row r="240" spans="1:46" ht="22.5" x14ac:dyDescent="0.2">
      <c r="A240" s="61" t="s">
        <v>114</v>
      </c>
      <c r="B240" s="62">
        <v>1858</v>
      </c>
      <c r="C240" s="62">
        <v>1851</v>
      </c>
      <c r="D240" s="62">
        <v>1841</v>
      </c>
      <c r="E240" s="62">
        <v>1879</v>
      </c>
      <c r="F240" s="62">
        <v>1874</v>
      </c>
      <c r="G240" s="62">
        <v>1833</v>
      </c>
      <c r="H240" s="62">
        <v>1820</v>
      </c>
      <c r="I240" s="62">
        <v>1782</v>
      </c>
      <c r="J240" s="67">
        <v>1758</v>
      </c>
      <c r="K240" s="67">
        <v>1752</v>
      </c>
      <c r="L240" s="67">
        <v>1675</v>
      </c>
      <c r="M240" s="67">
        <v>1631</v>
      </c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  <c r="AH240" s="21"/>
      <c r="AI240" s="21"/>
      <c r="AJ240" s="21"/>
      <c r="AK240" s="21"/>
      <c r="AL240" s="21"/>
      <c r="AM240" s="21"/>
      <c r="AN240" s="21"/>
      <c r="AO240" s="21"/>
      <c r="AP240" s="21"/>
      <c r="AQ240" s="21"/>
      <c r="AR240" s="21"/>
      <c r="AS240" s="21"/>
      <c r="AT240" s="21"/>
    </row>
    <row r="241" spans="1:46" ht="22.5" x14ac:dyDescent="0.2">
      <c r="A241" s="61" t="s">
        <v>115</v>
      </c>
      <c r="B241" s="62">
        <v>4837</v>
      </c>
      <c r="C241" s="62">
        <v>5004</v>
      </c>
      <c r="D241" s="62">
        <v>5048</v>
      </c>
      <c r="E241" s="62">
        <v>5150</v>
      </c>
      <c r="F241" s="62">
        <v>5017</v>
      </c>
      <c r="G241" s="62">
        <v>4844</v>
      </c>
      <c r="H241" s="62">
        <v>5075</v>
      </c>
      <c r="I241" s="62">
        <v>4939</v>
      </c>
      <c r="J241" s="67">
        <v>5267</v>
      </c>
      <c r="K241" s="67">
        <v>5111</v>
      </c>
      <c r="L241" s="67">
        <v>5091</v>
      </c>
      <c r="M241" s="67">
        <v>5152</v>
      </c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  <c r="AH241" s="21"/>
      <c r="AI241" s="21"/>
      <c r="AJ241" s="21"/>
      <c r="AK241" s="21"/>
      <c r="AL241" s="21"/>
      <c r="AM241" s="21"/>
      <c r="AN241" s="21"/>
      <c r="AO241" s="21"/>
      <c r="AP241" s="21"/>
      <c r="AQ241" s="21"/>
      <c r="AR241" s="21"/>
      <c r="AS241" s="21"/>
      <c r="AT241" s="21"/>
    </row>
    <row r="242" spans="1:46" x14ac:dyDescent="0.2">
      <c r="A242" s="61" t="s">
        <v>116</v>
      </c>
      <c r="B242" s="62">
        <v>1362</v>
      </c>
      <c r="C242" s="62">
        <v>1386</v>
      </c>
      <c r="D242" s="62">
        <v>1379</v>
      </c>
      <c r="E242" s="62">
        <v>1360</v>
      </c>
      <c r="F242" s="62">
        <v>1395</v>
      </c>
      <c r="G242" s="62">
        <v>1448</v>
      </c>
      <c r="H242" s="62">
        <v>1442</v>
      </c>
      <c r="I242" s="62">
        <v>1413</v>
      </c>
      <c r="J242" s="67">
        <v>1419</v>
      </c>
      <c r="K242" s="67">
        <v>1451</v>
      </c>
      <c r="L242" s="67">
        <v>1451</v>
      </c>
      <c r="M242" s="67">
        <v>1431</v>
      </c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  <c r="AH242" s="21"/>
      <c r="AI242" s="21"/>
      <c r="AJ242" s="21"/>
      <c r="AK242" s="21"/>
      <c r="AL242" s="21"/>
      <c r="AM242" s="21"/>
      <c r="AN242" s="21"/>
      <c r="AO242" s="21"/>
      <c r="AP242" s="21"/>
      <c r="AQ242" s="21"/>
      <c r="AR242" s="21"/>
      <c r="AS242" s="21"/>
      <c r="AT242" s="21"/>
    </row>
    <row r="243" spans="1:46" ht="22.5" x14ac:dyDescent="0.2">
      <c r="A243" s="61" t="s">
        <v>117</v>
      </c>
      <c r="B243" s="62">
        <v>155</v>
      </c>
      <c r="C243" s="62">
        <v>153</v>
      </c>
      <c r="D243" s="62">
        <v>147</v>
      </c>
      <c r="E243" s="62">
        <v>150</v>
      </c>
      <c r="F243" s="62">
        <v>149</v>
      </c>
      <c r="G243" s="62">
        <v>148</v>
      </c>
      <c r="H243" s="62">
        <v>147</v>
      </c>
      <c r="I243" s="62">
        <v>149</v>
      </c>
      <c r="J243" s="67">
        <v>152</v>
      </c>
      <c r="K243" s="67">
        <v>147</v>
      </c>
      <c r="L243" s="67">
        <v>147</v>
      </c>
      <c r="M243" s="67">
        <v>151</v>
      </c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  <c r="AH243" s="21"/>
      <c r="AI243" s="21"/>
      <c r="AJ243" s="21"/>
      <c r="AK243" s="21"/>
      <c r="AL243" s="21"/>
      <c r="AM243" s="21"/>
      <c r="AN243" s="21"/>
      <c r="AO243" s="21"/>
      <c r="AP243" s="21"/>
      <c r="AQ243" s="21"/>
      <c r="AR243" s="21"/>
      <c r="AS243" s="21"/>
      <c r="AT243" s="21"/>
    </row>
    <row r="244" spans="1:46" ht="13.5" customHeight="1" x14ac:dyDescent="0.2">
      <c r="A244" s="148" t="s">
        <v>56</v>
      </c>
      <c r="B244" s="149">
        <f>#N/A</f>
        <v>29079</v>
      </c>
      <c r="C244" s="149">
        <f>#N/A</f>
        <v>29687</v>
      </c>
      <c r="D244" s="149">
        <f>#N/A</f>
        <v>29896</v>
      </c>
      <c r="E244" s="149">
        <f>#N/A</f>
        <v>30561</v>
      </c>
      <c r="F244" s="149">
        <f>#N/A</f>
        <v>30656</v>
      </c>
      <c r="G244" s="149">
        <f>#N/A</f>
        <v>30651</v>
      </c>
      <c r="H244" s="149">
        <f>#N/A</f>
        <v>30976</v>
      </c>
      <c r="I244" s="149">
        <f>#N/A</f>
        <v>30679</v>
      </c>
      <c r="J244" s="149">
        <f>#N/A</f>
        <v>30961</v>
      </c>
      <c r="K244" s="149">
        <f>#N/A</f>
        <v>30849</v>
      </c>
      <c r="L244" s="149">
        <f>#N/A</f>
        <v>30831</v>
      </c>
      <c r="M244" s="149">
        <f>#N/A</f>
        <v>30566</v>
      </c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  <c r="AT244" s="21"/>
    </row>
    <row r="247" spans="1:46" ht="11.25" customHeight="1" x14ac:dyDescent="0.2">
      <c r="A247" s="205" t="s">
        <v>159</v>
      </c>
      <c r="B247" s="207">
        <v>2010</v>
      </c>
      <c r="C247" s="207"/>
      <c r="D247" s="207"/>
      <c r="E247" s="207"/>
      <c r="F247" s="207"/>
      <c r="G247" s="207"/>
      <c r="H247" s="207"/>
      <c r="I247" s="207"/>
      <c r="J247" s="207"/>
      <c r="K247" s="207"/>
      <c r="L247" s="207"/>
      <c r="M247" s="207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  <c r="AH247" s="21"/>
      <c r="AI247" s="21"/>
      <c r="AJ247" s="21"/>
      <c r="AK247" s="21"/>
      <c r="AL247" s="21"/>
      <c r="AM247" s="21"/>
      <c r="AN247" s="21"/>
      <c r="AO247" s="21"/>
      <c r="AP247" s="21"/>
      <c r="AQ247" s="21"/>
      <c r="AR247" s="21"/>
      <c r="AS247" s="21"/>
      <c r="AT247" s="21"/>
    </row>
    <row r="248" spans="1:46" x14ac:dyDescent="0.2">
      <c r="A248" s="206"/>
      <c r="B248" s="183" t="s">
        <v>41</v>
      </c>
      <c r="C248" s="183" t="s">
        <v>42</v>
      </c>
      <c r="D248" s="183" t="s">
        <v>43</v>
      </c>
      <c r="E248" s="183" t="s">
        <v>44</v>
      </c>
      <c r="F248" s="183" t="s">
        <v>45</v>
      </c>
      <c r="G248" s="183" t="s">
        <v>46</v>
      </c>
      <c r="H248" s="183" t="s">
        <v>47</v>
      </c>
      <c r="I248" s="183" t="s">
        <v>48</v>
      </c>
      <c r="J248" s="183" t="s">
        <v>49</v>
      </c>
      <c r="K248" s="183" t="s">
        <v>50</v>
      </c>
      <c r="L248" s="183" t="s">
        <v>51</v>
      </c>
      <c r="M248" s="183" t="s">
        <v>52</v>
      </c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  <c r="AH248" s="21"/>
      <c r="AI248" s="21"/>
      <c r="AJ248" s="21"/>
      <c r="AK248" s="21"/>
      <c r="AL248" s="21"/>
      <c r="AM248" s="21"/>
      <c r="AN248" s="21"/>
      <c r="AO248" s="21"/>
      <c r="AP248" s="21"/>
      <c r="AQ248" s="21"/>
      <c r="AR248" s="21"/>
      <c r="AS248" s="21"/>
      <c r="AT248" s="21"/>
    </row>
    <row r="249" spans="1:46" x14ac:dyDescent="0.2">
      <c r="A249" s="61" t="s">
        <v>118</v>
      </c>
      <c r="B249" s="62">
        <v>193</v>
      </c>
      <c r="C249" s="62">
        <v>188</v>
      </c>
      <c r="D249" s="62">
        <v>164</v>
      </c>
      <c r="E249" s="62">
        <v>201</v>
      </c>
      <c r="F249" s="62">
        <v>217</v>
      </c>
      <c r="G249" s="62">
        <v>228</v>
      </c>
      <c r="H249" s="62">
        <v>224</v>
      </c>
      <c r="I249" s="62">
        <v>235</v>
      </c>
      <c r="J249" s="62">
        <v>233</v>
      </c>
      <c r="K249" s="62">
        <v>241</v>
      </c>
      <c r="L249" s="62">
        <v>245</v>
      </c>
      <c r="M249" s="62">
        <v>247</v>
      </c>
      <c r="N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  <c r="AH249" s="21"/>
      <c r="AI249" s="21"/>
      <c r="AJ249" s="21"/>
      <c r="AK249" s="21"/>
      <c r="AL249" s="21"/>
      <c r="AM249" s="21"/>
      <c r="AN249" s="21"/>
      <c r="AO249" s="21"/>
      <c r="AP249" s="21"/>
      <c r="AQ249" s="21"/>
      <c r="AR249" s="21"/>
      <c r="AS249" s="21"/>
      <c r="AT249" s="21"/>
    </row>
    <row r="250" spans="1:46" ht="22.5" x14ac:dyDescent="0.2">
      <c r="A250" s="61" t="s">
        <v>119</v>
      </c>
      <c r="B250" s="62">
        <v>3211</v>
      </c>
      <c r="C250" s="62">
        <v>3293</v>
      </c>
      <c r="D250" s="62">
        <v>3530</v>
      </c>
      <c r="E250" s="62">
        <v>3634</v>
      </c>
      <c r="F250" s="62">
        <v>3750</v>
      </c>
      <c r="G250" s="62">
        <v>3911</v>
      </c>
      <c r="H250" s="62">
        <v>3937</v>
      </c>
      <c r="I250" s="62">
        <v>3856</v>
      </c>
      <c r="J250" s="62">
        <v>3791</v>
      </c>
      <c r="K250" s="62">
        <v>3837</v>
      </c>
      <c r="L250" s="62">
        <v>3904</v>
      </c>
      <c r="M250" s="62">
        <v>3887</v>
      </c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  <c r="AH250" s="21"/>
      <c r="AI250" s="21"/>
      <c r="AJ250" s="21"/>
      <c r="AK250" s="21"/>
      <c r="AL250" s="21"/>
      <c r="AM250" s="21"/>
      <c r="AN250" s="21"/>
      <c r="AO250" s="21"/>
      <c r="AP250" s="21"/>
      <c r="AQ250" s="21"/>
      <c r="AR250" s="21"/>
      <c r="AS250" s="21"/>
      <c r="AT250" s="21"/>
    </row>
    <row r="251" spans="1:46" ht="22.5" x14ac:dyDescent="0.2">
      <c r="A251" s="61" t="s">
        <v>120</v>
      </c>
      <c r="B251" s="62">
        <v>1436</v>
      </c>
      <c r="C251" s="62">
        <v>1439</v>
      </c>
      <c r="D251" s="62">
        <v>1401</v>
      </c>
      <c r="E251" s="62">
        <v>1451</v>
      </c>
      <c r="F251" s="62">
        <v>1476</v>
      </c>
      <c r="G251" s="62">
        <v>1491</v>
      </c>
      <c r="H251" s="62">
        <v>1499</v>
      </c>
      <c r="I251" s="62">
        <v>1472</v>
      </c>
      <c r="J251" s="62">
        <v>1476</v>
      </c>
      <c r="K251" s="62">
        <v>1481</v>
      </c>
      <c r="L251" s="62">
        <v>1508</v>
      </c>
      <c r="M251" s="62">
        <v>1506</v>
      </c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  <c r="AH251" s="21"/>
      <c r="AI251" s="21"/>
      <c r="AJ251" s="21"/>
      <c r="AK251" s="21"/>
      <c r="AL251" s="21"/>
      <c r="AM251" s="21"/>
      <c r="AN251" s="21"/>
      <c r="AO251" s="21"/>
      <c r="AP251" s="21"/>
      <c r="AQ251" s="21"/>
      <c r="AR251" s="21"/>
      <c r="AS251" s="21"/>
      <c r="AT251" s="21"/>
    </row>
    <row r="252" spans="1:46" ht="22.5" x14ac:dyDescent="0.2">
      <c r="A252" s="61" t="s">
        <v>121</v>
      </c>
      <c r="B252" s="62">
        <v>106</v>
      </c>
      <c r="C252" s="62">
        <v>105</v>
      </c>
      <c r="D252" s="62">
        <v>101</v>
      </c>
      <c r="E252" s="62">
        <v>113</v>
      </c>
      <c r="F252" s="62">
        <v>138</v>
      </c>
      <c r="G252" s="62">
        <v>142</v>
      </c>
      <c r="H252" s="62">
        <v>128</v>
      </c>
      <c r="I252" s="62">
        <v>159</v>
      </c>
      <c r="J252" s="62">
        <v>147</v>
      </c>
      <c r="K252" s="62">
        <v>134</v>
      </c>
      <c r="L252" s="62">
        <v>121</v>
      </c>
      <c r="M252" s="62">
        <v>133</v>
      </c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  <c r="AH252" s="21"/>
      <c r="AI252" s="21"/>
      <c r="AJ252" s="21"/>
      <c r="AK252" s="21"/>
      <c r="AL252" s="21"/>
      <c r="AM252" s="21"/>
      <c r="AN252" s="21"/>
      <c r="AO252" s="21"/>
      <c r="AP252" s="21"/>
      <c r="AQ252" s="21"/>
      <c r="AR252" s="21"/>
      <c r="AS252" s="21"/>
      <c r="AT252" s="21"/>
    </row>
    <row r="253" spans="1:46" ht="22.5" x14ac:dyDescent="0.2">
      <c r="A253" s="61" t="s">
        <v>122</v>
      </c>
      <c r="B253" s="62">
        <v>3145</v>
      </c>
      <c r="C253" s="62">
        <v>3321</v>
      </c>
      <c r="D253" s="62">
        <v>3321</v>
      </c>
      <c r="E253" s="62">
        <v>3312</v>
      </c>
      <c r="F253" s="62">
        <v>3316</v>
      </c>
      <c r="G253" s="62">
        <v>3375</v>
      </c>
      <c r="H253" s="62">
        <v>3487</v>
      </c>
      <c r="I253" s="62">
        <v>3504</v>
      </c>
      <c r="J253" s="62">
        <v>3561</v>
      </c>
      <c r="K253" s="62">
        <v>3663</v>
      </c>
      <c r="L253" s="62">
        <v>3747</v>
      </c>
      <c r="M253" s="62">
        <v>3580</v>
      </c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  <c r="AH253" s="21"/>
      <c r="AI253" s="21"/>
      <c r="AJ253" s="21"/>
      <c r="AK253" s="21"/>
      <c r="AL253" s="21"/>
      <c r="AM253" s="21"/>
      <c r="AN253" s="21"/>
      <c r="AO253" s="21"/>
      <c r="AP253" s="21"/>
      <c r="AQ253" s="21"/>
      <c r="AR253" s="21"/>
      <c r="AS253" s="21"/>
      <c r="AT253" s="21"/>
    </row>
    <row r="254" spans="1:46" x14ac:dyDescent="0.2">
      <c r="A254" s="61" t="s">
        <v>123</v>
      </c>
      <c r="B254" s="62">
        <v>260</v>
      </c>
      <c r="C254" s="62">
        <v>261</v>
      </c>
      <c r="D254" s="62">
        <v>263</v>
      </c>
      <c r="E254" s="62">
        <v>264</v>
      </c>
      <c r="F254" s="62">
        <v>263</v>
      </c>
      <c r="G254" s="62">
        <v>263</v>
      </c>
      <c r="H254" s="62">
        <v>264</v>
      </c>
      <c r="I254" s="62">
        <v>265</v>
      </c>
      <c r="J254" s="62">
        <v>270</v>
      </c>
      <c r="K254" s="62">
        <v>291</v>
      </c>
      <c r="L254" s="62">
        <v>290</v>
      </c>
      <c r="M254" s="62">
        <v>288</v>
      </c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  <c r="AH254" s="21"/>
      <c r="AI254" s="21"/>
      <c r="AJ254" s="21"/>
      <c r="AK254" s="21"/>
      <c r="AL254" s="21"/>
      <c r="AM254" s="21"/>
      <c r="AN254" s="21"/>
      <c r="AO254" s="21"/>
      <c r="AP254" s="21"/>
      <c r="AQ254" s="21"/>
      <c r="AR254" s="21"/>
      <c r="AS254" s="21"/>
      <c r="AT254" s="21"/>
    </row>
    <row r="255" spans="1:46" x14ac:dyDescent="0.2">
      <c r="A255" s="61" t="s">
        <v>124</v>
      </c>
      <c r="B255" s="62">
        <v>1320</v>
      </c>
      <c r="C255" s="62">
        <v>1333</v>
      </c>
      <c r="D255" s="62">
        <v>1337</v>
      </c>
      <c r="E255" s="62">
        <v>1352</v>
      </c>
      <c r="F255" s="62">
        <v>1385</v>
      </c>
      <c r="G255" s="62">
        <v>1360</v>
      </c>
      <c r="H255" s="62">
        <v>1351</v>
      </c>
      <c r="I255" s="62">
        <v>1365</v>
      </c>
      <c r="J255" s="62">
        <v>1384</v>
      </c>
      <c r="K255" s="62">
        <v>1384</v>
      </c>
      <c r="L255" s="62">
        <v>1409</v>
      </c>
      <c r="M255" s="62">
        <v>1419</v>
      </c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  <c r="AH255" s="21"/>
      <c r="AI255" s="21"/>
      <c r="AJ255" s="21"/>
      <c r="AK255" s="21"/>
      <c r="AL255" s="21"/>
      <c r="AM255" s="21"/>
      <c r="AN255" s="21"/>
      <c r="AO255" s="21"/>
      <c r="AP255" s="21"/>
      <c r="AQ255" s="21"/>
      <c r="AR255" s="21"/>
      <c r="AS255" s="21"/>
      <c r="AT255" s="21"/>
    </row>
    <row r="256" spans="1:46" ht="13.5" customHeight="1" x14ac:dyDescent="0.2">
      <c r="A256" s="148" t="s">
        <v>56</v>
      </c>
      <c r="B256" s="149">
        <f>#N/A</f>
        <v>9671</v>
      </c>
      <c r="C256" s="149">
        <f>#N/A</f>
        <v>9940</v>
      </c>
      <c r="D256" s="149">
        <f>#N/A</f>
        <v>10117</v>
      </c>
      <c r="E256" s="149">
        <f>#N/A</f>
        <v>10327</v>
      </c>
      <c r="F256" s="149">
        <f>#N/A</f>
        <v>10545</v>
      </c>
      <c r="G256" s="149">
        <f>#N/A</f>
        <v>10770</v>
      </c>
      <c r="H256" s="149">
        <f>#N/A</f>
        <v>10890</v>
      </c>
      <c r="I256" s="149">
        <f>#N/A</f>
        <v>10856</v>
      </c>
      <c r="J256" s="149">
        <f>#N/A</f>
        <v>10862</v>
      </c>
      <c r="K256" s="149">
        <f>#N/A</f>
        <v>11031</v>
      </c>
      <c r="L256" s="149">
        <f>#N/A</f>
        <v>11224</v>
      </c>
      <c r="M256" s="149">
        <f>#N/A</f>
        <v>11060</v>
      </c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  <c r="AH256" s="21"/>
      <c r="AI256" s="21"/>
      <c r="AJ256" s="21"/>
      <c r="AK256" s="21"/>
      <c r="AL256" s="21"/>
      <c r="AM256" s="21"/>
      <c r="AN256" s="21"/>
      <c r="AO256" s="21"/>
      <c r="AP256" s="21"/>
      <c r="AQ256" s="21"/>
      <c r="AR256" s="21"/>
      <c r="AS256" s="21"/>
      <c r="AT256" s="21"/>
    </row>
    <row r="257" spans="1:46" s="33" customFormat="1" x14ac:dyDescent="0.2">
      <c r="A257" s="30"/>
      <c r="B257" s="31"/>
      <c r="C257" s="31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32"/>
      <c r="AH257" s="32"/>
      <c r="AI257" s="32"/>
      <c r="AJ257" s="32"/>
      <c r="AK257" s="32"/>
      <c r="AL257" s="32"/>
      <c r="AM257" s="32"/>
      <c r="AN257" s="32"/>
      <c r="AO257" s="32"/>
      <c r="AP257" s="32"/>
      <c r="AQ257" s="32"/>
      <c r="AR257" s="32"/>
      <c r="AS257" s="32"/>
      <c r="AT257" s="32"/>
    </row>
    <row r="258" spans="1:46" s="33" customFormat="1" x14ac:dyDescent="0.2">
      <c r="A258" s="30"/>
      <c r="B258" s="31"/>
      <c r="C258" s="31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  <c r="AA258" s="32"/>
      <c r="AB258" s="32"/>
      <c r="AC258" s="32"/>
      <c r="AD258" s="32"/>
      <c r="AE258" s="32"/>
      <c r="AF258" s="32"/>
      <c r="AG258" s="32"/>
      <c r="AH258" s="32"/>
      <c r="AI258" s="32"/>
      <c r="AJ258" s="32"/>
      <c r="AK258" s="32"/>
      <c r="AL258" s="32"/>
      <c r="AM258" s="32"/>
      <c r="AN258" s="32"/>
      <c r="AO258" s="32"/>
      <c r="AP258" s="32"/>
      <c r="AQ258" s="32"/>
      <c r="AR258" s="32"/>
      <c r="AS258" s="32"/>
      <c r="AT258" s="32"/>
    </row>
    <row r="259" spans="1:46" s="33" customFormat="1" x14ac:dyDescent="0.2">
      <c r="A259" s="30"/>
      <c r="B259" s="31"/>
      <c r="C259" s="31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  <c r="AA259" s="32"/>
      <c r="AB259" s="32"/>
      <c r="AC259" s="32"/>
      <c r="AD259" s="32"/>
      <c r="AE259" s="32"/>
      <c r="AF259" s="32"/>
      <c r="AG259" s="32"/>
      <c r="AH259" s="32"/>
      <c r="AI259" s="32"/>
      <c r="AJ259" s="32"/>
      <c r="AK259" s="32"/>
      <c r="AL259" s="32"/>
      <c r="AM259" s="32"/>
      <c r="AN259" s="32"/>
      <c r="AO259" s="32"/>
      <c r="AP259" s="32"/>
      <c r="AQ259" s="32"/>
      <c r="AR259" s="32"/>
      <c r="AS259" s="32"/>
      <c r="AT259" s="32"/>
    </row>
    <row r="260" spans="1:46" s="33" customFormat="1" x14ac:dyDescent="0.2">
      <c r="A260" s="30"/>
      <c r="B260" s="31"/>
      <c r="C260" s="31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  <c r="AA260" s="32"/>
      <c r="AB260" s="32"/>
      <c r="AC260" s="32"/>
      <c r="AD260" s="32"/>
      <c r="AE260" s="32"/>
      <c r="AF260" s="32"/>
      <c r="AG260" s="32"/>
      <c r="AH260" s="32"/>
      <c r="AI260" s="32"/>
      <c r="AJ260" s="32"/>
      <c r="AK260" s="32"/>
      <c r="AL260" s="32"/>
      <c r="AM260" s="32"/>
      <c r="AN260" s="32"/>
      <c r="AO260" s="32"/>
      <c r="AP260" s="32"/>
      <c r="AQ260" s="32"/>
      <c r="AR260" s="32"/>
      <c r="AS260" s="32"/>
      <c r="AT260" s="32"/>
    </row>
    <row r="261" spans="1:46" s="33" customFormat="1" x14ac:dyDescent="0.2">
      <c r="A261" s="30"/>
      <c r="B261" s="31"/>
      <c r="C261" s="31"/>
      <c r="D261" s="31"/>
      <c r="E261" s="31"/>
      <c r="F261" s="31"/>
      <c r="G261" s="31"/>
      <c r="H261" s="31"/>
      <c r="I261" s="31"/>
      <c r="J261" s="31"/>
      <c r="K261" s="31"/>
      <c r="L261" s="31"/>
      <c r="M261" s="31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  <c r="AA261" s="32"/>
      <c r="AB261" s="32"/>
      <c r="AC261" s="32"/>
      <c r="AD261" s="32"/>
      <c r="AE261" s="32"/>
      <c r="AF261" s="32"/>
      <c r="AG261" s="32"/>
      <c r="AH261" s="32"/>
      <c r="AI261" s="32"/>
      <c r="AJ261" s="32"/>
      <c r="AK261" s="32"/>
      <c r="AL261" s="32"/>
      <c r="AM261" s="32"/>
      <c r="AN261" s="32"/>
      <c r="AO261" s="32"/>
      <c r="AP261" s="32"/>
      <c r="AQ261" s="32"/>
      <c r="AR261" s="32"/>
      <c r="AS261" s="32"/>
      <c r="AT261" s="32"/>
    </row>
    <row r="262" spans="1:46" s="33" customFormat="1" x14ac:dyDescent="0.2">
      <c r="A262" s="30"/>
      <c r="B262" s="31"/>
      <c r="C262" s="31"/>
      <c r="D262" s="31"/>
      <c r="E262" s="31"/>
      <c r="F262" s="31"/>
      <c r="G262" s="31"/>
      <c r="H262" s="31"/>
      <c r="I262" s="31"/>
      <c r="J262" s="31"/>
      <c r="K262" s="31"/>
      <c r="L262" s="31"/>
      <c r="M262" s="31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  <c r="AA262" s="32"/>
      <c r="AB262" s="32"/>
      <c r="AC262" s="32"/>
      <c r="AD262" s="32"/>
      <c r="AE262" s="32"/>
      <c r="AF262" s="32"/>
      <c r="AG262" s="32"/>
      <c r="AH262" s="32"/>
      <c r="AI262" s="32"/>
      <c r="AJ262" s="32"/>
      <c r="AK262" s="32"/>
      <c r="AL262" s="32"/>
      <c r="AM262" s="32"/>
      <c r="AN262" s="32"/>
      <c r="AO262" s="32"/>
      <c r="AP262" s="32"/>
      <c r="AQ262" s="32"/>
      <c r="AR262" s="32"/>
      <c r="AS262" s="32"/>
      <c r="AT262" s="32"/>
    </row>
    <row r="263" spans="1:46" s="33" customFormat="1" x14ac:dyDescent="0.2">
      <c r="A263" s="30"/>
      <c r="B263" s="31"/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  <c r="AA263" s="32"/>
      <c r="AB263" s="32"/>
      <c r="AC263" s="32"/>
      <c r="AD263" s="32"/>
      <c r="AE263" s="32"/>
      <c r="AF263" s="32"/>
      <c r="AG263" s="32"/>
      <c r="AH263" s="32"/>
      <c r="AI263" s="32"/>
      <c r="AJ263" s="32"/>
      <c r="AK263" s="32"/>
      <c r="AL263" s="32"/>
      <c r="AM263" s="32"/>
      <c r="AN263" s="32"/>
      <c r="AO263" s="32"/>
      <c r="AP263" s="32"/>
      <c r="AQ263" s="32"/>
      <c r="AR263" s="32"/>
      <c r="AS263" s="32"/>
      <c r="AT263" s="32"/>
    </row>
    <row r="264" spans="1:46" s="33" customFormat="1" x14ac:dyDescent="0.2">
      <c r="A264" s="30"/>
      <c r="B264" s="31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  <c r="AB264" s="32"/>
      <c r="AC264" s="32"/>
      <c r="AD264" s="32"/>
      <c r="AE264" s="32"/>
      <c r="AF264" s="32"/>
      <c r="AG264" s="32"/>
      <c r="AH264" s="32"/>
      <c r="AI264" s="32"/>
      <c r="AJ264" s="32"/>
      <c r="AK264" s="32"/>
      <c r="AL264" s="32"/>
      <c r="AM264" s="32"/>
      <c r="AN264" s="32"/>
      <c r="AO264" s="32"/>
      <c r="AP264" s="32"/>
      <c r="AQ264" s="32"/>
      <c r="AR264" s="32"/>
      <c r="AS264" s="32"/>
      <c r="AT264" s="32"/>
    </row>
    <row r="265" spans="1:46" s="33" customFormat="1" ht="20.25" x14ac:dyDescent="0.2">
      <c r="A265" s="44" t="s">
        <v>183</v>
      </c>
      <c r="B265" s="35"/>
      <c r="C265" s="35"/>
      <c r="D265" s="35"/>
      <c r="E265" s="35"/>
      <c r="F265" s="35"/>
      <c r="G265" s="35"/>
      <c r="H265" s="35"/>
      <c r="I265" s="35"/>
      <c r="J265" s="35"/>
      <c r="K265" s="35"/>
    </row>
    <row r="266" spans="1:46" ht="12" customHeight="1" x14ac:dyDescent="0.2">
      <c r="A266" s="43" t="s">
        <v>165</v>
      </c>
      <c r="B266" s="43"/>
      <c r="C266" s="43"/>
      <c r="D266" s="43"/>
      <c r="E266" s="43"/>
      <c r="F266" s="43"/>
      <c r="G266" s="43"/>
      <c r="H266" s="43"/>
      <c r="I266" s="43"/>
      <c r="J266" s="43"/>
      <c r="K266" s="43"/>
      <c r="L266" s="43"/>
      <c r="M266" s="43"/>
      <c r="N266" s="22"/>
      <c r="O266" s="22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  <c r="AH266" s="21"/>
      <c r="AI266" s="21"/>
      <c r="AJ266" s="21"/>
      <c r="AK266" s="21"/>
      <c r="AL266" s="21"/>
      <c r="AM266" s="21"/>
      <c r="AN266" s="21"/>
      <c r="AO266" s="21"/>
      <c r="AP266" s="21"/>
      <c r="AQ266" s="21"/>
      <c r="AR266" s="21"/>
      <c r="AS266" s="21"/>
      <c r="AT266" s="21"/>
    </row>
    <row r="267" spans="1:46" ht="12" customHeight="1" x14ac:dyDescent="0.2">
      <c r="A267" s="43" t="s">
        <v>54</v>
      </c>
      <c r="B267" s="43"/>
      <c r="C267" s="43"/>
      <c r="D267" s="43"/>
      <c r="E267" s="43"/>
      <c r="F267" s="43"/>
      <c r="G267" s="43"/>
      <c r="H267" s="43"/>
      <c r="I267" s="43"/>
      <c r="J267" s="43"/>
      <c r="K267" s="43"/>
      <c r="L267" s="43"/>
      <c r="M267" s="43"/>
      <c r="N267" s="22"/>
      <c r="O267" s="22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  <c r="AH267" s="21"/>
      <c r="AI267" s="21"/>
      <c r="AJ267" s="21"/>
      <c r="AK267" s="21"/>
      <c r="AL267" s="21"/>
      <c r="AM267" s="21"/>
      <c r="AN267" s="21"/>
      <c r="AO267" s="21"/>
      <c r="AP267" s="21"/>
      <c r="AQ267" s="21"/>
      <c r="AR267" s="21"/>
      <c r="AS267" s="21"/>
      <c r="AT267" s="21"/>
    </row>
    <row r="268" spans="1:46" ht="12" customHeight="1" x14ac:dyDescent="0.2">
      <c r="A268" s="43" t="s">
        <v>53</v>
      </c>
      <c r="B268" s="43"/>
      <c r="C268" s="43"/>
      <c r="D268" s="43"/>
      <c r="E268" s="43"/>
      <c r="F268" s="43"/>
      <c r="G268" s="43"/>
      <c r="H268" s="43"/>
      <c r="I268" s="43"/>
      <c r="J268" s="43"/>
      <c r="K268" s="43"/>
      <c r="L268" s="43"/>
      <c r="M268" s="43"/>
      <c r="N268" s="22"/>
      <c r="O268" s="22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  <c r="AH268" s="21"/>
      <c r="AI268" s="21"/>
      <c r="AJ268" s="21"/>
      <c r="AK268" s="21"/>
      <c r="AL268" s="21"/>
      <c r="AM268" s="21"/>
      <c r="AN268" s="21"/>
      <c r="AO268" s="21"/>
      <c r="AP268" s="21"/>
      <c r="AQ268" s="21"/>
      <c r="AR268" s="21"/>
      <c r="AS268" s="21"/>
      <c r="AT268" s="21"/>
    </row>
    <row r="269" spans="1:46" ht="12.75" x14ac:dyDescent="0.2">
      <c r="A269" s="43">
        <v>2010</v>
      </c>
      <c r="B269" s="43"/>
      <c r="C269" s="43"/>
      <c r="D269" s="43"/>
      <c r="E269" s="43"/>
      <c r="F269" s="43"/>
      <c r="G269" s="43"/>
      <c r="H269" s="43"/>
      <c r="I269" s="43"/>
      <c r="J269" s="43"/>
      <c r="K269" s="43"/>
      <c r="L269" s="43"/>
      <c r="M269" s="43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/>
      <c r="AI269" s="21"/>
      <c r="AJ269" s="21"/>
      <c r="AK269" s="21"/>
      <c r="AL269" s="21"/>
      <c r="AM269" s="21"/>
      <c r="AN269" s="21"/>
      <c r="AO269" s="21"/>
      <c r="AP269" s="21"/>
      <c r="AQ269" s="21"/>
      <c r="AR269" s="21"/>
      <c r="AS269" s="21"/>
      <c r="AT269" s="21"/>
    </row>
    <row r="270" spans="1:46" ht="7.5" customHeight="1" x14ac:dyDescent="0.2">
      <c r="A270" s="21"/>
      <c r="B270" s="21"/>
      <c r="C270" s="21"/>
      <c r="D270" s="21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  <c r="AH270" s="21"/>
      <c r="AI270" s="21"/>
      <c r="AJ270" s="21"/>
      <c r="AK270" s="21"/>
      <c r="AL270" s="21"/>
      <c r="AM270" s="21"/>
      <c r="AN270" s="21"/>
      <c r="AO270" s="21"/>
      <c r="AP270" s="21"/>
      <c r="AQ270" s="21"/>
      <c r="AR270" s="21"/>
      <c r="AS270" s="21"/>
      <c r="AT270" s="21"/>
    </row>
    <row r="271" spans="1:46" ht="7.5" customHeight="1" x14ac:dyDescent="0.2"/>
    <row r="272" spans="1:46" ht="7.5" customHeight="1" x14ac:dyDescent="0.2"/>
    <row r="273" spans="1:46" ht="13.5" customHeight="1" x14ac:dyDescent="0.2">
      <c r="A273" s="205" t="s">
        <v>137</v>
      </c>
      <c r="B273" s="207">
        <v>2010</v>
      </c>
      <c r="C273" s="207"/>
      <c r="D273" s="207"/>
      <c r="E273" s="207"/>
      <c r="F273" s="207"/>
      <c r="G273" s="207"/>
      <c r="H273" s="207"/>
      <c r="I273" s="207"/>
      <c r="J273" s="207"/>
      <c r="K273" s="207"/>
      <c r="L273" s="207"/>
      <c r="M273" s="207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  <c r="AH273" s="21"/>
      <c r="AI273" s="21"/>
      <c r="AJ273" s="21"/>
      <c r="AK273" s="21"/>
      <c r="AL273" s="21"/>
      <c r="AM273" s="21"/>
      <c r="AN273" s="21"/>
      <c r="AO273" s="21"/>
      <c r="AP273" s="21"/>
      <c r="AQ273" s="21"/>
      <c r="AR273" s="21"/>
      <c r="AS273" s="21"/>
      <c r="AT273" s="21"/>
    </row>
    <row r="274" spans="1:46" ht="13.5" customHeight="1" x14ac:dyDescent="0.2">
      <c r="A274" s="206"/>
      <c r="B274" s="183" t="s">
        <v>41</v>
      </c>
      <c r="C274" s="183" t="s">
        <v>42</v>
      </c>
      <c r="D274" s="183" t="s">
        <v>43</v>
      </c>
      <c r="E274" s="183" t="s">
        <v>44</v>
      </c>
      <c r="F274" s="183" t="s">
        <v>45</v>
      </c>
      <c r="G274" s="183" t="s">
        <v>46</v>
      </c>
      <c r="H274" s="183" t="s">
        <v>47</v>
      </c>
      <c r="I274" s="183" t="s">
        <v>48</v>
      </c>
      <c r="J274" s="183" t="s">
        <v>49</v>
      </c>
      <c r="K274" s="183" t="s">
        <v>50</v>
      </c>
      <c r="L274" s="183" t="s">
        <v>51</v>
      </c>
      <c r="M274" s="183" t="s">
        <v>52</v>
      </c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  <c r="AH274" s="21"/>
      <c r="AI274" s="21"/>
      <c r="AJ274" s="21"/>
      <c r="AK274" s="21"/>
      <c r="AL274" s="21"/>
      <c r="AM274" s="21"/>
      <c r="AN274" s="21"/>
      <c r="AO274" s="21"/>
      <c r="AP274" s="21"/>
      <c r="AQ274" s="21"/>
      <c r="AR274" s="21"/>
      <c r="AS274" s="21"/>
      <c r="AT274" s="21"/>
    </row>
    <row r="275" spans="1:46" x14ac:dyDescent="0.2">
      <c r="A275" s="61" t="s">
        <v>125</v>
      </c>
      <c r="B275" s="62">
        <v>633</v>
      </c>
      <c r="C275" s="62">
        <v>497</v>
      </c>
      <c r="D275" s="62">
        <v>472</v>
      </c>
      <c r="E275" s="62">
        <v>469</v>
      </c>
      <c r="F275" s="62">
        <v>459</v>
      </c>
      <c r="G275" s="62">
        <v>455</v>
      </c>
      <c r="H275" s="62">
        <v>454</v>
      </c>
      <c r="I275" s="62">
        <v>458</v>
      </c>
      <c r="J275" s="67">
        <v>454</v>
      </c>
      <c r="K275" s="67">
        <v>451</v>
      </c>
      <c r="L275" s="67">
        <v>450</v>
      </c>
      <c r="M275" s="67">
        <v>446</v>
      </c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1"/>
    </row>
    <row r="276" spans="1:46" x14ac:dyDescent="0.2">
      <c r="A276" s="61" t="s">
        <v>126</v>
      </c>
      <c r="B276" s="62">
        <v>593</v>
      </c>
      <c r="C276" s="62">
        <v>583</v>
      </c>
      <c r="D276" s="62">
        <v>577</v>
      </c>
      <c r="E276" s="62">
        <v>578</v>
      </c>
      <c r="F276" s="62">
        <v>750</v>
      </c>
      <c r="G276" s="62">
        <v>779</v>
      </c>
      <c r="H276" s="62">
        <v>784</v>
      </c>
      <c r="I276" s="62">
        <v>748</v>
      </c>
      <c r="J276" s="67">
        <v>594</v>
      </c>
      <c r="K276" s="67">
        <v>610</v>
      </c>
      <c r="L276" s="67">
        <v>798</v>
      </c>
      <c r="M276" s="67">
        <v>786</v>
      </c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  <c r="AH276" s="21"/>
      <c r="AI276" s="21"/>
      <c r="AJ276" s="21"/>
      <c r="AK276" s="21"/>
      <c r="AL276" s="21"/>
      <c r="AM276" s="21"/>
      <c r="AN276" s="21"/>
      <c r="AO276" s="21"/>
      <c r="AP276" s="21"/>
      <c r="AQ276" s="21"/>
      <c r="AR276" s="21"/>
      <c r="AS276" s="21"/>
      <c r="AT276" s="21"/>
    </row>
    <row r="277" spans="1:46" x14ac:dyDescent="0.2">
      <c r="A277" s="61" t="s">
        <v>127</v>
      </c>
      <c r="B277" s="62">
        <v>4</v>
      </c>
      <c r="C277" s="62">
        <v>4</v>
      </c>
      <c r="D277" s="62">
        <v>3</v>
      </c>
      <c r="E277" s="62">
        <v>4</v>
      </c>
      <c r="F277" s="62">
        <v>4</v>
      </c>
      <c r="G277" s="62">
        <v>4</v>
      </c>
      <c r="H277" s="62">
        <v>4</v>
      </c>
      <c r="I277" s="62">
        <v>4</v>
      </c>
      <c r="J277" s="67">
        <v>4</v>
      </c>
      <c r="K277" s="67">
        <v>4</v>
      </c>
      <c r="L277" s="67">
        <v>4</v>
      </c>
      <c r="M277" s="67">
        <v>4</v>
      </c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  <c r="AI277" s="21"/>
      <c r="AJ277" s="21"/>
      <c r="AK277" s="21"/>
      <c r="AL277" s="21"/>
      <c r="AM277" s="21"/>
      <c r="AN277" s="21"/>
      <c r="AO277" s="21"/>
      <c r="AP277" s="21"/>
      <c r="AQ277" s="21"/>
      <c r="AR277" s="21"/>
      <c r="AS277" s="21"/>
      <c r="AT277" s="21"/>
    </row>
    <row r="278" spans="1:46" x14ac:dyDescent="0.2">
      <c r="A278" s="61" t="s">
        <v>128</v>
      </c>
      <c r="B278" s="62">
        <v>51</v>
      </c>
      <c r="C278" s="62">
        <v>51</v>
      </c>
      <c r="D278" s="62">
        <v>52</v>
      </c>
      <c r="E278" s="62">
        <v>51</v>
      </c>
      <c r="F278" s="62">
        <v>52</v>
      </c>
      <c r="G278" s="62">
        <v>52</v>
      </c>
      <c r="H278" s="62">
        <v>52</v>
      </c>
      <c r="I278" s="62">
        <v>53</v>
      </c>
      <c r="J278" s="67">
        <v>51</v>
      </c>
      <c r="K278" s="67">
        <v>51</v>
      </c>
      <c r="L278" s="67">
        <v>53</v>
      </c>
      <c r="M278" s="67">
        <v>55</v>
      </c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  <c r="AH278" s="21"/>
      <c r="AI278" s="21"/>
      <c r="AJ278" s="21"/>
      <c r="AK278" s="21"/>
      <c r="AL278" s="21"/>
      <c r="AM278" s="21"/>
      <c r="AN278" s="21"/>
      <c r="AO278" s="21"/>
      <c r="AP278" s="21"/>
      <c r="AQ278" s="21"/>
      <c r="AR278" s="21"/>
      <c r="AS278" s="21"/>
      <c r="AT278" s="21"/>
    </row>
    <row r="279" spans="1:46" ht="22.5" x14ac:dyDescent="0.2">
      <c r="A279" s="61" t="s">
        <v>129</v>
      </c>
      <c r="B279" s="62">
        <v>573</v>
      </c>
      <c r="C279" s="62">
        <v>553</v>
      </c>
      <c r="D279" s="62">
        <v>599</v>
      </c>
      <c r="E279" s="62">
        <v>610</v>
      </c>
      <c r="F279" s="62">
        <v>634</v>
      </c>
      <c r="G279" s="62">
        <v>605</v>
      </c>
      <c r="H279" s="62">
        <v>614</v>
      </c>
      <c r="I279" s="62">
        <v>641</v>
      </c>
      <c r="J279" s="67">
        <v>662</v>
      </c>
      <c r="K279" s="67">
        <v>659</v>
      </c>
      <c r="L279" s="67">
        <v>635</v>
      </c>
      <c r="M279" s="67">
        <v>619</v>
      </c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  <c r="AH279" s="21"/>
      <c r="AI279" s="21"/>
      <c r="AJ279" s="21"/>
      <c r="AK279" s="21"/>
      <c r="AL279" s="21"/>
      <c r="AM279" s="21"/>
      <c r="AN279" s="21"/>
      <c r="AO279" s="21"/>
      <c r="AP279" s="21"/>
      <c r="AQ279" s="21"/>
      <c r="AR279" s="21"/>
      <c r="AS279" s="21"/>
      <c r="AT279" s="21"/>
    </row>
    <row r="280" spans="1:46" ht="22.5" x14ac:dyDescent="0.2">
      <c r="A280" s="61" t="s">
        <v>130</v>
      </c>
      <c r="B280" s="62">
        <v>12315</v>
      </c>
      <c r="C280" s="62">
        <v>12101</v>
      </c>
      <c r="D280" s="62">
        <v>12470</v>
      </c>
      <c r="E280" s="62">
        <v>13091</v>
      </c>
      <c r="F280" s="62">
        <v>13978</v>
      </c>
      <c r="G280" s="62">
        <v>14364</v>
      </c>
      <c r="H280" s="62">
        <v>15147</v>
      </c>
      <c r="I280" s="62">
        <v>16449</v>
      </c>
      <c r="J280" s="67">
        <v>16619</v>
      </c>
      <c r="K280" s="67">
        <v>16357</v>
      </c>
      <c r="L280" s="67">
        <v>15912</v>
      </c>
      <c r="M280" s="67">
        <v>14731</v>
      </c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  <c r="AH280" s="21"/>
      <c r="AI280" s="21"/>
      <c r="AJ280" s="21"/>
      <c r="AK280" s="21"/>
      <c r="AL280" s="21"/>
      <c r="AM280" s="21"/>
      <c r="AN280" s="21"/>
      <c r="AO280" s="21"/>
      <c r="AP280" s="21"/>
      <c r="AQ280" s="21"/>
      <c r="AR280" s="21"/>
      <c r="AS280" s="21"/>
      <c r="AT280" s="21"/>
    </row>
    <row r="281" spans="1:46" ht="22.5" x14ac:dyDescent="0.2">
      <c r="A281" s="61" t="s">
        <v>131</v>
      </c>
      <c r="B281" s="62">
        <v>20750</v>
      </c>
      <c r="C281" s="62">
        <v>20705</v>
      </c>
      <c r="D281" s="62">
        <v>20722</v>
      </c>
      <c r="E281" s="62">
        <v>20872</v>
      </c>
      <c r="F281" s="62">
        <v>20671</v>
      </c>
      <c r="G281" s="62">
        <v>23248</v>
      </c>
      <c r="H281" s="62">
        <v>23572</v>
      </c>
      <c r="I281" s="62">
        <v>24318</v>
      </c>
      <c r="J281" s="67">
        <v>23060</v>
      </c>
      <c r="K281" s="67">
        <v>23772</v>
      </c>
      <c r="L281" s="67">
        <v>23598</v>
      </c>
      <c r="M281" s="67">
        <v>23567</v>
      </c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  <c r="AH281" s="21"/>
      <c r="AI281" s="21"/>
      <c r="AJ281" s="21"/>
      <c r="AK281" s="21"/>
      <c r="AL281" s="21"/>
      <c r="AM281" s="21"/>
      <c r="AN281" s="21"/>
      <c r="AO281" s="21"/>
      <c r="AP281" s="21"/>
      <c r="AQ281" s="21"/>
      <c r="AR281" s="21"/>
      <c r="AS281" s="21"/>
      <c r="AT281" s="21"/>
    </row>
    <row r="282" spans="1:46" ht="22.5" x14ac:dyDescent="0.2">
      <c r="A282" s="61" t="s">
        <v>132</v>
      </c>
      <c r="B282" s="62">
        <v>94</v>
      </c>
      <c r="C282" s="62">
        <v>93</v>
      </c>
      <c r="D282" s="62">
        <v>95</v>
      </c>
      <c r="E282" s="62">
        <v>100</v>
      </c>
      <c r="F282" s="62">
        <v>106</v>
      </c>
      <c r="G282" s="62">
        <v>103</v>
      </c>
      <c r="H282" s="62">
        <v>99</v>
      </c>
      <c r="I282" s="62">
        <v>105</v>
      </c>
      <c r="J282" s="67">
        <v>107</v>
      </c>
      <c r="K282" s="67">
        <v>103</v>
      </c>
      <c r="L282" s="67">
        <v>105</v>
      </c>
      <c r="M282" s="67">
        <v>105</v>
      </c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  <c r="AH282" s="21"/>
      <c r="AI282" s="21"/>
      <c r="AJ282" s="21"/>
      <c r="AK282" s="21"/>
      <c r="AL282" s="21"/>
      <c r="AM282" s="21"/>
      <c r="AN282" s="21"/>
      <c r="AO282" s="21"/>
      <c r="AP282" s="21"/>
      <c r="AQ282" s="21"/>
      <c r="AR282" s="21"/>
      <c r="AS282" s="21"/>
      <c r="AT282" s="21"/>
    </row>
    <row r="283" spans="1:46" ht="22.5" x14ac:dyDescent="0.2">
      <c r="A283" s="61" t="s">
        <v>133</v>
      </c>
      <c r="B283" s="62">
        <v>1747</v>
      </c>
      <c r="C283" s="62">
        <v>1773</v>
      </c>
      <c r="D283" s="62">
        <v>1766</v>
      </c>
      <c r="E283" s="62">
        <v>1788</v>
      </c>
      <c r="F283" s="62">
        <v>1808</v>
      </c>
      <c r="G283" s="62">
        <v>1841</v>
      </c>
      <c r="H283" s="62">
        <v>1816</v>
      </c>
      <c r="I283" s="62">
        <v>1786</v>
      </c>
      <c r="J283" s="67">
        <v>1804</v>
      </c>
      <c r="K283" s="67">
        <v>1791</v>
      </c>
      <c r="L283" s="67">
        <v>1797</v>
      </c>
      <c r="M283" s="67">
        <v>1785</v>
      </c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  <c r="AH283" s="21"/>
      <c r="AI283" s="21"/>
      <c r="AJ283" s="21"/>
      <c r="AK283" s="21"/>
      <c r="AL283" s="21"/>
      <c r="AM283" s="21"/>
      <c r="AN283" s="21"/>
      <c r="AO283" s="21"/>
      <c r="AP283" s="21"/>
      <c r="AQ283" s="21"/>
      <c r="AR283" s="21"/>
      <c r="AS283" s="21"/>
      <c r="AT283" s="21"/>
    </row>
    <row r="284" spans="1:46" ht="22.5" x14ac:dyDescent="0.2">
      <c r="A284" s="61" t="s">
        <v>134</v>
      </c>
      <c r="B284" s="62">
        <v>5123</v>
      </c>
      <c r="C284" s="62">
        <v>5143</v>
      </c>
      <c r="D284" s="62">
        <v>5141</v>
      </c>
      <c r="E284" s="62">
        <v>5243</v>
      </c>
      <c r="F284" s="62">
        <v>5278</v>
      </c>
      <c r="G284" s="62">
        <v>5297</v>
      </c>
      <c r="H284" s="62">
        <v>5290</v>
      </c>
      <c r="I284" s="62">
        <v>5339</v>
      </c>
      <c r="J284" s="67">
        <v>5349</v>
      </c>
      <c r="K284" s="67">
        <v>5338</v>
      </c>
      <c r="L284" s="67">
        <v>5312</v>
      </c>
      <c r="M284" s="67">
        <v>5298</v>
      </c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  <c r="AH284" s="21"/>
      <c r="AI284" s="21"/>
      <c r="AJ284" s="21"/>
      <c r="AK284" s="21"/>
      <c r="AL284" s="21"/>
      <c r="AM284" s="21"/>
      <c r="AN284" s="21"/>
      <c r="AO284" s="21"/>
      <c r="AP284" s="21"/>
      <c r="AQ284" s="21"/>
      <c r="AR284" s="21"/>
      <c r="AS284" s="21"/>
      <c r="AT284" s="21"/>
    </row>
    <row r="285" spans="1:46" ht="22.5" x14ac:dyDescent="0.2">
      <c r="A285" s="61" t="s">
        <v>135</v>
      </c>
      <c r="B285" s="62">
        <v>29</v>
      </c>
      <c r="C285" s="62">
        <v>30</v>
      </c>
      <c r="D285" s="62">
        <v>32</v>
      </c>
      <c r="E285" s="62">
        <v>33</v>
      </c>
      <c r="F285" s="62">
        <v>32</v>
      </c>
      <c r="G285" s="62">
        <v>30</v>
      </c>
      <c r="H285" s="62">
        <v>26</v>
      </c>
      <c r="I285" s="62">
        <v>27</v>
      </c>
      <c r="J285" s="67">
        <v>28</v>
      </c>
      <c r="K285" s="67">
        <v>29</v>
      </c>
      <c r="L285" s="67">
        <v>31</v>
      </c>
      <c r="M285" s="67">
        <v>34</v>
      </c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  <c r="AH285" s="21"/>
      <c r="AI285" s="21"/>
      <c r="AJ285" s="21"/>
      <c r="AK285" s="21"/>
      <c r="AL285" s="21"/>
      <c r="AM285" s="21"/>
      <c r="AN285" s="21"/>
      <c r="AO285" s="21"/>
      <c r="AP285" s="21"/>
      <c r="AQ285" s="21"/>
      <c r="AR285" s="21"/>
      <c r="AS285" s="21"/>
      <c r="AT285" s="21"/>
    </row>
    <row r="286" spans="1:46" ht="22.5" x14ac:dyDescent="0.2">
      <c r="A286" s="61" t="s">
        <v>136</v>
      </c>
      <c r="B286" s="62">
        <v>43</v>
      </c>
      <c r="C286" s="62">
        <v>43</v>
      </c>
      <c r="D286" s="62">
        <v>44</v>
      </c>
      <c r="E286" s="62">
        <v>44</v>
      </c>
      <c r="F286" s="62">
        <v>44</v>
      </c>
      <c r="G286" s="62">
        <v>43</v>
      </c>
      <c r="H286" s="62">
        <v>42</v>
      </c>
      <c r="I286" s="62">
        <v>42</v>
      </c>
      <c r="J286" s="67">
        <v>43</v>
      </c>
      <c r="K286" s="67">
        <v>44</v>
      </c>
      <c r="L286" s="67">
        <v>42</v>
      </c>
      <c r="M286" s="67">
        <v>42</v>
      </c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  <c r="AH286" s="21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/>
      <c r="AS286" s="21"/>
      <c r="AT286" s="21"/>
    </row>
    <row r="287" spans="1:46" ht="13.5" customHeight="1" x14ac:dyDescent="0.2">
      <c r="A287" s="148" t="s">
        <v>56</v>
      </c>
      <c r="B287" s="149">
        <f>#N/A</f>
        <v>41955</v>
      </c>
      <c r="C287" s="149">
        <f>#N/A</f>
        <v>41576</v>
      </c>
      <c r="D287" s="149">
        <f>#N/A</f>
        <v>41973</v>
      </c>
      <c r="E287" s="149">
        <f>#N/A</f>
        <v>42883</v>
      </c>
      <c r="F287" s="149">
        <f>#N/A</f>
        <v>43816</v>
      </c>
      <c r="G287" s="149">
        <f>#N/A</f>
        <v>46821</v>
      </c>
      <c r="H287" s="149">
        <f>#N/A</f>
        <v>47900</v>
      </c>
      <c r="I287" s="149">
        <f>#N/A</f>
        <v>49970</v>
      </c>
      <c r="J287" s="149">
        <f>#N/A</f>
        <v>48775</v>
      </c>
      <c r="K287" s="149">
        <f>#N/A</f>
        <v>49209</v>
      </c>
      <c r="L287" s="149">
        <f>#N/A</f>
        <v>48737</v>
      </c>
      <c r="M287" s="149">
        <f>#N/A</f>
        <v>47472</v>
      </c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  <c r="AH287" s="21"/>
      <c r="AI287" s="21"/>
      <c r="AJ287" s="21"/>
      <c r="AK287" s="21"/>
      <c r="AL287" s="21"/>
      <c r="AM287" s="21"/>
      <c r="AN287" s="21"/>
      <c r="AO287" s="21"/>
      <c r="AP287" s="21"/>
      <c r="AQ287" s="21"/>
      <c r="AR287" s="21"/>
      <c r="AS287" s="21"/>
      <c r="AT287" s="21"/>
    </row>
    <row r="288" spans="1:46" ht="7.5" customHeight="1" x14ac:dyDescent="0.2"/>
    <row r="289" spans="1:46" ht="7.5" customHeight="1" x14ac:dyDescent="0.2"/>
    <row r="290" spans="1:46" ht="11.25" customHeight="1" x14ac:dyDescent="0.2">
      <c r="A290" s="205" t="s">
        <v>148</v>
      </c>
      <c r="B290" s="207">
        <v>2010</v>
      </c>
      <c r="C290" s="207"/>
      <c r="D290" s="207"/>
      <c r="E290" s="207"/>
      <c r="F290" s="207"/>
      <c r="G290" s="207"/>
      <c r="H290" s="207"/>
      <c r="I290" s="207"/>
      <c r="J290" s="207"/>
      <c r="K290" s="207"/>
      <c r="L290" s="207"/>
      <c r="M290" s="207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  <c r="AH290" s="21"/>
      <c r="AI290" s="21"/>
      <c r="AJ290" s="21"/>
      <c r="AK290" s="21"/>
      <c r="AL290" s="21"/>
      <c r="AM290" s="21"/>
      <c r="AN290" s="21"/>
      <c r="AO290" s="21"/>
      <c r="AP290" s="21"/>
      <c r="AQ290" s="21"/>
      <c r="AR290" s="21"/>
      <c r="AS290" s="21"/>
      <c r="AT290" s="21"/>
    </row>
    <row r="291" spans="1:46" x14ac:dyDescent="0.2">
      <c r="A291" s="206"/>
      <c r="B291" s="183" t="s">
        <v>41</v>
      </c>
      <c r="C291" s="183" t="s">
        <v>42</v>
      </c>
      <c r="D291" s="183" t="s">
        <v>43</v>
      </c>
      <c r="E291" s="183" t="s">
        <v>44</v>
      </c>
      <c r="F291" s="183" t="s">
        <v>45</v>
      </c>
      <c r="G291" s="183" t="s">
        <v>46</v>
      </c>
      <c r="H291" s="183" t="s">
        <v>47</v>
      </c>
      <c r="I291" s="183" t="s">
        <v>48</v>
      </c>
      <c r="J291" s="183" t="s">
        <v>49</v>
      </c>
      <c r="K291" s="183" t="s">
        <v>50</v>
      </c>
      <c r="L291" s="183" t="s">
        <v>51</v>
      </c>
      <c r="M291" s="183" t="s">
        <v>52</v>
      </c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  <c r="AH291" s="21"/>
      <c r="AI291" s="21"/>
      <c r="AJ291" s="21"/>
      <c r="AK291" s="21"/>
      <c r="AL291" s="21"/>
      <c r="AM291" s="21"/>
      <c r="AN291" s="21"/>
      <c r="AO291" s="21"/>
      <c r="AP291" s="21"/>
      <c r="AQ291" s="21"/>
      <c r="AR291" s="21"/>
      <c r="AS291" s="21"/>
      <c r="AT291" s="21"/>
    </row>
    <row r="292" spans="1:46" ht="22.5" x14ac:dyDescent="0.2">
      <c r="A292" s="61" t="s">
        <v>138</v>
      </c>
      <c r="B292" s="62">
        <v>725</v>
      </c>
      <c r="C292" s="62">
        <v>756</v>
      </c>
      <c r="D292" s="62">
        <v>769</v>
      </c>
      <c r="E292" s="62">
        <v>798</v>
      </c>
      <c r="F292" s="62">
        <v>798</v>
      </c>
      <c r="G292" s="62">
        <v>810</v>
      </c>
      <c r="H292" s="62">
        <v>838</v>
      </c>
      <c r="I292" s="62">
        <v>855</v>
      </c>
      <c r="J292" s="67">
        <v>846</v>
      </c>
      <c r="K292" s="67">
        <v>837</v>
      </c>
      <c r="L292" s="67">
        <v>836</v>
      </c>
      <c r="M292" s="67">
        <v>832</v>
      </c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  <c r="AH292" s="21"/>
      <c r="AI292" s="21"/>
      <c r="AJ292" s="21"/>
      <c r="AK292" s="21"/>
      <c r="AL292" s="21"/>
      <c r="AM292" s="21"/>
      <c r="AN292" s="21"/>
      <c r="AO292" s="21"/>
      <c r="AP292" s="21"/>
      <c r="AQ292" s="21"/>
      <c r="AR292" s="21"/>
      <c r="AS292" s="21"/>
      <c r="AT292" s="21"/>
    </row>
    <row r="293" spans="1:46" x14ac:dyDescent="0.2">
      <c r="A293" s="61" t="s">
        <v>139</v>
      </c>
      <c r="B293" s="62">
        <v>182</v>
      </c>
      <c r="C293" s="62">
        <v>174</v>
      </c>
      <c r="D293" s="62">
        <v>171</v>
      </c>
      <c r="E293" s="62">
        <v>188</v>
      </c>
      <c r="F293" s="62">
        <v>188</v>
      </c>
      <c r="G293" s="62">
        <v>206</v>
      </c>
      <c r="H293" s="62">
        <v>250</v>
      </c>
      <c r="I293" s="62">
        <v>342</v>
      </c>
      <c r="J293" s="67">
        <v>418</v>
      </c>
      <c r="K293" s="67">
        <v>446</v>
      </c>
      <c r="L293" s="67">
        <v>435</v>
      </c>
      <c r="M293" s="67">
        <v>293</v>
      </c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  <c r="AH293" s="21"/>
      <c r="AI293" s="21"/>
      <c r="AJ293" s="21"/>
      <c r="AK293" s="21"/>
      <c r="AL293" s="21"/>
      <c r="AM293" s="21"/>
      <c r="AN293" s="21"/>
      <c r="AO293" s="21"/>
      <c r="AP293" s="21"/>
      <c r="AQ293" s="21"/>
      <c r="AR293" s="21"/>
      <c r="AS293" s="21"/>
      <c r="AT293" s="21"/>
    </row>
    <row r="294" spans="1:46" x14ac:dyDescent="0.2">
      <c r="A294" s="61" t="s">
        <v>140</v>
      </c>
      <c r="B294" s="62">
        <v>2151</v>
      </c>
      <c r="C294" s="62">
        <v>2197</v>
      </c>
      <c r="D294" s="62">
        <v>2197</v>
      </c>
      <c r="E294" s="62">
        <v>2210</v>
      </c>
      <c r="F294" s="62">
        <v>2222</v>
      </c>
      <c r="G294" s="62">
        <v>2260</v>
      </c>
      <c r="H294" s="62">
        <v>2261</v>
      </c>
      <c r="I294" s="62">
        <v>2257</v>
      </c>
      <c r="J294" s="67">
        <v>2292</v>
      </c>
      <c r="K294" s="67">
        <v>2340</v>
      </c>
      <c r="L294" s="67">
        <v>2336</v>
      </c>
      <c r="M294" s="67">
        <v>3</v>
      </c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  <c r="AH294" s="21"/>
      <c r="AI294" s="21"/>
      <c r="AJ294" s="21"/>
      <c r="AK294" s="21"/>
      <c r="AL294" s="21"/>
      <c r="AM294" s="21"/>
      <c r="AN294" s="21"/>
      <c r="AO294" s="21"/>
      <c r="AP294" s="21"/>
      <c r="AQ294" s="21"/>
      <c r="AR294" s="21"/>
      <c r="AS294" s="21"/>
      <c r="AT294" s="21"/>
    </row>
    <row r="295" spans="1:46" x14ac:dyDescent="0.2">
      <c r="A295" s="61" t="s">
        <v>141</v>
      </c>
      <c r="B295" s="62">
        <v>54</v>
      </c>
      <c r="C295" s="62">
        <v>55</v>
      </c>
      <c r="D295" s="62">
        <v>51</v>
      </c>
      <c r="E295" s="62">
        <v>50</v>
      </c>
      <c r="F295" s="62">
        <v>49</v>
      </c>
      <c r="G295" s="62">
        <v>49</v>
      </c>
      <c r="H295" s="62">
        <v>51</v>
      </c>
      <c r="I295" s="62">
        <v>55</v>
      </c>
      <c r="J295" s="67">
        <v>20</v>
      </c>
      <c r="K295" s="67">
        <v>16</v>
      </c>
      <c r="L295" s="67">
        <v>13</v>
      </c>
      <c r="M295" s="67">
        <v>2355</v>
      </c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  <c r="AH295" s="21"/>
      <c r="AI295" s="21"/>
      <c r="AJ295" s="21"/>
      <c r="AK295" s="21"/>
      <c r="AL295" s="21"/>
      <c r="AM295" s="21"/>
      <c r="AN295" s="21"/>
      <c r="AO295" s="21"/>
      <c r="AP295" s="21"/>
      <c r="AQ295" s="21"/>
      <c r="AR295" s="21"/>
      <c r="AS295" s="21"/>
      <c r="AT295" s="21"/>
    </row>
    <row r="296" spans="1:46" x14ac:dyDescent="0.2">
      <c r="A296" s="61" t="s">
        <v>142</v>
      </c>
      <c r="B296" s="62">
        <v>837</v>
      </c>
      <c r="C296" s="62">
        <v>846</v>
      </c>
      <c r="D296" s="62">
        <v>841</v>
      </c>
      <c r="E296" s="62">
        <v>854</v>
      </c>
      <c r="F296" s="62">
        <v>867</v>
      </c>
      <c r="G296" s="62">
        <v>863</v>
      </c>
      <c r="H296" s="62">
        <v>910</v>
      </c>
      <c r="I296" s="62">
        <v>924</v>
      </c>
      <c r="J296" s="67">
        <v>922</v>
      </c>
      <c r="K296" s="67">
        <v>937</v>
      </c>
      <c r="L296" s="67">
        <v>983</v>
      </c>
      <c r="M296" s="67">
        <v>1008</v>
      </c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  <c r="AH296" s="21"/>
      <c r="AI296" s="21"/>
      <c r="AJ296" s="21"/>
      <c r="AK296" s="21"/>
      <c r="AL296" s="21"/>
      <c r="AM296" s="21"/>
      <c r="AN296" s="21"/>
      <c r="AO296" s="21"/>
      <c r="AP296" s="21"/>
      <c r="AQ296" s="21"/>
      <c r="AR296" s="21"/>
      <c r="AS296" s="21"/>
      <c r="AT296" s="21"/>
    </row>
    <row r="297" spans="1:46" x14ac:dyDescent="0.2">
      <c r="A297" s="61" t="s">
        <v>143</v>
      </c>
      <c r="B297" s="62">
        <v>16</v>
      </c>
      <c r="C297" s="62">
        <v>14</v>
      </c>
      <c r="D297" s="62">
        <v>17</v>
      </c>
      <c r="E297" s="62">
        <v>17</v>
      </c>
      <c r="F297" s="62">
        <v>18</v>
      </c>
      <c r="G297" s="62">
        <v>18</v>
      </c>
      <c r="H297" s="62">
        <v>17</v>
      </c>
      <c r="I297" s="62">
        <v>18</v>
      </c>
      <c r="J297" s="67">
        <v>20</v>
      </c>
      <c r="K297" s="67">
        <v>20</v>
      </c>
      <c r="L297" s="67">
        <v>23</v>
      </c>
      <c r="M297" s="67">
        <v>23</v>
      </c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  <c r="AH297" s="21"/>
      <c r="AI297" s="21"/>
      <c r="AJ297" s="21"/>
      <c r="AK297" s="21"/>
      <c r="AL297" s="21"/>
      <c r="AM297" s="21"/>
      <c r="AN297" s="21"/>
      <c r="AO297" s="21"/>
      <c r="AP297" s="21"/>
      <c r="AQ297" s="21"/>
      <c r="AR297" s="21"/>
      <c r="AS297" s="21"/>
      <c r="AT297" s="21"/>
    </row>
    <row r="298" spans="1:46" ht="22.5" x14ac:dyDescent="0.2">
      <c r="A298" s="61" t="s">
        <v>144</v>
      </c>
      <c r="B298" s="62">
        <v>3496</v>
      </c>
      <c r="C298" s="62">
        <v>3563</v>
      </c>
      <c r="D298" s="62">
        <v>3553</v>
      </c>
      <c r="E298" s="62">
        <v>3544</v>
      </c>
      <c r="F298" s="62">
        <v>3599</v>
      </c>
      <c r="G298" s="62">
        <v>3698</v>
      </c>
      <c r="H298" s="62">
        <v>3781</v>
      </c>
      <c r="I298" s="62">
        <v>3897</v>
      </c>
      <c r="J298" s="62">
        <v>3978</v>
      </c>
      <c r="K298" s="62">
        <v>4159</v>
      </c>
      <c r="L298" s="62">
        <v>4320</v>
      </c>
      <c r="M298" s="62">
        <v>4348</v>
      </c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  <c r="AH298" s="21"/>
      <c r="AI298" s="21"/>
      <c r="AJ298" s="21"/>
      <c r="AK298" s="21"/>
      <c r="AL298" s="21"/>
      <c r="AM298" s="21"/>
      <c r="AN298" s="21"/>
      <c r="AO298" s="21"/>
      <c r="AP298" s="21"/>
      <c r="AQ298" s="21"/>
      <c r="AR298" s="21"/>
      <c r="AS298" s="21"/>
      <c r="AT298" s="21"/>
    </row>
    <row r="299" spans="1:46" ht="22.5" x14ac:dyDescent="0.2">
      <c r="A299" s="61" t="s">
        <v>145</v>
      </c>
      <c r="B299" s="62">
        <v>2960</v>
      </c>
      <c r="C299" s="62">
        <v>2975</v>
      </c>
      <c r="D299" s="62">
        <v>3008</v>
      </c>
      <c r="E299" s="62">
        <v>3034</v>
      </c>
      <c r="F299" s="62">
        <v>3100</v>
      </c>
      <c r="G299" s="62">
        <v>3188</v>
      </c>
      <c r="H299" s="62">
        <v>3171</v>
      </c>
      <c r="I299" s="62">
        <v>3171</v>
      </c>
      <c r="J299" s="67">
        <v>3136</v>
      </c>
      <c r="K299" s="67">
        <v>3137</v>
      </c>
      <c r="L299" s="67">
        <v>3129</v>
      </c>
      <c r="M299" s="76">
        <v>3134</v>
      </c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  <c r="AH299" s="21"/>
      <c r="AI299" s="21"/>
      <c r="AJ299" s="21"/>
      <c r="AK299" s="21"/>
      <c r="AL299" s="21"/>
      <c r="AM299" s="21"/>
      <c r="AN299" s="21"/>
      <c r="AO299" s="21"/>
      <c r="AP299" s="21"/>
      <c r="AQ299" s="21"/>
      <c r="AR299" s="21"/>
      <c r="AS299" s="21"/>
    </row>
    <row r="300" spans="1:46" ht="22.5" x14ac:dyDescent="0.2">
      <c r="A300" s="61" t="s">
        <v>146</v>
      </c>
      <c r="B300" s="62">
        <v>195</v>
      </c>
      <c r="C300" s="62">
        <v>196</v>
      </c>
      <c r="D300" s="62">
        <v>199</v>
      </c>
      <c r="E300" s="62">
        <v>198</v>
      </c>
      <c r="F300" s="62">
        <v>209</v>
      </c>
      <c r="G300" s="62">
        <v>208</v>
      </c>
      <c r="H300" s="62">
        <v>216</v>
      </c>
      <c r="I300" s="62">
        <v>202</v>
      </c>
      <c r="J300" s="67">
        <v>195</v>
      </c>
      <c r="K300" s="67">
        <v>197</v>
      </c>
      <c r="L300" s="67">
        <v>196</v>
      </c>
      <c r="M300" s="67">
        <v>198</v>
      </c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  <c r="AH300" s="21"/>
      <c r="AI300" s="21"/>
      <c r="AJ300" s="21"/>
      <c r="AK300" s="21"/>
      <c r="AL300" s="21"/>
      <c r="AM300" s="21"/>
      <c r="AN300" s="21"/>
      <c r="AO300" s="21"/>
      <c r="AP300" s="21"/>
      <c r="AQ300" s="21"/>
      <c r="AR300" s="21"/>
      <c r="AS300" s="21"/>
      <c r="AT300" s="21"/>
    </row>
    <row r="301" spans="1:46" x14ac:dyDescent="0.2">
      <c r="A301" s="61" t="s">
        <v>147</v>
      </c>
      <c r="B301" s="62">
        <v>6</v>
      </c>
      <c r="C301" s="62">
        <v>7</v>
      </c>
      <c r="D301" s="62">
        <v>0</v>
      </c>
      <c r="E301" s="62">
        <v>0</v>
      </c>
      <c r="F301" s="62">
        <v>0</v>
      </c>
      <c r="G301" s="62">
        <v>0</v>
      </c>
      <c r="H301" s="62">
        <v>0</v>
      </c>
      <c r="I301" s="62">
        <v>0</v>
      </c>
      <c r="J301" s="67">
        <v>0</v>
      </c>
      <c r="K301" s="67">
        <v>0</v>
      </c>
      <c r="L301" s="67">
        <v>0</v>
      </c>
      <c r="M301" s="67">
        <v>0</v>
      </c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  <c r="AH301" s="21"/>
      <c r="AI301" s="21"/>
      <c r="AJ301" s="21"/>
      <c r="AK301" s="21"/>
      <c r="AL301" s="21"/>
      <c r="AM301" s="21"/>
      <c r="AN301" s="21"/>
      <c r="AO301" s="21"/>
      <c r="AP301" s="21"/>
      <c r="AQ301" s="21"/>
      <c r="AR301" s="21"/>
      <c r="AS301" s="21"/>
      <c r="AT301" s="21"/>
    </row>
    <row r="302" spans="1:46" ht="13.5" customHeight="1" x14ac:dyDescent="0.2">
      <c r="A302" s="63" t="s">
        <v>56</v>
      </c>
      <c r="B302" s="64">
        <f>#N/A</f>
        <v>10622</v>
      </c>
      <c r="C302" s="64">
        <f>#N/A</f>
        <v>10783</v>
      </c>
      <c r="D302" s="64">
        <f>#N/A</f>
        <v>10806</v>
      </c>
      <c r="E302" s="64">
        <f>#N/A</f>
        <v>10893</v>
      </c>
      <c r="F302" s="64">
        <f>#N/A</f>
        <v>11050</v>
      </c>
      <c r="G302" s="64">
        <f>#N/A</f>
        <v>11300</v>
      </c>
      <c r="H302" s="64">
        <f>#N/A</f>
        <v>11495</v>
      </c>
      <c r="I302" s="64">
        <f>#N/A</f>
        <v>11721</v>
      </c>
      <c r="J302" s="64">
        <f>#N/A</f>
        <v>11827</v>
      </c>
      <c r="K302" s="64">
        <f>#N/A</f>
        <v>12089</v>
      </c>
      <c r="L302" s="64">
        <f>#N/A</f>
        <v>12271</v>
      </c>
      <c r="M302" s="64">
        <f>#N/A</f>
        <v>12194</v>
      </c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  <c r="AH302" s="21"/>
      <c r="AI302" s="21"/>
      <c r="AJ302" s="21"/>
      <c r="AK302" s="21"/>
      <c r="AL302" s="21"/>
      <c r="AM302" s="21"/>
      <c r="AN302" s="21"/>
      <c r="AO302" s="21"/>
      <c r="AP302" s="21"/>
      <c r="AQ302" s="21"/>
      <c r="AR302" s="21"/>
      <c r="AS302" s="21"/>
      <c r="AT302" s="21"/>
    </row>
    <row r="303" spans="1:46" ht="21" customHeight="1" x14ac:dyDescent="0.2"/>
    <row r="304" spans="1:46" s="33" customFormat="1" ht="20.25" x14ac:dyDescent="0.2">
      <c r="A304" s="44" t="s">
        <v>183</v>
      </c>
      <c r="B304" s="35"/>
      <c r="C304" s="35"/>
      <c r="D304" s="35"/>
      <c r="E304" s="35"/>
      <c r="F304" s="35"/>
      <c r="G304" s="35"/>
      <c r="H304" s="35"/>
      <c r="I304" s="35"/>
      <c r="J304" s="35"/>
      <c r="K304" s="35"/>
    </row>
    <row r="305" spans="1:46" ht="15.75" customHeight="1" x14ac:dyDescent="0.2">
      <c r="A305" s="43" t="s">
        <v>165</v>
      </c>
      <c r="B305" s="43"/>
      <c r="C305" s="43"/>
      <c r="D305" s="43"/>
      <c r="E305" s="43"/>
      <c r="F305" s="43"/>
      <c r="G305" s="43"/>
      <c r="H305" s="43"/>
      <c r="I305" s="43"/>
      <c r="J305" s="43"/>
      <c r="K305" s="43"/>
      <c r="L305" s="43"/>
      <c r="M305" s="43"/>
      <c r="N305" s="22"/>
      <c r="O305" s="22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  <c r="AH305" s="21"/>
      <c r="AI305" s="21"/>
      <c r="AJ305" s="21"/>
      <c r="AK305" s="21"/>
      <c r="AL305" s="21"/>
      <c r="AM305" s="21"/>
      <c r="AN305" s="21"/>
      <c r="AO305" s="21"/>
      <c r="AP305" s="21"/>
      <c r="AQ305" s="21"/>
      <c r="AR305" s="21"/>
      <c r="AS305" s="21"/>
      <c r="AT305" s="21"/>
    </row>
    <row r="306" spans="1:46" ht="15.75" customHeight="1" x14ac:dyDescent="0.2">
      <c r="A306" s="43" t="s">
        <v>54</v>
      </c>
      <c r="B306" s="43"/>
      <c r="C306" s="43"/>
      <c r="D306" s="43"/>
      <c r="E306" s="43"/>
      <c r="F306" s="43"/>
      <c r="G306" s="43"/>
      <c r="H306" s="43"/>
      <c r="I306" s="43"/>
      <c r="J306" s="43"/>
      <c r="K306" s="43"/>
      <c r="L306" s="43"/>
      <c r="M306" s="43"/>
      <c r="N306" s="22"/>
      <c r="O306" s="22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  <c r="AH306" s="21"/>
      <c r="AI306" s="21"/>
      <c r="AJ306" s="21"/>
      <c r="AK306" s="21"/>
      <c r="AL306" s="21"/>
      <c r="AM306" s="21"/>
      <c r="AN306" s="21"/>
      <c r="AO306" s="21"/>
      <c r="AP306" s="21"/>
      <c r="AQ306" s="21"/>
      <c r="AR306" s="21"/>
      <c r="AS306" s="21"/>
      <c r="AT306" s="21"/>
    </row>
    <row r="307" spans="1:46" ht="12.75" x14ac:dyDescent="0.2">
      <c r="A307" s="43" t="s">
        <v>53</v>
      </c>
      <c r="B307" s="43"/>
      <c r="C307" s="43"/>
      <c r="D307" s="43"/>
      <c r="E307" s="43"/>
      <c r="F307" s="43"/>
      <c r="G307" s="43"/>
      <c r="H307" s="43"/>
      <c r="I307" s="43"/>
      <c r="J307" s="43"/>
      <c r="K307" s="43"/>
      <c r="L307" s="43"/>
      <c r="M307" s="43"/>
      <c r="N307" s="22"/>
      <c r="O307" s="22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  <c r="AH307" s="21"/>
      <c r="AI307" s="21"/>
      <c r="AJ307" s="21"/>
      <c r="AK307" s="21"/>
      <c r="AL307" s="21"/>
      <c r="AM307" s="21"/>
      <c r="AN307" s="21"/>
      <c r="AO307" s="21"/>
      <c r="AP307" s="21"/>
      <c r="AQ307" s="21"/>
      <c r="AR307" s="21"/>
      <c r="AS307" s="21"/>
      <c r="AT307" s="21"/>
    </row>
    <row r="308" spans="1:46" ht="12.75" x14ac:dyDescent="0.2">
      <c r="A308" s="43">
        <v>2010</v>
      </c>
      <c r="B308" s="43"/>
      <c r="C308" s="43"/>
      <c r="D308" s="43"/>
      <c r="E308" s="43"/>
      <c r="F308" s="43"/>
      <c r="G308" s="43"/>
      <c r="H308" s="43"/>
      <c r="I308" s="43"/>
      <c r="J308" s="43"/>
      <c r="K308" s="43"/>
      <c r="L308" s="43"/>
      <c r="M308" s="43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  <c r="AH308" s="21"/>
      <c r="AI308" s="21"/>
      <c r="AJ308" s="21"/>
      <c r="AK308" s="21"/>
      <c r="AL308" s="21"/>
      <c r="AM308" s="21"/>
      <c r="AN308" s="21"/>
      <c r="AO308" s="21"/>
      <c r="AP308" s="21"/>
      <c r="AQ308" s="21"/>
      <c r="AR308" s="21"/>
      <c r="AS308" s="21"/>
      <c r="AT308" s="21"/>
    </row>
    <row r="309" spans="1:46" x14ac:dyDescent="0.2">
      <c r="A309" s="21"/>
      <c r="B309" s="21"/>
      <c r="C309" s="21"/>
      <c r="D309" s="21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  <c r="AH309" s="21"/>
      <c r="AI309" s="21"/>
      <c r="AJ309" s="21"/>
      <c r="AK309" s="21"/>
      <c r="AL309" s="21"/>
      <c r="AM309" s="21"/>
      <c r="AN309" s="21"/>
      <c r="AO309" s="21"/>
      <c r="AP309" s="21"/>
      <c r="AQ309" s="21"/>
      <c r="AR309" s="21"/>
      <c r="AS309" s="21"/>
      <c r="AT309" s="21"/>
    </row>
    <row r="312" spans="1:46" x14ac:dyDescent="0.2">
      <c r="A312" s="205" t="s">
        <v>10</v>
      </c>
      <c r="B312" s="207">
        <v>2010</v>
      </c>
      <c r="C312" s="207"/>
      <c r="D312" s="207"/>
      <c r="E312" s="207"/>
      <c r="F312" s="207"/>
      <c r="G312" s="207"/>
      <c r="H312" s="207"/>
      <c r="I312" s="207"/>
      <c r="J312" s="207"/>
      <c r="K312" s="207"/>
      <c r="L312" s="207"/>
      <c r="M312" s="207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  <c r="AH312" s="21"/>
      <c r="AI312" s="21"/>
      <c r="AJ312" s="21"/>
      <c r="AK312" s="21"/>
      <c r="AL312" s="21"/>
      <c r="AM312" s="21"/>
      <c r="AN312" s="21"/>
      <c r="AO312" s="21"/>
      <c r="AP312" s="21"/>
      <c r="AQ312" s="21"/>
      <c r="AR312" s="21"/>
      <c r="AS312" s="21"/>
      <c r="AT312" s="21"/>
    </row>
    <row r="313" spans="1:46" x14ac:dyDescent="0.2">
      <c r="A313" s="206"/>
      <c r="B313" s="183" t="s">
        <v>41</v>
      </c>
      <c r="C313" s="183" t="s">
        <v>42</v>
      </c>
      <c r="D313" s="183" t="s">
        <v>43</v>
      </c>
      <c r="E313" s="183" t="s">
        <v>44</v>
      </c>
      <c r="F313" s="183" t="s">
        <v>45</v>
      </c>
      <c r="G313" s="183" t="s">
        <v>46</v>
      </c>
      <c r="H313" s="183" t="s">
        <v>47</v>
      </c>
      <c r="I313" s="183" t="s">
        <v>48</v>
      </c>
      <c r="J313" s="183" t="s">
        <v>49</v>
      </c>
      <c r="K313" s="183" t="s">
        <v>50</v>
      </c>
      <c r="L313" s="183" t="s">
        <v>51</v>
      </c>
      <c r="M313" s="183" t="s">
        <v>52</v>
      </c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  <c r="AH313" s="21"/>
      <c r="AI313" s="21"/>
      <c r="AJ313" s="21"/>
      <c r="AK313" s="21"/>
      <c r="AL313" s="21"/>
      <c r="AM313" s="21"/>
      <c r="AN313" s="21"/>
      <c r="AO313" s="21"/>
      <c r="AP313" s="21"/>
      <c r="AQ313" s="21"/>
      <c r="AR313" s="21"/>
      <c r="AS313" s="21"/>
      <c r="AT313" s="21"/>
    </row>
    <row r="314" spans="1:46" x14ac:dyDescent="0.2">
      <c r="A314" s="61" t="s">
        <v>149</v>
      </c>
      <c r="B314" s="62">
        <v>21</v>
      </c>
      <c r="C314" s="62">
        <v>20</v>
      </c>
      <c r="D314" s="62">
        <v>21</v>
      </c>
      <c r="E314" s="62">
        <v>20</v>
      </c>
      <c r="F314" s="62">
        <v>22</v>
      </c>
      <c r="G314" s="62">
        <v>23</v>
      </c>
      <c r="H314" s="62">
        <v>25</v>
      </c>
      <c r="I314" s="62">
        <v>25</v>
      </c>
      <c r="J314" s="67">
        <v>26</v>
      </c>
      <c r="K314" s="67">
        <v>27</v>
      </c>
      <c r="L314" s="67">
        <v>29</v>
      </c>
      <c r="M314" s="67">
        <v>30</v>
      </c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  <c r="AH314" s="21"/>
      <c r="AI314" s="21"/>
      <c r="AJ314" s="21"/>
      <c r="AK314" s="21"/>
      <c r="AL314" s="21"/>
      <c r="AM314" s="21"/>
      <c r="AN314" s="21"/>
      <c r="AO314" s="21"/>
      <c r="AP314" s="21"/>
      <c r="AQ314" s="21"/>
      <c r="AR314" s="21"/>
      <c r="AS314" s="21"/>
      <c r="AT314" s="21"/>
    </row>
    <row r="315" spans="1:46" ht="22.5" x14ac:dyDescent="0.2">
      <c r="A315" s="61" t="s">
        <v>150</v>
      </c>
      <c r="B315" s="62">
        <v>0</v>
      </c>
      <c r="C315" s="62">
        <v>0</v>
      </c>
      <c r="D315" s="62">
        <v>0</v>
      </c>
      <c r="E315" s="62">
        <v>0</v>
      </c>
      <c r="F315" s="62">
        <v>0</v>
      </c>
      <c r="G315" s="62">
        <v>0</v>
      </c>
      <c r="H315" s="62">
        <v>0</v>
      </c>
      <c r="I315" s="62">
        <v>0</v>
      </c>
      <c r="J315" s="67">
        <v>0</v>
      </c>
      <c r="K315" s="67">
        <v>0</v>
      </c>
      <c r="L315" s="67">
        <v>0</v>
      </c>
      <c r="M315" s="67">
        <v>0</v>
      </c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</row>
    <row r="316" spans="1:46" ht="22.5" x14ac:dyDescent="0.2">
      <c r="A316" s="61" t="s">
        <v>151</v>
      </c>
      <c r="B316" s="62">
        <v>86</v>
      </c>
      <c r="C316" s="62">
        <v>86</v>
      </c>
      <c r="D316" s="62">
        <v>80</v>
      </c>
      <c r="E316" s="62">
        <v>79</v>
      </c>
      <c r="F316" s="62">
        <v>80</v>
      </c>
      <c r="G316" s="62">
        <v>84</v>
      </c>
      <c r="H316" s="62">
        <v>85</v>
      </c>
      <c r="I316" s="62">
        <v>89</v>
      </c>
      <c r="J316" s="67">
        <v>83</v>
      </c>
      <c r="K316" s="67">
        <v>82</v>
      </c>
      <c r="L316" s="67">
        <v>89</v>
      </c>
      <c r="M316" s="67">
        <v>88</v>
      </c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  <c r="AH316" s="21"/>
      <c r="AI316" s="21"/>
      <c r="AJ316" s="21"/>
      <c r="AK316" s="21"/>
      <c r="AL316" s="21"/>
      <c r="AM316" s="21"/>
      <c r="AN316" s="21"/>
      <c r="AO316" s="21"/>
      <c r="AP316" s="21"/>
      <c r="AQ316" s="21"/>
      <c r="AR316" s="21"/>
      <c r="AS316" s="21"/>
      <c r="AT316" s="21"/>
    </row>
    <row r="317" spans="1:46" ht="22.5" x14ac:dyDescent="0.2">
      <c r="A317" s="61" t="s">
        <v>152</v>
      </c>
      <c r="B317" s="62">
        <v>19</v>
      </c>
      <c r="C317" s="62">
        <v>19</v>
      </c>
      <c r="D317" s="62">
        <v>19</v>
      </c>
      <c r="E317" s="62">
        <v>19</v>
      </c>
      <c r="F317" s="62">
        <v>19</v>
      </c>
      <c r="G317" s="62">
        <v>19</v>
      </c>
      <c r="H317" s="62">
        <v>19</v>
      </c>
      <c r="I317" s="62">
        <v>19</v>
      </c>
      <c r="J317" s="72">
        <v>19</v>
      </c>
      <c r="K317" s="72">
        <v>19</v>
      </c>
      <c r="L317" s="72">
        <v>19</v>
      </c>
      <c r="M317" s="72">
        <v>19</v>
      </c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  <c r="AH317" s="21"/>
      <c r="AI317" s="21"/>
      <c r="AJ317" s="21"/>
      <c r="AK317" s="21"/>
      <c r="AL317" s="21"/>
      <c r="AM317" s="21"/>
      <c r="AN317" s="21"/>
      <c r="AO317" s="21"/>
      <c r="AP317" s="21"/>
      <c r="AQ317" s="21"/>
      <c r="AR317" s="21"/>
      <c r="AS317" s="21"/>
      <c r="AT317" s="21"/>
    </row>
    <row r="318" spans="1:46" ht="22.5" x14ac:dyDescent="0.2">
      <c r="A318" s="61" t="s">
        <v>153</v>
      </c>
      <c r="B318" s="62">
        <v>2680</v>
      </c>
      <c r="C318" s="62">
        <v>2677</v>
      </c>
      <c r="D318" s="62">
        <v>2682</v>
      </c>
      <c r="E318" s="62">
        <v>2696</v>
      </c>
      <c r="F318" s="62">
        <v>2704</v>
      </c>
      <c r="G318" s="62">
        <v>2492</v>
      </c>
      <c r="H318" s="62">
        <v>2495</v>
      </c>
      <c r="I318" s="62">
        <v>2525</v>
      </c>
      <c r="J318" s="72">
        <v>2539</v>
      </c>
      <c r="K318" s="72">
        <v>2543</v>
      </c>
      <c r="L318" s="72">
        <v>2546</v>
      </c>
      <c r="M318" s="72">
        <v>2547</v>
      </c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  <c r="AH318" s="21"/>
      <c r="AI318" s="21"/>
      <c r="AJ318" s="21"/>
      <c r="AK318" s="21"/>
      <c r="AL318" s="21"/>
      <c r="AM318" s="21"/>
      <c r="AN318" s="21"/>
      <c r="AO318" s="21"/>
      <c r="AP318" s="21"/>
      <c r="AQ318" s="21"/>
      <c r="AR318" s="21"/>
      <c r="AS318" s="21"/>
      <c r="AT318" s="21"/>
    </row>
    <row r="319" spans="1:46" ht="22.5" x14ac:dyDescent="0.2">
      <c r="A319" s="61" t="s">
        <v>154</v>
      </c>
      <c r="B319" s="62">
        <v>912</v>
      </c>
      <c r="C319" s="62">
        <v>918</v>
      </c>
      <c r="D319" s="62">
        <v>915</v>
      </c>
      <c r="E319" s="62">
        <v>1009</v>
      </c>
      <c r="F319" s="62">
        <v>1035</v>
      </c>
      <c r="G319" s="62">
        <v>1025</v>
      </c>
      <c r="H319" s="62">
        <v>1004</v>
      </c>
      <c r="I319" s="62">
        <v>992</v>
      </c>
      <c r="J319" s="72">
        <v>983</v>
      </c>
      <c r="K319" s="72">
        <v>965</v>
      </c>
      <c r="L319" s="72">
        <v>941</v>
      </c>
      <c r="M319" s="72">
        <v>930</v>
      </c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  <c r="AH319" s="21"/>
      <c r="AI319" s="21"/>
      <c r="AJ319" s="21"/>
      <c r="AK319" s="21"/>
      <c r="AL319" s="21"/>
      <c r="AM319" s="21"/>
      <c r="AN319" s="21"/>
      <c r="AO319" s="21"/>
      <c r="AP319" s="21"/>
      <c r="AQ319" s="21"/>
      <c r="AR319" s="21"/>
      <c r="AS319" s="21"/>
      <c r="AT319" s="21"/>
    </row>
    <row r="320" spans="1:46" ht="22.5" x14ac:dyDescent="0.2">
      <c r="A320" s="61" t="s">
        <v>155</v>
      </c>
      <c r="B320" s="62">
        <v>1531</v>
      </c>
      <c r="C320" s="62">
        <v>1549</v>
      </c>
      <c r="D320" s="62">
        <v>1631</v>
      </c>
      <c r="E320" s="62">
        <v>1632</v>
      </c>
      <c r="F320" s="62">
        <v>1596</v>
      </c>
      <c r="G320" s="62">
        <v>1639</v>
      </c>
      <c r="H320" s="62">
        <v>1674</v>
      </c>
      <c r="I320" s="62">
        <v>1631</v>
      </c>
      <c r="J320" s="72">
        <v>1634</v>
      </c>
      <c r="K320" s="72">
        <v>1607</v>
      </c>
      <c r="L320" s="72">
        <v>1590</v>
      </c>
      <c r="M320" s="72">
        <v>1572</v>
      </c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  <c r="AH320" s="21"/>
      <c r="AI320" s="21"/>
      <c r="AJ320" s="21"/>
      <c r="AK320" s="21"/>
      <c r="AL320" s="21"/>
      <c r="AM320" s="21"/>
      <c r="AN320" s="21"/>
      <c r="AO320" s="21"/>
      <c r="AP320" s="21"/>
      <c r="AQ320" s="21"/>
      <c r="AR320" s="21"/>
      <c r="AS320" s="21"/>
      <c r="AT320" s="21"/>
    </row>
    <row r="321" spans="1:46" ht="22.5" x14ac:dyDescent="0.2">
      <c r="A321" s="61" t="s">
        <v>156</v>
      </c>
      <c r="B321" s="62">
        <v>999</v>
      </c>
      <c r="C321" s="62">
        <v>1028</v>
      </c>
      <c r="D321" s="62">
        <v>1039</v>
      </c>
      <c r="E321" s="62">
        <v>1208</v>
      </c>
      <c r="F321" s="62">
        <v>970</v>
      </c>
      <c r="G321" s="62">
        <v>889</v>
      </c>
      <c r="H321" s="62">
        <v>801</v>
      </c>
      <c r="I321" s="62">
        <v>679</v>
      </c>
      <c r="J321" s="62">
        <v>676</v>
      </c>
      <c r="K321" s="62">
        <v>678</v>
      </c>
      <c r="L321" s="62">
        <v>791</v>
      </c>
      <c r="M321" s="62">
        <v>792</v>
      </c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  <c r="AH321" s="21"/>
      <c r="AI321" s="21"/>
      <c r="AJ321" s="21"/>
      <c r="AK321" s="21"/>
      <c r="AL321" s="21"/>
      <c r="AM321" s="21"/>
      <c r="AN321" s="21"/>
      <c r="AO321" s="21"/>
      <c r="AP321" s="21"/>
      <c r="AQ321" s="21"/>
      <c r="AR321" s="21"/>
      <c r="AS321" s="21"/>
      <c r="AT321" s="21"/>
    </row>
    <row r="322" spans="1:46" ht="22.5" x14ac:dyDescent="0.2">
      <c r="A322" s="61" t="s">
        <v>157</v>
      </c>
      <c r="B322" s="62">
        <v>1929</v>
      </c>
      <c r="C322" s="62">
        <v>1932</v>
      </c>
      <c r="D322" s="62">
        <v>1953</v>
      </c>
      <c r="E322" s="62">
        <v>1961</v>
      </c>
      <c r="F322" s="62">
        <v>1952</v>
      </c>
      <c r="G322" s="62">
        <v>1931</v>
      </c>
      <c r="H322" s="62">
        <v>1940</v>
      </c>
      <c r="I322" s="62">
        <v>1959</v>
      </c>
      <c r="J322" s="67">
        <v>1963</v>
      </c>
      <c r="K322" s="67">
        <v>2184</v>
      </c>
      <c r="L322" s="67">
        <v>2198</v>
      </c>
      <c r="M322" s="67">
        <v>2186</v>
      </c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  <c r="AH322" s="21"/>
      <c r="AI322" s="21"/>
      <c r="AJ322" s="21"/>
      <c r="AK322" s="21"/>
      <c r="AL322" s="21"/>
      <c r="AM322" s="21"/>
      <c r="AN322" s="21"/>
      <c r="AO322" s="21"/>
      <c r="AP322" s="21"/>
      <c r="AQ322" s="21"/>
      <c r="AR322" s="21"/>
      <c r="AS322" s="21"/>
      <c r="AT322" s="21"/>
    </row>
    <row r="323" spans="1:46" x14ac:dyDescent="0.2">
      <c r="A323" s="61" t="s">
        <v>158</v>
      </c>
      <c r="B323" s="62">
        <v>405</v>
      </c>
      <c r="C323" s="62">
        <v>417</v>
      </c>
      <c r="D323" s="62">
        <v>423</v>
      </c>
      <c r="E323" s="62">
        <v>425</v>
      </c>
      <c r="F323" s="62">
        <v>427</v>
      </c>
      <c r="G323" s="62">
        <v>440</v>
      </c>
      <c r="H323" s="62">
        <v>454</v>
      </c>
      <c r="I323" s="62">
        <v>460</v>
      </c>
      <c r="J323" s="67">
        <v>451</v>
      </c>
      <c r="K323" s="67">
        <v>459</v>
      </c>
      <c r="L323" s="67">
        <v>460</v>
      </c>
      <c r="M323" s="67">
        <v>460</v>
      </c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  <c r="AH323" s="21"/>
      <c r="AI323" s="21"/>
      <c r="AJ323" s="21"/>
      <c r="AK323" s="21"/>
      <c r="AL323" s="21"/>
      <c r="AM323" s="21"/>
      <c r="AN323" s="21"/>
      <c r="AO323" s="21"/>
      <c r="AP323" s="21"/>
      <c r="AQ323" s="21"/>
      <c r="AR323" s="21"/>
      <c r="AS323" s="21"/>
      <c r="AT323" s="21"/>
    </row>
    <row r="324" spans="1:46" ht="13.5" customHeight="1" x14ac:dyDescent="0.2">
      <c r="A324" s="63" t="s">
        <v>56</v>
      </c>
      <c r="B324" s="64">
        <f>#N/A</f>
        <v>8582</v>
      </c>
      <c r="C324" s="64">
        <f>#N/A</f>
        <v>8646</v>
      </c>
      <c r="D324" s="64">
        <f>#N/A</f>
        <v>8763</v>
      </c>
      <c r="E324" s="64">
        <f>#N/A</f>
        <v>9049</v>
      </c>
      <c r="F324" s="64">
        <f>#N/A</f>
        <v>8805</v>
      </c>
      <c r="G324" s="64">
        <f>#N/A</f>
        <v>8542</v>
      </c>
      <c r="H324" s="64">
        <f>#N/A</f>
        <v>8497</v>
      </c>
      <c r="I324" s="64">
        <f>#N/A</f>
        <v>8379</v>
      </c>
      <c r="J324" s="64">
        <f>#N/A</f>
        <v>8374</v>
      </c>
      <c r="K324" s="64">
        <f>#N/A</f>
        <v>8564</v>
      </c>
      <c r="L324" s="64">
        <f>#N/A</f>
        <v>8663</v>
      </c>
      <c r="M324" s="64">
        <f>#N/A</f>
        <v>8624</v>
      </c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  <c r="AH324" s="21"/>
      <c r="AI324" s="21"/>
      <c r="AJ324" s="21"/>
      <c r="AK324" s="21"/>
      <c r="AL324" s="21"/>
      <c r="AM324" s="21"/>
      <c r="AN324" s="21"/>
      <c r="AO324" s="21"/>
      <c r="AP324" s="21"/>
      <c r="AQ324" s="21"/>
      <c r="AR324" s="21"/>
      <c r="AS324" s="21"/>
      <c r="AT324" s="21"/>
    </row>
    <row r="326" spans="1:46" s="27" customFormat="1" x14ac:dyDescent="0.2">
      <c r="A326" s="146" t="s">
        <v>178</v>
      </c>
      <c r="B326" s="146">
        <f>#N/A</f>
        <v>306533</v>
      </c>
      <c r="C326" s="146">
        <f>#N/A</f>
        <v>308970</v>
      </c>
      <c r="D326" s="146">
        <f>#N/A</f>
        <v>311492</v>
      </c>
      <c r="E326" s="146">
        <f>#N/A</f>
        <v>314901</v>
      </c>
      <c r="F326" s="146">
        <f>#N/A</f>
        <v>315647</v>
      </c>
      <c r="G326" s="146">
        <f>#N/A</f>
        <v>318732</v>
      </c>
      <c r="H326" s="146">
        <f>#N/A</f>
        <v>321233</v>
      </c>
      <c r="I326" s="146">
        <f>#N/A</f>
        <v>322878</v>
      </c>
      <c r="J326" s="146">
        <f>#N/A</f>
        <v>322497</v>
      </c>
      <c r="K326" s="146">
        <f>#N/A</f>
        <v>325075</v>
      </c>
      <c r="L326" s="146">
        <f>#N/A</f>
        <v>326666</v>
      </c>
      <c r="M326" s="146">
        <f>#N/A</f>
        <v>323434</v>
      </c>
    </row>
    <row r="330" spans="1:46" x14ac:dyDescent="0.2">
      <c r="A330" s="79" t="s">
        <v>199</v>
      </c>
    </row>
    <row r="332" spans="1:46" x14ac:dyDescent="0.2">
      <c r="A332" s="28"/>
    </row>
  </sheetData>
  <mergeCells count="40">
    <mergeCell ref="A290:A291"/>
    <mergeCell ref="B290:M290"/>
    <mergeCell ref="A312:A313"/>
    <mergeCell ref="B312:M312"/>
    <mergeCell ref="A231:A232"/>
    <mergeCell ref="B231:M231"/>
    <mergeCell ref="A247:A248"/>
    <mergeCell ref="B247:M247"/>
    <mergeCell ref="A273:A274"/>
    <mergeCell ref="B273:M273"/>
    <mergeCell ref="A169:A170"/>
    <mergeCell ref="B169:M169"/>
    <mergeCell ref="A187:A188"/>
    <mergeCell ref="B187:M187"/>
    <mergeCell ref="A206:A207"/>
    <mergeCell ref="B206:M206"/>
    <mergeCell ref="A117:A118"/>
    <mergeCell ref="B117:M117"/>
    <mergeCell ref="A143:A144"/>
    <mergeCell ref="B143:M143"/>
    <mergeCell ref="A161:A162"/>
    <mergeCell ref="B161:M161"/>
    <mergeCell ref="A95:A96"/>
    <mergeCell ref="B95:M95"/>
    <mergeCell ref="A104:A105"/>
    <mergeCell ref="B104:M104"/>
    <mergeCell ref="A110:A111"/>
    <mergeCell ref="B110:M110"/>
    <mergeCell ref="A53:A54"/>
    <mergeCell ref="B53:M53"/>
    <mergeCell ref="A64:A65"/>
    <mergeCell ref="B64:M64"/>
    <mergeCell ref="A72:A73"/>
    <mergeCell ref="B72:M72"/>
    <mergeCell ref="A8:A9"/>
    <mergeCell ref="B8:M8"/>
    <mergeCell ref="A29:A30"/>
    <mergeCell ref="B29:M29"/>
    <mergeCell ref="A37:A38"/>
    <mergeCell ref="B37:M37"/>
  </mergeCells>
  <printOptions horizontalCentered="1"/>
  <pageMargins left="0.39370078740157483" right="0.19685039370078741" top="0.31496062992125984" bottom="0.31496062992125984" header="0" footer="0"/>
  <pageSetup orientation="landscape" r:id="rId1"/>
  <headerFooter alignWithMargins="0">
    <oddFooter>&amp;L&amp;G&amp;Cwww.iieg.gob.mx&amp;R&amp;G</oddFooter>
  </headerFooter>
  <legacyDrawingHF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332"/>
  <sheetViews>
    <sheetView workbookViewId="0">
      <selection activeCell="A348" sqref="A348"/>
    </sheetView>
  </sheetViews>
  <sheetFormatPr baseColWidth="10" defaultColWidth="7.5703125" defaultRowHeight="11.25" x14ac:dyDescent="0.2"/>
  <cols>
    <col min="1" max="1" width="54.7109375" style="20" customWidth="1"/>
    <col min="2" max="11" width="6.42578125" style="20" customWidth="1"/>
    <col min="12" max="12" width="6.42578125" style="21" customWidth="1"/>
    <col min="13" max="13" width="6.42578125" style="20" customWidth="1"/>
    <col min="14" max="16384" width="7.5703125" style="20"/>
  </cols>
  <sheetData>
    <row r="1" spans="1:46" ht="20.25" x14ac:dyDescent="0.2">
      <c r="A1" s="44" t="s">
        <v>183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7"/>
      <c r="M1" s="36"/>
    </row>
    <row r="2" spans="1:46" ht="12" customHeight="1" x14ac:dyDescent="0.2">
      <c r="A2" s="43" t="s">
        <v>165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22"/>
      <c r="O2" s="22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</row>
    <row r="3" spans="1:46" ht="12" customHeight="1" x14ac:dyDescent="0.2">
      <c r="A3" s="43" t="s">
        <v>54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22"/>
      <c r="O3" s="22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</row>
    <row r="4" spans="1:46" ht="12" customHeight="1" x14ac:dyDescent="0.2">
      <c r="A4" s="43" t="s">
        <v>53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22"/>
      <c r="O4" s="22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</row>
    <row r="5" spans="1:46" ht="12" customHeight="1" x14ac:dyDescent="0.2">
      <c r="A5" s="43">
        <v>2011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</row>
    <row r="6" spans="1:46" x14ac:dyDescent="0.2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</row>
    <row r="7" spans="1:46" x14ac:dyDescent="0.2">
      <c r="A7" s="21"/>
      <c r="B7" s="21"/>
      <c r="C7" s="21"/>
      <c r="D7" s="21"/>
      <c r="E7" s="21" t="s">
        <v>40</v>
      </c>
      <c r="F7" s="21" t="s">
        <v>40</v>
      </c>
      <c r="G7" s="21" t="s">
        <v>40</v>
      </c>
      <c r="H7" s="21" t="s">
        <v>40</v>
      </c>
      <c r="I7" s="21" t="s">
        <v>40</v>
      </c>
      <c r="J7" s="21" t="s">
        <v>40</v>
      </c>
      <c r="K7" s="21" t="s">
        <v>40</v>
      </c>
      <c r="L7" s="21" t="s">
        <v>40</v>
      </c>
      <c r="M7" s="21" t="s">
        <v>40</v>
      </c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</row>
    <row r="8" spans="1:46" x14ac:dyDescent="0.2">
      <c r="A8" s="205" t="s">
        <v>0</v>
      </c>
      <c r="B8" s="207">
        <v>2011</v>
      </c>
      <c r="C8" s="207"/>
      <c r="D8" s="207"/>
      <c r="E8" s="207"/>
      <c r="F8" s="207"/>
      <c r="G8" s="207"/>
      <c r="H8" s="207"/>
      <c r="I8" s="207"/>
      <c r="J8" s="207"/>
      <c r="K8" s="207"/>
      <c r="L8" s="207"/>
      <c r="M8" s="207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</row>
    <row r="9" spans="1:46" x14ac:dyDescent="0.2">
      <c r="A9" s="207"/>
      <c r="B9" s="183" t="s">
        <v>41</v>
      </c>
      <c r="C9" s="183" t="s">
        <v>42</v>
      </c>
      <c r="D9" s="183" t="s">
        <v>43</v>
      </c>
      <c r="E9" s="183" t="s">
        <v>44</v>
      </c>
      <c r="F9" s="183" t="s">
        <v>45</v>
      </c>
      <c r="G9" s="183" t="s">
        <v>46</v>
      </c>
      <c r="H9" s="183" t="s">
        <v>47</v>
      </c>
      <c r="I9" s="183" t="s">
        <v>48</v>
      </c>
      <c r="J9" s="183" t="s">
        <v>49</v>
      </c>
      <c r="K9" s="183" t="s">
        <v>50</v>
      </c>
      <c r="L9" s="183" t="s">
        <v>51</v>
      </c>
      <c r="M9" s="183" t="s">
        <v>52</v>
      </c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</row>
    <row r="10" spans="1:46" x14ac:dyDescent="0.2">
      <c r="A10" s="141" t="s">
        <v>57</v>
      </c>
      <c r="B10" s="123">
        <v>2209</v>
      </c>
      <c r="C10" s="123">
        <v>2339</v>
      </c>
      <c r="D10" s="123">
        <v>2455</v>
      </c>
      <c r="E10" s="130">
        <v>2464</v>
      </c>
      <c r="F10" s="130">
        <v>2334</v>
      </c>
      <c r="G10" s="130">
        <v>2283</v>
      </c>
      <c r="H10" s="130">
        <v>2239</v>
      </c>
      <c r="I10" s="130">
        <v>2387</v>
      </c>
      <c r="J10" s="130">
        <v>2391</v>
      </c>
      <c r="K10" s="130">
        <v>2386</v>
      </c>
      <c r="L10" s="130">
        <v>2292</v>
      </c>
      <c r="M10" s="130">
        <v>2245</v>
      </c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</row>
    <row r="11" spans="1:46" x14ac:dyDescent="0.2">
      <c r="A11" s="61" t="s">
        <v>58</v>
      </c>
      <c r="B11" s="62">
        <v>5402</v>
      </c>
      <c r="C11" s="62">
        <v>5398</v>
      </c>
      <c r="D11" s="62">
        <v>5468</v>
      </c>
      <c r="E11" s="67">
        <v>5557</v>
      </c>
      <c r="F11" s="67">
        <v>5594</v>
      </c>
      <c r="G11" s="67">
        <v>5790</v>
      </c>
      <c r="H11" s="67">
        <v>5617</v>
      </c>
      <c r="I11" s="67">
        <v>5469</v>
      </c>
      <c r="J11" s="67">
        <v>5452</v>
      </c>
      <c r="K11" s="67">
        <v>5452</v>
      </c>
      <c r="L11" s="67">
        <v>5467</v>
      </c>
      <c r="M11" s="67">
        <v>5484</v>
      </c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</row>
    <row r="12" spans="1:46" ht="22.5" x14ac:dyDescent="0.2">
      <c r="A12" s="61" t="s">
        <v>59</v>
      </c>
      <c r="B12" s="62">
        <v>11051</v>
      </c>
      <c r="C12" s="62">
        <v>10928</v>
      </c>
      <c r="D12" s="62">
        <v>10858</v>
      </c>
      <c r="E12" s="67">
        <v>10922</v>
      </c>
      <c r="F12" s="67">
        <v>10779</v>
      </c>
      <c r="G12" s="67">
        <v>10745</v>
      </c>
      <c r="H12" s="67">
        <v>10889</v>
      </c>
      <c r="I12" s="67">
        <v>11383</v>
      </c>
      <c r="J12" s="67">
        <v>11920</v>
      </c>
      <c r="K12" s="67">
        <v>12004</v>
      </c>
      <c r="L12" s="67">
        <v>12219</v>
      </c>
      <c r="M12" s="67">
        <v>11418</v>
      </c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</row>
    <row r="13" spans="1:46" x14ac:dyDescent="0.2">
      <c r="A13" s="61" t="s">
        <v>60</v>
      </c>
      <c r="B13" s="62">
        <v>15289</v>
      </c>
      <c r="C13" s="62">
        <v>15423</v>
      </c>
      <c r="D13" s="62">
        <v>15318</v>
      </c>
      <c r="E13" s="67">
        <v>15108</v>
      </c>
      <c r="F13" s="67">
        <v>14996</v>
      </c>
      <c r="G13" s="67">
        <v>14872</v>
      </c>
      <c r="H13" s="67">
        <v>14943</v>
      </c>
      <c r="I13" s="67">
        <v>15030</v>
      </c>
      <c r="J13" s="67">
        <v>14387</v>
      </c>
      <c r="K13" s="67">
        <v>14370</v>
      </c>
      <c r="L13" s="67">
        <v>14937</v>
      </c>
      <c r="M13" s="67">
        <v>14893</v>
      </c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</row>
    <row r="14" spans="1:46" ht="22.5" x14ac:dyDescent="0.2">
      <c r="A14" s="61" t="s">
        <v>61</v>
      </c>
      <c r="B14" s="62">
        <v>2853</v>
      </c>
      <c r="C14" s="62">
        <v>2985</v>
      </c>
      <c r="D14" s="62">
        <v>2853</v>
      </c>
      <c r="E14" s="67">
        <v>2898</v>
      </c>
      <c r="F14" s="67">
        <v>2875</v>
      </c>
      <c r="G14" s="67">
        <v>2680</v>
      </c>
      <c r="H14" s="67">
        <v>2704</v>
      </c>
      <c r="I14" s="67">
        <v>2551</v>
      </c>
      <c r="J14" s="67">
        <v>2548</v>
      </c>
      <c r="K14" s="67">
        <v>2531</v>
      </c>
      <c r="L14" s="67">
        <v>2525</v>
      </c>
      <c r="M14" s="67">
        <v>2497</v>
      </c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</row>
    <row r="15" spans="1:46" ht="22.5" x14ac:dyDescent="0.2">
      <c r="A15" s="61" t="s">
        <v>62</v>
      </c>
      <c r="B15" s="62">
        <v>2927</v>
      </c>
      <c r="C15" s="62">
        <v>2902</v>
      </c>
      <c r="D15" s="62">
        <v>2940</v>
      </c>
      <c r="E15" s="67">
        <v>2971</v>
      </c>
      <c r="F15" s="67">
        <v>2979</v>
      </c>
      <c r="G15" s="67">
        <v>2981</v>
      </c>
      <c r="H15" s="67">
        <v>2983</v>
      </c>
      <c r="I15" s="67">
        <v>3008</v>
      </c>
      <c r="J15" s="67">
        <v>2987</v>
      </c>
      <c r="K15" s="67">
        <v>2989</v>
      </c>
      <c r="L15" s="67">
        <v>2993</v>
      </c>
      <c r="M15" s="67">
        <v>3020</v>
      </c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</row>
    <row r="16" spans="1:46" ht="22.5" x14ac:dyDescent="0.2">
      <c r="A16" s="61" t="s">
        <v>63</v>
      </c>
      <c r="B16" s="62">
        <v>4534</v>
      </c>
      <c r="C16" s="62">
        <v>4554</v>
      </c>
      <c r="D16" s="62">
        <v>4567</v>
      </c>
      <c r="E16" s="67">
        <v>4526</v>
      </c>
      <c r="F16" s="67">
        <v>4557</v>
      </c>
      <c r="G16" s="67">
        <v>4592</v>
      </c>
      <c r="H16" s="67">
        <v>4611</v>
      </c>
      <c r="I16" s="67">
        <v>4596</v>
      </c>
      <c r="J16" s="67">
        <v>4574</v>
      </c>
      <c r="K16" s="67">
        <v>4591</v>
      </c>
      <c r="L16" s="67">
        <v>4652</v>
      </c>
      <c r="M16" s="67">
        <v>4650</v>
      </c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</row>
    <row r="17" spans="1:46" ht="22.5" x14ac:dyDescent="0.2">
      <c r="A17" s="61" t="s">
        <v>64</v>
      </c>
      <c r="B17" s="62">
        <v>7671</v>
      </c>
      <c r="C17" s="62">
        <v>7625</v>
      </c>
      <c r="D17" s="62">
        <v>7748</v>
      </c>
      <c r="E17" s="67">
        <v>7824</v>
      </c>
      <c r="F17" s="67">
        <v>7838</v>
      </c>
      <c r="G17" s="67">
        <v>7806</v>
      </c>
      <c r="H17" s="67">
        <v>7785</v>
      </c>
      <c r="I17" s="67">
        <v>7812</v>
      </c>
      <c r="J17" s="67">
        <v>7886</v>
      </c>
      <c r="K17" s="67">
        <v>7932</v>
      </c>
      <c r="L17" s="67">
        <v>7888</v>
      </c>
      <c r="M17" s="67">
        <v>7890</v>
      </c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</row>
    <row r="18" spans="1:46" ht="22.5" x14ac:dyDescent="0.2">
      <c r="A18" s="61" t="s">
        <v>65</v>
      </c>
      <c r="B18" s="62">
        <v>157</v>
      </c>
      <c r="C18" s="62">
        <v>165</v>
      </c>
      <c r="D18" s="62">
        <v>161</v>
      </c>
      <c r="E18" s="67">
        <v>178</v>
      </c>
      <c r="F18" s="67">
        <v>180</v>
      </c>
      <c r="G18" s="67">
        <v>186</v>
      </c>
      <c r="H18" s="67">
        <v>183</v>
      </c>
      <c r="I18" s="67">
        <v>179</v>
      </c>
      <c r="J18" s="67">
        <v>177</v>
      </c>
      <c r="K18" s="67">
        <v>168</v>
      </c>
      <c r="L18" s="67">
        <v>166</v>
      </c>
      <c r="M18" s="67">
        <v>168</v>
      </c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</row>
    <row r="19" spans="1:46" ht="22.5" x14ac:dyDescent="0.2">
      <c r="A19" s="61" t="s">
        <v>66</v>
      </c>
      <c r="B19" s="62">
        <v>737</v>
      </c>
      <c r="C19" s="62">
        <v>625</v>
      </c>
      <c r="D19" s="62">
        <v>728</v>
      </c>
      <c r="E19" s="67">
        <v>833</v>
      </c>
      <c r="F19" s="67">
        <v>840</v>
      </c>
      <c r="G19" s="67">
        <v>856</v>
      </c>
      <c r="H19" s="67">
        <v>768</v>
      </c>
      <c r="I19" s="67">
        <v>768</v>
      </c>
      <c r="J19" s="67">
        <v>749</v>
      </c>
      <c r="K19" s="67">
        <v>768</v>
      </c>
      <c r="L19" s="67">
        <v>723</v>
      </c>
      <c r="M19" s="67">
        <v>702</v>
      </c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</row>
    <row r="20" spans="1:46" x14ac:dyDescent="0.2">
      <c r="A20" s="61" t="s">
        <v>67</v>
      </c>
      <c r="B20" s="62">
        <v>2180</v>
      </c>
      <c r="C20" s="62">
        <v>2175</v>
      </c>
      <c r="D20" s="62">
        <v>2283</v>
      </c>
      <c r="E20" s="67">
        <v>2272</v>
      </c>
      <c r="F20" s="67">
        <v>2184</v>
      </c>
      <c r="G20" s="67">
        <v>2198</v>
      </c>
      <c r="H20" s="67">
        <v>2218</v>
      </c>
      <c r="I20" s="67">
        <v>2237</v>
      </c>
      <c r="J20" s="67">
        <v>2223</v>
      </c>
      <c r="K20" s="67">
        <v>2266</v>
      </c>
      <c r="L20" s="67">
        <v>2251</v>
      </c>
      <c r="M20" s="67">
        <v>2242</v>
      </c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</row>
    <row r="21" spans="1:46" x14ac:dyDescent="0.2">
      <c r="A21" s="61" t="s">
        <v>68</v>
      </c>
      <c r="B21" s="66">
        <v>1074</v>
      </c>
      <c r="C21" s="62">
        <v>1075</v>
      </c>
      <c r="D21" s="62">
        <v>1081</v>
      </c>
      <c r="E21" s="67">
        <v>1080</v>
      </c>
      <c r="F21" s="67">
        <v>1079</v>
      </c>
      <c r="G21" s="67">
        <v>1081</v>
      </c>
      <c r="H21" s="67">
        <v>1079</v>
      </c>
      <c r="I21" s="67">
        <v>1082</v>
      </c>
      <c r="J21" s="67">
        <v>1082</v>
      </c>
      <c r="K21" s="67">
        <v>1077</v>
      </c>
      <c r="L21" s="67">
        <v>1080</v>
      </c>
      <c r="M21" s="67">
        <v>1077</v>
      </c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</row>
    <row r="22" spans="1:46" ht="22.5" x14ac:dyDescent="0.2">
      <c r="A22" s="61" t="s">
        <v>69</v>
      </c>
      <c r="B22" s="62">
        <v>1275</v>
      </c>
      <c r="C22" s="62">
        <v>1292</v>
      </c>
      <c r="D22" s="62">
        <v>1362</v>
      </c>
      <c r="E22" s="67">
        <v>1343</v>
      </c>
      <c r="F22" s="67">
        <v>1366</v>
      </c>
      <c r="G22" s="67">
        <v>1397</v>
      </c>
      <c r="H22" s="67">
        <v>1428</v>
      </c>
      <c r="I22" s="67">
        <v>1448</v>
      </c>
      <c r="J22" s="67">
        <v>1444</v>
      </c>
      <c r="K22" s="67">
        <v>1475</v>
      </c>
      <c r="L22" s="67">
        <v>1489</v>
      </c>
      <c r="M22" s="67">
        <v>1481</v>
      </c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</row>
    <row r="23" spans="1:46" ht="22.5" x14ac:dyDescent="0.2">
      <c r="A23" s="61" t="s">
        <v>70</v>
      </c>
      <c r="B23" s="62">
        <v>399</v>
      </c>
      <c r="C23" s="62">
        <v>396</v>
      </c>
      <c r="D23" s="62">
        <v>389</v>
      </c>
      <c r="E23" s="67">
        <v>395</v>
      </c>
      <c r="F23" s="67">
        <v>397</v>
      </c>
      <c r="G23" s="67">
        <v>396</v>
      </c>
      <c r="H23" s="67">
        <v>399</v>
      </c>
      <c r="I23" s="67">
        <v>385</v>
      </c>
      <c r="J23" s="67">
        <v>386</v>
      </c>
      <c r="K23" s="67">
        <v>377</v>
      </c>
      <c r="L23" s="67">
        <v>375</v>
      </c>
      <c r="M23" s="67">
        <v>366</v>
      </c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</row>
    <row r="24" spans="1:46" x14ac:dyDescent="0.2">
      <c r="A24" s="61" t="s">
        <v>11</v>
      </c>
      <c r="B24" s="62">
        <v>2887</v>
      </c>
      <c r="C24" s="62">
        <v>2900</v>
      </c>
      <c r="D24" s="62">
        <v>2902</v>
      </c>
      <c r="E24" s="67">
        <v>2948</v>
      </c>
      <c r="F24" s="67">
        <v>3014</v>
      </c>
      <c r="G24" s="67">
        <v>3019</v>
      </c>
      <c r="H24" s="67">
        <v>2761</v>
      </c>
      <c r="I24" s="67">
        <v>2802</v>
      </c>
      <c r="J24" s="67">
        <v>2864</v>
      </c>
      <c r="K24" s="67">
        <v>3115</v>
      </c>
      <c r="L24" s="67">
        <v>2833</v>
      </c>
      <c r="M24" s="67">
        <v>2832</v>
      </c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</row>
    <row r="25" spans="1:46" x14ac:dyDescent="0.2">
      <c r="A25" s="61" t="s">
        <v>71</v>
      </c>
      <c r="B25" s="62">
        <v>3475</v>
      </c>
      <c r="C25" s="62">
        <v>3444</v>
      </c>
      <c r="D25" s="62">
        <v>3133</v>
      </c>
      <c r="E25" s="67">
        <v>3197</v>
      </c>
      <c r="F25" s="67">
        <v>2629</v>
      </c>
      <c r="G25" s="67">
        <v>2573</v>
      </c>
      <c r="H25" s="67">
        <v>2620</v>
      </c>
      <c r="I25" s="67">
        <v>2627</v>
      </c>
      <c r="J25" s="67">
        <v>2670</v>
      </c>
      <c r="K25" s="67">
        <v>2735</v>
      </c>
      <c r="L25" s="67">
        <v>3146</v>
      </c>
      <c r="M25" s="67">
        <v>3514</v>
      </c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</row>
    <row r="26" spans="1:46" ht="13.5" customHeight="1" x14ac:dyDescent="0.2">
      <c r="A26" s="148" t="s">
        <v>56</v>
      </c>
      <c r="B26" s="149">
        <f>#N/A</f>
        <v>64120</v>
      </c>
      <c r="C26" s="149">
        <f>#N/A</f>
        <v>64226</v>
      </c>
      <c r="D26" s="149">
        <f>#N/A</f>
        <v>64246</v>
      </c>
      <c r="E26" s="149">
        <f>#N/A</f>
        <v>64516</v>
      </c>
      <c r="F26" s="149">
        <f>#N/A</f>
        <v>63641</v>
      </c>
      <c r="G26" s="149">
        <f>#N/A</f>
        <v>63455</v>
      </c>
      <c r="H26" s="149">
        <f>#N/A</f>
        <v>63227</v>
      </c>
      <c r="I26" s="149">
        <f>#N/A</f>
        <v>63764</v>
      </c>
      <c r="J26" s="149">
        <f>#N/A</f>
        <v>63740</v>
      </c>
      <c r="K26" s="149">
        <f>#N/A</f>
        <v>64236</v>
      </c>
      <c r="L26" s="149">
        <f>#N/A</f>
        <v>65036</v>
      </c>
      <c r="M26" s="149">
        <f>#N/A</f>
        <v>64479</v>
      </c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</row>
    <row r="27" spans="1:46" x14ac:dyDescent="0.2">
      <c r="A27" s="16"/>
      <c r="B27" s="16"/>
      <c r="C27" s="16"/>
      <c r="D27" s="16"/>
      <c r="E27" s="23"/>
      <c r="F27" s="23"/>
      <c r="G27" s="23"/>
      <c r="H27" s="23"/>
      <c r="I27" s="23"/>
      <c r="J27" s="23"/>
      <c r="K27" s="23"/>
      <c r="L27" s="23"/>
      <c r="M27" s="23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</row>
    <row r="28" spans="1:46" x14ac:dyDescent="0.2">
      <c r="A28" s="21"/>
      <c r="B28" s="21"/>
      <c r="C28" s="21"/>
      <c r="D28" s="21"/>
      <c r="E28" s="21"/>
      <c r="F28" s="21"/>
      <c r="G28" s="21"/>
      <c r="H28" s="21"/>
      <c r="I28" s="21"/>
      <c r="J28" s="21"/>
      <c r="K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</row>
    <row r="29" spans="1:46" x14ac:dyDescent="0.2">
      <c r="A29" s="205" t="s">
        <v>1</v>
      </c>
      <c r="B29" s="207">
        <v>2011</v>
      </c>
      <c r="C29" s="207"/>
      <c r="D29" s="207"/>
      <c r="E29" s="207"/>
      <c r="F29" s="207"/>
      <c r="G29" s="207"/>
      <c r="H29" s="207"/>
      <c r="I29" s="207"/>
      <c r="J29" s="207"/>
      <c r="K29" s="207"/>
      <c r="L29" s="207"/>
      <c r="M29" s="207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</row>
    <row r="30" spans="1:46" x14ac:dyDescent="0.2">
      <c r="A30" s="207"/>
      <c r="B30" s="183" t="s">
        <v>41</v>
      </c>
      <c r="C30" s="183" t="s">
        <v>42</v>
      </c>
      <c r="D30" s="183" t="s">
        <v>43</v>
      </c>
      <c r="E30" s="183" t="s">
        <v>44</v>
      </c>
      <c r="F30" s="183" t="s">
        <v>45</v>
      </c>
      <c r="G30" s="183" t="s">
        <v>46</v>
      </c>
      <c r="H30" s="183" t="s">
        <v>47</v>
      </c>
      <c r="I30" s="183" t="s">
        <v>48</v>
      </c>
      <c r="J30" s="183" t="s">
        <v>49</v>
      </c>
      <c r="K30" s="183" t="s">
        <v>50</v>
      </c>
      <c r="L30" s="183" t="s">
        <v>51</v>
      </c>
      <c r="M30" s="183" t="s">
        <v>52</v>
      </c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</row>
    <row r="31" spans="1:46" x14ac:dyDescent="0.2">
      <c r="A31" s="141" t="s">
        <v>12</v>
      </c>
      <c r="B31" s="123">
        <v>1152</v>
      </c>
      <c r="C31" s="123">
        <v>1152</v>
      </c>
      <c r="D31" s="123">
        <v>1156</v>
      </c>
      <c r="E31" s="130">
        <v>1155</v>
      </c>
      <c r="F31" s="130">
        <v>1150</v>
      </c>
      <c r="G31" s="130">
        <v>1149</v>
      </c>
      <c r="H31" s="130">
        <v>1138</v>
      </c>
      <c r="I31" s="130">
        <v>1138</v>
      </c>
      <c r="J31" s="130">
        <v>1138</v>
      </c>
      <c r="K31" s="130">
        <v>1136</v>
      </c>
      <c r="L31" s="130">
        <v>1137</v>
      </c>
      <c r="M31" s="130">
        <v>1136</v>
      </c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</row>
    <row r="32" spans="1:46" x14ac:dyDescent="0.2">
      <c r="A32" s="61" t="s">
        <v>72</v>
      </c>
      <c r="B32" s="62">
        <v>8619</v>
      </c>
      <c r="C32" s="62">
        <v>8627</v>
      </c>
      <c r="D32" s="62">
        <v>8764</v>
      </c>
      <c r="E32" s="67">
        <v>8881</v>
      </c>
      <c r="F32" s="67">
        <v>8922</v>
      </c>
      <c r="G32" s="67">
        <v>8863</v>
      </c>
      <c r="H32" s="67">
        <v>8946</v>
      </c>
      <c r="I32" s="67">
        <v>8853</v>
      </c>
      <c r="J32" s="67">
        <v>8780</v>
      </c>
      <c r="K32" s="67">
        <v>8853</v>
      </c>
      <c r="L32" s="67">
        <v>8782</v>
      </c>
      <c r="M32" s="67">
        <v>8695</v>
      </c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</row>
    <row r="33" spans="1:46" x14ac:dyDescent="0.2">
      <c r="A33" s="61" t="s">
        <v>13</v>
      </c>
      <c r="B33" s="62">
        <v>6697</v>
      </c>
      <c r="C33" s="62">
        <v>6754</v>
      </c>
      <c r="D33" s="62">
        <v>6916</v>
      </c>
      <c r="E33" s="67">
        <v>6887</v>
      </c>
      <c r="F33" s="67">
        <v>6933</v>
      </c>
      <c r="G33" s="67">
        <v>6905</v>
      </c>
      <c r="H33" s="67">
        <v>6920</v>
      </c>
      <c r="I33" s="67">
        <v>6981</v>
      </c>
      <c r="J33" s="67">
        <v>7020</v>
      </c>
      <c r="K33" s="67">
        <v>7155</v>
      </c>
      <c r="L33" s="67">
        <v>7001</v>
      </c>
      <c r="M33" s="67">
        <v>6867</v>
      </c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</row>
    <row r="34" spans="1:46" ht="13.5" customHeight="1" x14ac:dyDescent="0.2">
      <c r="A34" s="148" t="s">
        <v>56</v>
      </c>
      <c r="B34" s="149">
        <f>#N/A</f>
        <v>16468</v>
      </c>
      <c r="C34" s="149">
        <f>#N/A</f>
        <v>16533</v>
      </c>
      <c r="D34" s="149">
        <f>#N/A</f>
        <v>16836</v>
      </c>
      <c r="E34" s="149">
        <f>#N/A</f>
        <v>16923</v>
      </c>
      <c r="F34" s="149">
        <f>#N/A</f>
        <v>17005</v>
      </c>
      <c r="G34" s="149">
        <f>#N/A</f>
        <v>16917</v>
      </c>
      <c r="H34" s="149">
        <f>#N/A</f>
        <v>17004</v>
      </c>
      <c r="I34" s="149">
        <f>#N/A</f>
        <v>16972</v>
      </c>
      <c r="J34" s="149">
        <f>#N/A</f>
        <v>16938</v>
      </c>
      <c r="K34" s="149">
        <f>#N/A</f>
        <v>17144</v>
      </c>
      <c r="L34" s="149">
        <f>#N/A</f>
        <v>16920</v>
      </c>
      <c r="M34" s="149">
        <f>#N/A</f>
        <v>16698</v>
      </c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</row>
    <row r="35" spans="1:46" x14ac:dyDescent="0.2">
      <c r="E35" s="24"/>
      <c r="F35" s="24"/>
      <c r="G35" s="24"/>
      <c r="H35" s="24"/>
      <c r="I35" s="24"/>
      <c r="J35" s="24"/>
      <c r="K35" s="24"/>
      <c r="L35" s="24"/>
      <c r="M35" s="24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</row>
    <row r="36" spans="1:46" x14ac:dyDescent="0.2">
      <c r="E36" s="24"/>
      <c r="F36" s="24"/>
      <c r="G36" s="24"/>
      <c r="H36" s="24"/>
      <c r="I36" s="24"/>
      <c r="J36" s="24"/>
      <c r="K36" s="24"/>
      <c r="L36" s="24"/>
      <c r="M36" s="24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</row>
    <row r="37" spans="1:46" x14ac:dyDescent="0.2">
      <c r="A37" s="205" t="s">
        <v>14</v>
      </c>
      <c r="B37" s="207">
        <v>2011</v>
      </c>
      <c r="C37" s="207"/>
      <c r="D37" s="207"/>
      <c r="E37" s="207"/>
      <c r="F37" s="207"/>
      <c r="G37" s="207"/>
      <c r="H37" s="207"/>
      <c r="I37" s="207"/>
      <c r="J37" s="207"/>
      <c r="K37" s="207"/>
      <c r="L37" s="207"/>
      <c r="M37" s="207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</row>
    <row r="38" spans="1:46" x14ac:dyDescent="0.2">
      <c r="A38" s="207"/>
      <c r="B38" s="183" t="s">
        <v>41</v>
      </c>
      <c r="C38" s="183" t="s">
        <v>42</v>
      </c>
      <c r="D38" s="183" t="s">
        <v>43</v>
      </c>
      <c r="E38" s="183" t="s">
        <v>44</v>
      </c>
      <c r="F38" s="183" t="s">
        <v>45</v>
      </c>
      <c r="G38" s="183" t="s">
        <v>46</v>
      </c>
      <c r="H38" s="183" t="s">
        <v>47</v>
      </c>
      <c r="I38" s="183" t="s">
        <v>48</v>
      </c>
      <c r="J38" s="183" t="s">
        <v>49</v>
      </c>
      <c r="K38" s="183" t="s">
        <v>50</v>
      </c>
      <c r="L38" s="183" t="s">
        <v>51</v>
      </c>
      <c r="M38" s="183" t="s">
        <v>52</v>
      </c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</row>
    <row r="39" spans="1:46" ht="12.75" customHeight="1" x14ac:dyDescent="0.2">
      <c r="A39" s="143" t="s">
        <v>14</v>
      </c>
      <c r="B39" s="144">
        <v>624</v>
      </c>
      <c r="C39" s="144">
        <v>620</v>
      </c>
      <c r="D39" s="144">
        <v>619</v>
      </c>
      <c r="E39" s="144">
        <v>615</v>
      </c>
      <c r="F39" s="144">
        <v>600</v>
      </c>
      <c r="G39" s="144">
        <v>594</v>
      </c>
      <c r="H39" s="144">
        <v>585</v>
      </c>
      <c r="I39" s="144">
        <v>596</v>
      </c>
      <c r="J39" s="144">
        <v>604</v>
      </c>
      <c r="K39" s="144">
        <v>609</v>
      </c>
      <c r="L39" s="144">
        <v>610</v>
      </c>
      <c r="M39" s="144">
        <v>609</v>
      </c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</row>
    <row r="40" spans="1:46" ht="13.5" customHeight="1" x14ac:dyDescent="0.2">
      <c r="A40" s="148" t="s">
        <v>56</v>
      </c>
      <c r="B40" s="149">
        <f>#N/A</f>
        <v>624</v>
      </c>
      <c r="C40" s="149">
        <f>#N/A</f>
        <v>620</v>
      </c>
      <c r="D40" s="149">
        <f>#N/A</f>
        <v>619</v>
      </c>
      <c r="E40" s="149">
        <f>#N/A</f>
        <v>615</v>
      </c>
      <c r="F40" s="149">
        <f>#N/A</f>
        <v>600</v>
      </c>
      <c r="G40" s="149">
        <f>#N/A</f>
        <v>594</v>
      </c>
      <c r="H40" s="149">
        <f>#N/A</f>
        <v>585</v>
      </c>
      <c r="I40" s="149">
        <f>#N/A</f>
        <v>596</v>
      </c>
      <c r="J40" s="149">
        <f>#N/A</f>
        <v>604</v>
      </c>
      <c r="K40" s="149">
        <f>#N/A</f>
        <v>609</v>
      </c>
      <c r="L40" s="149">
        <f>#N/A</f>
        <v>610</v>
      </c>
      <c r="M40" s="149">
        <f>#N/A</f>
        <v>609</v>
      </c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</row>
    <row r="41" spans="1:46" ht="21.75" customHeight="1" x14ac:dyDescent="0.2">
      <c r="E41" s="24"/>
      <c r="F41" s="24"/>
      <c r="G41" s="24"/>
      <c r="H41" s="24"/>
      <c r="I41" s="24"/>
      <c r="J41" s="24"/>
      <c r="K41" s="24"/>
      <c r="L41" s="24"/>
      <c r="M41" s="24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</row>
    <row r="42" spans="1:46" ht="20.25" x14ac:dyDescent="0.2">
      <c r="A42" s="44" t="s">
        <v>183</v>
      </c>
      <c r="E42" s="24"/>
      <c r="F42" s="24"/>
      <c r="G42" s="24"/>
      <c r="H42" s="24"/>
      <c r="I42" s="24"/>
      <c r="J42" s="24"/>
      <c r="K42" s="24"/>
      <c r="L42" s="24"/>
      <c r="M42" s="24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</row>
    <row r="43" spans="1:46" ht="12.75" x14ac:dyDescent="0.2">
      <c r="A43" s="43" t="s">
        <v>165</v>
      </c>
      <c r="E43" s="24"/>
      <c r="F43" s="24"/>
      <c r="G43" s="24"/>
      <c r="H43" s="24"/>
      <c r="I43" s="24"/>
      <c r="J43" s="24"/>
      <c r="K43" s="24"/>
      <c r="L43" s="24"/>
      <c r="M43" s="24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</row>
    <row r="44" spans="1:46" ht="12.75" x14ac:dyDescent="0.2">
      <c r="A44" s="43" t="s">
        <v>54</v>
      </c>
      <c r="E44" s="24"/>
      <c r="F44" s="24"/>
      <c r="G44" s="24"/>
      <c r="H44" s="24"/>
      <c r="I44" s="24"/>
      <c r="J44" s="24"/>
      <c r="K44" s="24"/>
      <c r="L44" s="24"/>
      <c r="M44" s="24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</row>
    <row r="45" spans="1:46" s="33" customFormat="1" ht="12.75" x14ac:dyDescent="0.2">
      <c r="A45" s="43" t="s">
        <v>53</v>
      </c>
      <c r="B45" s="35"/>
      <c r="C45" s="35"/>
      <c r="D45" s="35"/>
      <c r="L45" s="32"/>
    </row>
    <row r="46" spans="1:46" ht="15.75" customHeight="1" x14ac:dyDescent="0.2">
      <c r="A46" s="43">
        <v>2011</v>
      </c>
      <c r="B46" s="43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22"/>
      <c r="O46" s="22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</row>
    <row r="47" spans="1:46" ht="10.5" customHeight="1" x14ac:dyDescent="0.2">
      <c r="B47" s="43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22"/>
      <c r="O47" s="22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</row>
    <row r="48" spans="1:46" ht="10.5" customHeight="1" x14ac:dyDescent="0.2">
      <c r="B48" s="43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22"/>
      <c r="O48" s="22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</row>
    <row r="49" spans="1:46" ht="10.5" customHeight="1" x14ac:dyDescent="0.2"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</row>
    <row r="50" spans="1:46" ht="10.5" customHeight="1" x14ac:dyDescent="0.2">
      <c r="A50" s="21"/>
      <c r="B50" s="21"/>
      <c r="C50" s="21"/>
      <c r="D50" s="21"/>
      <c r="E50" s="21"/>
      <c r="F50" s="21"/>
      <c r="G50" s="21"/>
      <c r="H50" s="21"/>
      <c r="I50" s="21"/>
      <c r="J50" s="21"/>
      <c r="K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</row>
    <row r="51" spans="1:46" s="26" customFormat="1" ht="10.5" customHeight="1" x14ac:dyDescent="0.2">
      <c r="A51" s="24"/>
      <c r="B51" s="24"/>
      <c r="C51" s="24"/>
      <c r="D51" s="24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</row>
    <row r="52" spans="1:46" s="26" customFormat="1" ht="10.5" customHeight="1" x14ac:dyDescent="0.2">
      <c r="A52" s="25"/>
      <c r="B52" s="25"/>
      <c r="C52" s="25"/>
      <c r="D52" s="25"/>
      <c r="L52" s="25"/>
    </row>
    <row r="53" spans="1:46" x14ac:dyDescent="0.2">
      <c r="A53" s="205" t="s">
        <v>3</v>
      </c>
      <c r="B53" s="222">
        <v>2011</v>
      </c>
      <c r="C53" s="222"/>
      <c r="D53" s="222"/>
      <c r="E53" s="222"/>
      <c r="F53" s="222"/>
      <c r="G53" s="222"/>
      <c r="H53" s="222"/>
      <c r="I53" s="222"/>
      <c r="J53" s="222"/>
      <c r="K53" s="222"/>
      <c r="L53" s="222"/>
      <c r="M53" s="222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</row>
    <row r="54" spans="1:46" x14ac:dyDescent="0.2">
      <c r="A54" s="206"/>
      <c r="B54" s="194" t="s">
        <v>41</v>
      </c>
      <c r="C54" s="194" t="s">
        <v>42</v>
      </c>
      <c r="D54" s="194" t="s">
        <v>43</v>
      </c>
      <c r="E54" s="194" t="s">
        <v>44</v>
      </c>
      <c r="F54" s="194" t="s">
        <v>45</v>
      </c>
      <c r="G54" s="194" t="s">
        <v>46</v>
      </c>
      <c r="H54" s="194" t="s">
        <v>47</v>
      </c>
      <c r="I54" s="194" t="s">
        <v>48</v>
      </c>
      <c r="J54" s="194" t="s">
        <v>49</v>
      </c>
      <c r="K54" s="194" t="s">
        <v>50</v>
      </c>
      <c r="L54" s="194" t="s">
        <v>51</v>
      </c>
      <c r="M54" s="194" t="s">
        <v>52</v>
      </c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</row>
    <row r="55" spans="1:46" x14ac:dyDescent="0.2">
      <c r="A55" s="61" t="s">
        <v>73</v>
      </c>
      <c r="B55" s="62">
        <v>1040</v>
      </c>
      <c r="C55" s="62">
        <v>1035</v>
      </c>
      <c r="D55" s="62">
        <v>1029</v>
      </c>
      <c r="E55" s="62">
        <v>1040</v>
      </c>
      <c r="F55" s="62">
        <v>1057</v>
      </c>
      <c r="G55" s="62">
        <v>1046</v>
      </c>
      <c r="H55" s="62">
        <v>1047</v>
      </c>
      <c r="I55" s="62">
        <v>1045</v>
      </c>
      <c r="J55" s="62">
        <v>1050</v>
      </c>
      <c r="K55" s="62">
        <v>1063</v>
      </c>
      <c r="L55" s="62">
        <v>1052</v>
      </c>
      <c r="M55" s="62">
        <v>1027</v>
      </c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</row>
    <row r="56" spans="1:46" x14ac:dyDescent="0.2">
      <c r="A56" s="61" t="s">
        <v>74</v>
      </c>
      <c r="B56" s="62">
        <v>18</v>
      </c>
      <c r="C56" s="62">
        <v>18</v>
      </c>
      <c r="D56" s="62">
        <v>17</v>
      </c>
      <c r="E56" s="62">
        <v>13</v>
      </c>
      <c r="F56" s="62">
        <v>13</v>
      </c>
      <c r="G56" s="62">
        <v>12</v>
      </c>
      <c r="H56" s="62">
        <v>13</v>
      </c>
      <c r="I56" s="62">
        <v>13</v>
      </c>
      <c r="J56" s="62">
        <v>13</v>
      </c>
      <c r="K56" s="62">
        <v>13</v>
      </c>
      <c r="L56" s="62">
        <v>13</v>
      </c>
      <c r="M56" s="62">
        <v>13</v>
      </c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</row>
    <row r="57" spans="1:46" ht="22.5" x14ac:dyDescent="0.2">
      <c r="A57" s="61" t="s">
        <v>75</v>
      </c>
      <c r="B57" s="62">
        <v>3922</v>
      </c>
      <c r="C57" s="62">
        <v>3908</v>
      </c>
      <c r="D57" s="62">
        <v>3894</v>
      </c>
      <c r="E57" s="62">
        <v>3871</v>
      </c>
      <c r="F57" s="62">
        <v>3880</v>
      </c>
      <c r="G57" s="62">
        <v>3862</v>
      </c>
      <c r="H57" s="62">
        <v>3886</v>
      </c>
      <c r="I57" s="62">
        <v>3918</v>
      </c>
      <c r="J57" s="62">
        <v>3978</v>
      </c>
      <c r="K57" s="62">
        <v>3994</v>
      </c>
      <c r="L57" s="62">
        <v>4047</v>
      </c>
      <c r="M57" s="62">
        <v>3963</v>
      </c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</row>
    <row r="58" spans="1:46" x14ac:dyDescent="0.2">
      <c r="A58" s="61" t="s">
        <v>15</v>
      </c>
      <c r="B58" s="62">
        <v>121</v>
      </c>
      <c r="C58" s="62">
        <v>131</v>
      </c>
      <c r="D58" s="62">
        <v>137</v>
      </c>
      <c r="E58" s="62">
        <v>141</v>
      </c>
      <c r="F58" s="62">
        <v>162</v>
      </c>
      <c r="G58" s="62">
        <v>163</v>
      </c>
      <c r="H58" s="62">
        <v>150</v>
      </c>
      <c r="I58" s="62">
        <v>151</v>
      </c>
      <c r="J58" s="62">
        <v>151</v>
      </c>
      <c r="K58" s="62">
        <v>152</v>
      </c>
      <c r="L58" s="62">
        <v>145</v>
      </c>
      <c r="M58" s="62">
        <v>145</v>
      </c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</row>
    <row r="59" spans="1:46" x14ac:dyDescent="0.2">
      <c r="A59" s="61" t="s">
        <v>76</v>
      </c>
      <c r="B59" s="62">
        <v>17</v>
      </c>
      <c r="C59" s="62">
        <v>15</v>
      </c>
      <c r="D59" s="62">
        <v>15</v>
      </c>
      <c r="E59" s="62">
        <v>15</v>
      </c>
      <c r="F59" s="62">
        <v>15</v>
      </c>
      <c r="G59" s="62">
        <v>9</v>
      </c>
      <c r="H59" s="62">
        <v>75</v>
      </c>
      <c r="I59" s="62">
        <v>86</v>
      </c>
      <c r="J59" s="62">
        <v>101</v>
      </c>
      <c r="K59" s="62">
        <v>117</v>
      </c>
      <c r="L59" s="62">
        <v>121</v>
      </c>
      <c r="M59" s="62">
        <v>128</v>
      </c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</row>
    <row r="60" spans="1:46" ht="22.5" x14ac:dyDescent="0.2">
      <c r="A60" s="61" t="s">
        <v>77</v>
      </c>
      <c r="B60" s="62">
        <v>220</v>
      </c>
      <c r="C60" s="62">
        <v>216</v>
      </c>
      <c r="D60" s="62">
        <v>215</v>
      </c>
      <c r="E60" s="62">
        <v>214</v>
      </c>
      <c r="F60" s="62">
        <v>213</v>
      </c>
      <c r="G60" s="62">
        <v>219</v>
      </c>
      <c r="H60" s="62">
        <v>226</v>
      </c>
      <c r="I60" s="62">
        <v>229</v>
      </c>
      <c r="J60" s="62">
        <v>228</v>
      </c>
      <c r="K60" s="62">
        <v>222</v>
      </c>
      <c r="L60" s="62">
        <v>218</v>
      </c>
      <c r="M60" s="62">
        <v>212</v>
      </c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</row>
    <row r="61" spans="1:46" ht="13.5" customHeight="1" x14ac:dyDescent="0.2">
      <c r="A61" s="148" t="s">
        <v>56</v>
      </c>
      <c r="B61" s="149">
        <f>#N/A</f>
        <v>5338</v>
      </c>
      <c r="C61" s="149">
        <f>#N/A</f>
        <v>5323</v>
      </c>
      <c r="D61" s="149">
        <f>#N/A</f>
        <v>5307</v>
      </c>
      <c r="E61" s="149">
        <f>#N/A</f>
        <v>5294</v>
      </c>
      <c r="F61" s="149">
        <f>#N/A</f>
        <v>5340</v>
      </c>
      <c r="G61" s="149">
        <f>#N/A</f>
        <v>5311</v>
      </c>
      <c r="H61" s="149">
        <f>#N/A</f>
        <v>5397</v>
      </c>
      <c r="I61" s="149">
        <f>#N/A</f>
        <v>5442</v>
      </c>
      <c r="J61" s="149">
        <f>#N/A</f>
        <v>5521</v>
      </c>
      <c r="K61" s="149">
        <f>#N/A</f>
        <v>5561</v>
      </c>
      <c r="L61" s="149">
        <f>#N/A</f>
        <v>5596</v>
      </c>
      <c r="M61" s="149">
        <f>#N/A</f>
        <v>5488</v>
      </c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</row>
    <row r="62" spans="1:46" x14ac:dyDescent="0.2">
      <c r="A62" s="21"/>
      <c r="B62" s="21"/>
      <c r="C62" s="21"/>
      <c r="D62" s="21"/>
      <c r="E62" s="21"/>
      <c r="F62" s="21"/>
      <c r="G62" s="21"/>
      <c r="H62" s="21"/>
      <c r="I62" s="21"/>
      <c r="J62" s="21"/>
      <c r="K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</row>
    <row r="63" spans="1:46" x14ac:dyDescent="0.2">
      <c r="B63" s="24"/>
      <c r="C63" s="24"/>
      <c r="D63" s="24"/>
    </row>
    <row r="64" spans="1:46" ht="11.25" customHeight="1" x14ac:dyDescent="0.2">
      <c r="A64" s="205" t="s">
        <v>81</v>
      </c>
      <c r="B64" s="207">
        <v>2011</v>
      </c>
      <c r="C64" s="207"/>
      <c r="D64" s="207"/>
      <c r="E64" s="207"/>
      <c r="F64" s="207"/>
      <c r="G64" s="207"/>
      <c r="H64" s="207"/>
      <c r="I64" s="207"/>
      <c r="J64" s="207"/>
      <c r="K64" s="207"/>
      <c r="L64" s="207"/>
      <c r="M64" s="207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</row>
    <row r="65" spans="1:46" x14ac:dyDescent="0.2">
      <c r="A65" s="206"/>
      <c r="B65" s="183" t="s">
        <v>41</v>
      </c>
      <c r="C65" s="183" t="s">
        <v>42</v>
      </c>
      <c r="D65" s="183" t="s">
        <v>43</v>
      </c>
      <c r="E65" s="183" t="s">
        <v>44</v>
      </c>
      <c r="F65" s="183" t="s">
        <v>45</v>
      </c>
      <c r="G65" s="183" t="s">
        <v>46</v>
      </c>
      <c r="H65" s="183" t="s">
        <v>47</v>
      </c>
      <c r="I65" s="183" t="s">
        <v>48</v>
      </c>
      <c r="J65" s="183" t="s">
        <v>49</v>
      </c>
      <c r="K65" s="183" t="s">
        <v>50</v>
      </c>
      <c r="L65" s="183" t="s">
        <v>51</v>
      </c>
      <c r="M65" s="183" t="s">
        <v>52</v>
      </c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</row>
    <row r="66" spans="1:46" x14ac:dyDescent="0.2">
      <c r="A66" s="69" t="s">
        <v>78</v>
      </c>
      <c r="B66" s="68">
        <v>465</v>
      </c>
      <c r="C66" s="68">
        <v>477</v>
      </c>
      <c r="D66" s="68">
        <v>460</v>
      </c>
      <c r="E66" s="70">
        <v>453</v>
      </c>
      <c r="F66" s="70">
        <v>454</v>
      </c>
      <c r="G66" s="70">
        <v>450</v>
      </c>
      <c r="H66" s="70">
        <v>468</v>
      </c>
      <c r="I66" s="70">
        <v>461</v>
      </c>
      <c r="J66" s="70">
        <v>463</v>
      </c>
      <c r="K66" s="70">
        <v>459</v>
      </c>
      <c r="L66" s="70">
        <v>460</v>
      </c>
      <c r="M66" s="70">
        <v>464</v>
      </c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</row>
    <row r="67" spans="1:46" x14ac:dyDescent="0.2">
      <c r="A67" s="69" t="s">
        <v>79</v>
      </c>
      <c r="B67" s="68">
        <v>9193</v>
      </c>
      <c r="C67" s="68">
        <v>9217</v>
      </c>
      <c r="D67" s="68">
        <v>9565</v>
      </c>
      <c r="E67" s="70">
        <v>9602</v>
      </c>
      <c r="F67" s="70">
        <v>9615</v>
      </c>
      <c r="G67" s="70">
        <v>9695</v>
      </c>
      <c r="H67" s="70">
        <v>9691</v>
      </c>
      <c r="I67" s="70">
        <v>9630</v>
      </c>
      <c r="J67" s="70">
        <v>9607</v>
      </c>
      <c r="K67" s="70">
        <v>9576</v>
      </c>
      <c r="L67" s="70">
        <v>9646</v>
      </c>
      <c r="M67" s="70">
        <v>9491</v>
      </c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</row>
    <row r="68" spans="1:46" x14ac:dyDescent="0.2">
      <c r="A68" s="69" t="s">
        <v>80</v>
      </c>
      <c r="B68" s="68">
        <v>2613</v>
      </c>
      <c r="C68" s="68">
        <v>2597</v>
      </c>
      <c r="D68" s="68">
        <v>2635</v>
      </c>
      <c r="E68" s="70">
        <v>2688</v>
      </c>
      <c r="F68" s="70">
        <v>2737</v>
      </c>
      <c r="G68" s="70">
        <v>2676</v>
      </c>
      <c r="H68" s="70">
        <v>2637</v>
      </c>
      <c r="I68" s="70">
        <v>2600</v>
      </c>
      <c r="J68" s="70">
        <v>2597</v>
      </c>
      <c r="K68" s="70">
        <v>2641</v>
      </c>
      <c r="L68" s="70">
        <v>2705</v>
      </c>
      <c r="M68" s="70">
        <v>2616</v>
      </c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</row>
    <row r="69" spans="1:46" ht="13.5" customHeight="1" x14ac:dyDescent="0.2">
      <c r="A69" s="148" t="s">
        <v>56</v>
      </c>
      <c r="B69" s="149">
        <f>#N/A</f>
        <v>12271</v>
      </c>
      <c r="C69" s="149">
        <f>#N/A</f>
        <v>12291</v>
      </c>
      <c r="D69" s="149">
        <f>#N/A</f>
        <v>12660</v>
      </c>
      <c r="E69" s="149">
        <f>#N/A</f>
        <v>12743</v>
      </c>
      <c r="F69" s="149">
        <f>#N/A</f>
        <v>12806</v>
      </c>
      <c r="G69" s="149">
        <f>#N/A</f>
        <v>12821</v>
      </c>
      <c r="H69" s="149">
        <f>#N/A</f>
        <v>12796</v>
      </c>
      <c r="I69" s="149">
        <f>#N/A</f>
        <v>12691</v>
      </c>
      <c r="J69" s="149">
        <f>#N/A</f>
        <v>12667</v>
      </c>
      <c r="K69" s="149">
        <f>#N/A</f>
        <v>12676</v>
      </c>
      <c r="L69" s="149">
        <f>#N/A</f>
        <v>12811</v>
      </c>
      <c r="M69" s="149">
        <f>#N/A</f>
        <v>12571</v>
      </c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</row>
    <row r="70" spans="1:46" ht="12.75" customHeight="1" x14ac:dyDescent="0.2"/>
    <row r="71" spans="1:46" ht="12.75" customHeight="1" x14ac:dyDescent="0.2"/>
    <row r="72" spans="1:46" x14ac:dyDescent="0.2">
      <c r="A72" s="205" t="s">
        <v>164</v>
      </c>
      <c r="B72" s="207">
        <v>2011</v>
      </c>
      <c r="C72" s="207"/>
      <c r="D72" s="207"/>
      <c r="E72" s="207"/>
      <c r="F72" s="207"/>
      <c r="G72" s="207"/>
      <c r="H72" s="207"/>
      <c r="I72" s="207"/>
      <c r="J72" s="207"/>
      <c r="K72" s="207"/>
      <c r="L72" s="207"/>
      <c r="M72" s="207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</row>
    <row r="73" spans="1:46" x14ac:dyDescent="0.2">
      <c r="A73" s="206"/>
      <c r="B73" s="183" t="s">
        <v>41</v>
      </c>
      <c r="C73" s="183" t="s">
        <v>42</v>
      </c>
      <c r="D73" s="183" t="s">
        <v>43</v>
      </c>
      <c r="E73" s="183" t="s">
        <v>44</v>
      </c>
      <c r="F73" s="183" t="s">
        <v>45</v>
      </c>
      <c r="G73" s="183" t="s">
        <v>46</v>
      </c>
      <c r="H73" s="183" t="s">
        <v>47</v>
      </c>
      <c r="I73" s="183" t="s">
        <v>48</v>
      </c>
      <c r="J73" s="183" t="s">
        <v>49</v>
      </c>
      <c r="K73" s="183" t="s">
        <v>50</v>
      </c>
      <c r="L73" s="183" t="s">
        <v>51</v>
      </c>
      <c r="M73" s="183" t="s">
        <v>52</v>
      </c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</row>
    <row r="74" spans="1:46" x14ac:dyDescent="0.2">
      <c r="A74" s="61" t="s">
        <v>82</v>
      </c>
      <c r="B74" s="62">
        <v>669</v>
      </c>
      <c r="C74" s="62">
        <v>679</v>
      </c>
      <c r="D74" s="62">
        <v>688</v>
      </c>
      <c r="E74" s="67">
        <v>691</v>
      </c>
      <c r="F74" s="67">
        <v>710</v>
      </c>
      <c r="G74" s="67">
        <v>710</v>
      </c>
      <c r="H74" s="67">
        <v>719</v>
      </c>
      <c r="I74" s="67">
        <v>711</v>
      </c>
      <c r="J74" s="67">
        <v>703</v>
      </c>
      <c r="K74" s="67">
        <v>690</v>
      </c>
      <c r="L74" s="67">
        <v>686</v>
      </c>
      <c r="M74" s="67">
        <v>647</v>
      </c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</row>
    <row r="75" spans="1:46" ht="22.5" x14ac:dyDescent="0.2">
      <c r="A75" s="61" t="s">
        <v>83</v>
      </c>
      <c r="B75" s="62">
        <v>155</v>
      </c>
      <c r="C75" s="62">
        <v>152</v>
      </c>
      <c r="D75" s="62">
        <v>154</v>
      </c>
      <c r="E75" s="67">
        <v>152</v>
      </c>
      <c r="F75" s="67">
        <v>154</v>
      </c>
      <c r="G75" s="67">
        <v>159</v>
      </c>
      <c r="H75" s="67">
        <v>174</v>
      </c>
      <c r="I75" s="67">
        <v>177</v>
      </c>
      <c r="J75" s="67">
        <v>175</v>
      </c>
      <c r="K75" s="67">
        <v>163</v>
      </c>
      <c r="L75" s="67">
        <v>160</v>
      </c>
      <c r="M75" s="67">
        <v>159</v>
      </c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</row>
    <row r="76" spans="1:46" x14ac:dyDescent="0.2">
      <c r="A76" s="61" t="s">
        <v>84</v>
      </c>
      <c r="B76" s="62">
        <v>1438</v>
      </c>
      <c r="C76" s="62">
        <v>1403</v>
      </c>
      <c r="D76" s="62">
        <v>1333</v>
      </c>
      <c r="E76" s="67">
        <v>1341</v>
      </c>
      <c r="F76" s="67">
        <v>1334</v>
      </c>
      <c r="G76" s="67">
        <v>1265</v>
      </c>
      <c r="H76" s="67">
        <v>1269</v>
      </c>
      <c r="I76" s="67">
        <v>1231</v>
      </c>
      <c r="J76" s="67">
        <v>1259</v>
      </c>
      <c r="K76" s="67">
        <v>1335</v>
      </c>
      <c r="L76" s="67">
        <v>1355</v>
      </c>
      <c r="M76" s="67">
        <v>1435</v>
      </c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</row>
    <row r="77" spans="1:46" x14ac:dyDescent="0.2">
      <c r="A77" s="61" t="s">
        <v>85</v>
      </c>
      <c r="B77" s="62">
        <v>15684</v>
      </c>
      <c r="C77" s="62">
        <v>15835</v>
      </c>
      <c r="D77" s="62">
        <v>15963</v>
      </c>
      <c r="E77" s="67">
        <v>15806</v>
      </c>
      <c r="F77" s="67">
        <v>15843</v>
      </c>
      <c r="G77" s="67">
        <v>15934</v>
      </c>
      <c r="H77" s="67">
        <v>16065</v>
      </c>
      <c r="I77" s="67">
        <v>15946</v>
      </c>
      <c r="J77" s="67">
        <v>15905</v>
      </c>
      <c r="K77" s="67">
        <v>15905</v>
      </c>
      <c r="L77" s="67">
        <v>15739</v>
      </c>
      <c r="M77" s="67">
        <v>15132</v>
      </c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</row>
    <row r="78" spans="1:46" x14ac:dyDescent="0.2">
      <c r="A78" s="61" t="s">
        <v>86</v>
      </c>
      <c r="B78" s="62">
        <v>50</v>
      </c>
      <c r="C78" s="62">
        <v>53</v>
      </c>
      <c r="D78" s="62">
        <v>51</v>
      </c>
      <c r="E78" s="67">
        <v>46</v>
      </c>
      <c r="F78" s="67">
        <v>58</v>
      </c>
      <c r="G78" s="67">
        <v>64</v>
      </c>
      <c r="H78" s="67">
        <v>63</v>
      </c>
      <c r="I78" s="67">
        <v>66</v>
      </c>
      <c r="J78" s="67">
        <v>78</v>
      </c>
      <c r="K78" s="67">
        <v>73</v>
      </c>
      <c r="L78" s="67">
        <v>73</v>
      </c>
      <c r="M78" s="67">
        <v>72</v>
      </c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</row>
    <row r="79" spans="1:46" x14ac:dyDescent="0.2">
      <c r="A79" s="61" t="s">
        <v>87</v>
      </c>
      <c r="B79" s="62">
        <v>67</v>
      </c>
      <c r="C79" s="62">
        <v>70</v>
      </c>
      <c r="D79" s="62">
        <v>66</v>
      </c>
      <c r="E79" s="67">
        <v>68</v>
      </c>
      <c r="F79" s="67">
        <v>64</v>
      </c>
      <c r="G79" s="67">
        <v>65</v>
      </c>
      <c r="H79" s="67">
        <v>63</v>
      </c>
      <c r="I79" s="67">
        <v>62</v>
      </c>
      <c r="J79" s="67">
        <v>62</v>
      </c>
      <c r="K79" s="67">
        <v>63</v>
      </c>
      <c r="L79" s="67">
        <v>61</v>
      </c>
      <c r="M79" s="67">
        <v>60</v>
      </c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</row>
    <row r="80" spans="1:46" ht="13.5" customHeight="1" x14ac:dyDescent="0.2">
      <c r="A80" s="148" t="s">
        <v>56</v>
      </c>
      <c r="B80" s="149">
        <f>#N/A</f>
        <v>18063</v>
      </c>
      <c r="C80" s="149">
        <f>#N/A</f>
        <v>18192</v>
      </c>
      <c r="D80" s="149">
        <f>#N/A</f>
        <v>18255</v>
      </c>
      <c r="E80" s="149">
        <f>#N/A</f>
        <v>18104</v>
      </c>
      <c r="F80" s="149">
        <f>#N/A</f>
        <v>18163</v>
      </c>
      <c r="G80" s="149">
        <f>#N/A</f>
        <v>18197</v>
      </c>
      <c r="H80" s="149">
        <f>#N/A</f>
        <v>18353</v>
      </c>
      <c r="I80" s="149">
        <f>#N/A</f>
        <v>18193</v>
      </c>
      <c r="J80" s="149">
        <f>#N/A</f>
        <v>18182</v>
      </c>
      <c r="K80" s="149">
        <f>#N/A</f>
        <v>18229</v>
      </c>
      <c r="L80" s="149">
        <f>#N/A</f>
        <v>18074</v>
      </c>
      <c r="M80" s="149">
        <f>#N/A</f>
        <v>17505</v>
      </c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</row>
    <row r="81" spans="1:46" ht="12.75" customHeight="1" x14ac:dyDescent="0.2"/>
    <row r="82" spans="1:46" ht="12.75" customHeight="1" x14ac:dyDescent="0.2"/>
    <row r="83" spans="1:46" ht="12.75" customHeight="1" x14ac:dyDescent="0.2"/>
    <row r="84" spans="1:46" ht="12.75" customHeight="1" x14ac:dyDescent="0.2"/>
    <row r="85" spans="1:46" ht="12.75" customHeight="1" x14ac:dyDescent="0.2"/>
    <row r="86" spans="1:46" ht="12.75" customHeight="1" x14ac:dyDescent="0.2"/>
    <row r="87" spans="1:46" s="33" customFormat="1" ht="20.25" x14ac:dyDescent="0.2">
      <c r="A87" s="44" t="s">
        <v>183</v>
      </c>
      <c r="B87" s="35"/>
      <c r="C87" s="35"/>
      <c r="D87" s="35"/>
      <c r="L87" s="32"/>
    </row>
    <row r="88" spans="1:46" ht="15.75" customHeight="1" x14ac:dyDescent="0.2">
      <c r="A88" s="43" t="s">
        <v>165</v>
      </c>
      <c r="B88" s="43"/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3"/>
      <c r="N88" s="22"/>
      <c r="O88" s="22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</row>
    <row r="89" spans="1:46" ht="15.75" customHeight="1" x14ac:dyDescent="0.2">
      <c r="A89" s="43" t="s">
        <v>54</v>
      </c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22"/>
      <c r="O89" s="22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</row>
    <row r="90" spans="1:46" ht="12.75" x14ac:dyDescent="0.2">
      <c r="A90" s="43" t="s">
        <v>53</v>
      </c>
      <c r="B90" s="43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22"/>
      <c r="O90" s="22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</row>
    <row r="91" spans="1:46" ht="12.75" x14ac:dyDescent="0.2">
      <c r="A91" s="43">
        <v>2011</v>
      </c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</row>
    <row r="92" spans="1:46" ht="13.5" customHeight="1" x14ac:dyDescent="0.2">
      <c r="A92" s="21"/>
      <c r="B92" s="21"/>
      <c r="C92" s="21"/>
      <c r="D92" s="21"/>
      <c r="E92" s="21"/>
      <c r="F92" s="21"/>
      <c r="G92" s="21"/>
      <c r="H92" s="21"/>
      <c r="I92" s="21"/>
      <c r="J92" s="21"/>
      <c r="K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</row>
    <row r="93" spans="1:46" ht="13.5" customHeight="1" x14ac:dyDescent="0.2"/>
    <row r="94" spans="1:46" ht="13.5" customHeight="1" x14ac:dyDescent="0.2"/>
    <row r="95" spans="1:46" ht="11.25" customHeight="1" x14ac:dyDescent="0.2">
      <c r="A95" s="205" t="s">
        <v>4</v>
      </c>
      <c r="B95" s="207">
        <v>2011</v>
      </c>
      <c r="C95" s="207"/>
      <c r="D95" s="207"/>
      <c r="E95" s="207"/>
      <c r="F95" s="207"/>
      <c r="G95" s="207"/>
      <c r="H95" s="207"/>
      <c r="I95" s="207"/>
      <c r="J95" s="207"/>
      <c r="K95" s="207"/>
      <c r="L95" s="207"/>
      <c r="M95" s="207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  <c r="AS95" s="21"/>
      <c r="AT95" s="21"/>
    </row>
    <row r="96" spans="1:46" x14ac:dyDescent="0.2">
      <c r="A96" s="206"/>
      <c r="B96" s="183" t="s">
        <v>41</v>
      </c>
      <c r="C96" s="183" t="s">
        <v>42</v>
      </c>
      <c r="D96" s="183" t="s">
        <v>43</v>
      </c>
      <c r="E96" s="183" t="s">
        <v>44</v>
      </c>
      <c r="F96" s="183" t="s">
        <v>45</v>
      </c>
      <c r="G96" s="183" t="s">
        <v>46</v>
      </c>
      <c r="H96" s="183" t="s">
        <v>47</v>
      </c>
      <c r="I96" s="183" t="s">
        <v>48</v>
      </c>
      <c r="J96" s="183" t="s">
        <v>49</v>
      </c>
      <c r="K96" s="183" t="s">
        <v>50</v>
      </c>
      <c r="L96" s="183" t="s">
        <v>51</v>
      </c>
      <c r="M96" s="183" t="s">
        <v>52</v>
      </c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  <c r="AS96" s="21"/>
      <c r="AT96" s="21"/>
    </row>
    <row r="97" spans="1:46" x14ac:dyDescent="0.2">
      <c r="A97" s="69" t="s">
        <v>88</v>
      </c>
      <c r="B97" s="68">
        <v>255</v>
      </c>
      <c r="C97" s="68">
        <v>256</v>
      </c>
      <c r="D97" s="68">
        <v>255</v>
      </c>
      <c r="E97" s="70">
        <v>256</v>
      </c>
      <c r="F97" s="70">
        <v>257</v>
      </c>
      <c r="G97" s="70">
        <v>259</v>
      </c>
      <c r="H97" s="70">
        <v>259</v>
      </c>
      <c r="I97" s="70">
        <v>262</v>
      </c>
      <c r="J97" s="70">
        <v>259</v>
      </c>
      <c r="K97" s="70">
        <v>280</v>
      </c>
      <c r="L97" s="70">
        <v>287</v>
      </c>
      <c r="M97" s="70">
        <v>284</v>
      </c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  <c r="AQ97" s="21"/>
      <c r="AR97" s="21"/>
      <c r="AS97" s="21"/>
      <c r="AT97" s="21"/>
    </row>
    <row r="98" spans="1:46" x14ac:dyDescent="0.2">
      <c r="A98" s="69" t="s">
        <v>89</v>
      </c>
      <c r="B98" s="68">
        <v>1512</v>
      </c>
      <c r="C98" s="68">
        <v>1549</v>
      </c>
      <c r="D98" s="68">
        <v>1519</v>
      </c>
      <c r="E98" s="70">
        <v>1526</v>
      </c>
      <c r="F98" s="70">
        <v>1537</v>
      </c>
      <c r="G98" s="70">
        <v>1564</v>
      </c>
      <c r="H98" s="70">
        <v>1588</v>
      </c>
      <c r="I98" s="70">
        <v>1561</v>
      </c>
      <c r="J98" s="70">
        <v>1516</v>
      </c>
      <c r="K98" s="70">
        <v>1536</v>
      </c>
      <c r="L98" s="70">
        <v>1513</v>
      </c>
      <c r="M98" s="70">
        <v>1546</v>
      </c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  <c r="AT98" s="21"/>
    </row>
    <row r="99" spans="1:46" x14ac:dyDescent="0.2">
      <c r="A99" s="69" t="s">
        <v>90</v>
      </c>
      <c r="B99" s="68">
        <v>1176</v>
      </c>
      <c r="C99" s="68">
        <v>1172</v>
      </c>
      <c r="D99" s="68">
        <v>1204</v>
      </c>
      <c r="E99" s="70">
        <v>1223</v>
      </c>
      <c r="F99" s="70">
        <v>1204</v>
      </c>
      <c r="G99" s="70">
        <v>1149</v>
      </c>
      <c r="H99" s="70">
        <v>1102</v>
      </c>
      <c r="I99" s="70">
        <v>1122</v>
      </c>
      <c r="J99" s="70">
        <v>1124</v>
      </c>
      <c r="K99" s="70">
        <v>1090</v>
      </c>
      <c r="L99" s="70">
        <v>1133</v>
      </c>
      <c r="M99" s="70">
        <v>1119</v>
      </c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</row>
    <row r="100" spans="1:46" x14ac:dyDescent="0.2">
      <c r="A100" s="69" t="s">
        <v>91</v>
      </c>
      <c r="B100" s="68">
        <v>25</v>
      </c>
      <c r="C100" s="68">
        <v>25</v>
      </c>
      <c r="D100" s="68">
        <v>24</v>
      </c>
      <c r="E100" s="70">
        <v>24</v>
      </c>
      <c r="F100" s="70">
        <v>25</v>
      </c>
      <c r="G100" s="70">
        <v>25</v>
      </c>
      <c r="H100" s="70">
        <v>25</v>
      </c>
      <c r="I100" s="70">
        <v>23</v>
      </c>
      <c r="J100" s="70">
        <v>24</v>
      </c>
      <c r="K100" s="70">
        <v>26</v>
      </c>
      <c r="L100" s="70">
        <v>26</v>
      </c>
      <c r="M100" s="70">
        <v>17</v>
      </c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</row>
    <row r="101" spans="1:46" ht="13.5" customHeight="1" x14ac:dyDescent="0.2">
      <c r="A101" s="148" t="s">
        <v>56</v>
      </c>
      <c r="B101" s="149">
        <f>#N/A</f>
        <v>2968</v>
      </c>
      <c r="C101" s="149">
        <f>#N/A</f>
        <v>3002</v>
      </c>
      <c r="D101" s="149">
        <f>#N/A</f>
        <v>3002</v>
      </c>
      <c r="E101" s="149">
        <f>#N/A</f>
        <v>3029</v>
      </c>
      <c r="F101" s="149">
        <f>#N/A</f>
        <v>3023</v>
      </c>
      <c r="G101" s="149">
        <f>#N/A</f>
        <v>2997</v>
      </c>
      <c r="H101" s="149">
        <f>#N/A</f>
        <v>2974</v>
      </c>
      <c r="I101" s="149">
        <f>#N/A</f>
        <v>2968</v>
      </c>
      <c r="J101" s="149">
        <f>#N/A</f>
        <v>2923</v>
      </c>
      <c r="K101" s="149">
        <f>#N/A</f>
        <v>2932</v>
      </c>
      <c r="L101" s="149">
        <f>#N/A</f>
        <v>2959</v>
      </c>
      <c r="M101" s="149">
        <f>#N/A</f>
        <v>2966</v>
      </c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</row>
    <row r="104" spans="1:46" ht="11.25" customHeight="1" x14ac:dyDescent="0.2">
      <c r="A104" s="205" t="s">
        <v>5</v>
      </c>
      <c r="B104" s="207">
        <v>2011</v>
      </c>
      <c r="C104" s="207"/>
      <c r="D104" s="207"/>
      <c r="E104" s="207"/>
      <c r="F104" s="207"/>
      <c r="G104" s="207"/>
      <c r="H104" s="207"/>
      <c r="I104" s="207"/>
      <c r="J104" s="207"/>
      <c r="K104" s="207"/>
      <c r="L104" s="207"/>
      <c r="M104" s="207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</row>
    <row r="105" spans="1:46" x14ac:dyDescent="0.2">
      <c r="A105" s="206"/>
      <c r="B105" s="183" t="s">
        <v>41</v>
      </c>
      <c r="C105" s="183" t="s">
        <v>42</v>
      </c>
      <c r="D105" s="183" t="s">
        <v>43</v>
      </c>
      <c r="E105" s="183" t="s">
        <v>44</v>
      </c>
      <c r="F105" s="183" t="s">
        <v>45</v>
      </c>
      <c r="G105" s="183" t="s">
        <v>46</v>
      </c>
      <c r="H105" s="183" t="s">
        <v>47</v>
      </c>
      <c r="I105" s="183" t="s">
        <v>48</v>
      </c>
      <c r="J105" s="183" t="s">
        <v>49</v>
      </c>
      <c r="K105" s="183" t="s">
        <v>50</v>
      </c>
      <c r="L105" s="183" t="s">
        <v>51</v>
      </c>
      <c r="M105" s="183" t="s">
        <v>52</v>
      </c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</row>
    <row r="106" spans="1:46" x14ac:dyDescent="0.2">
      <c r="A106" s="151" t="s">
        <v>38</v>
      </c>
      <c r="B106" s="152">
        <v>15933</v>
      </c>
      <c r="C106" s="152">
        <v>16050</v>
      </c>
      <c r="D106" s="152">
        <v>16083</v>
      </c>
      <c r="E106" s="154">
        <v>15934</v>
      </c>
      <c r="F106" s="154">
        <v>16006</v>
      </c>
      <c r="G106" s="154">
        <v>15901</v>
      </c>
      <c r="H106" s="154">
        <v>15897</v>
      </c>
      <c r="I106" s="154">
        <v>16014</v>
      </c>
      <c r="J106" s="154">
        <v>16075</v>
      </c>
      <c r="K106" s="154">
        <v>16145</v>
      </c>
      <c r="L106" s="154">
        <v>16375</v>
      </c>
      <c r="M106" s="154">
        <v>16233</v>
      </c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</row>
    <row r="107" spans="1:46" ht="13.5" customHeight="1" x14ac:dyDescent="0.2">
      <c r="A107" s="148" t="s">
        <v>56</v>
      </c>
      <c r="B107" s="149">
        <f>#N/A</f>
        <v>15933</v>
      </c>
      <c r="C107" s="149">
        <f>#N/A</f>
        <v>16050</v>
      </c>
      <c r="D107" s="149">
        <f>#N/A</f>
        <v>16083</v>
      </c>
      <c r="E107" s="149">
        <f>#N/A</f>
        <v>15934</v>
      </c>
      <c r="F107" s="149">
        <f>#N/A</f>
        <v>16006</v>
      </c>
      <c r="G107" s="149">
        <f>#N/A</f>
        <v>15901</v>
      </c>
      <c r="H107" s="149">
        <f>#N/A</f>
        <v>15897</v>
      </c>
      <c r="I107" s="149">
        <f>#N/A</f>
        <v>16014</v>
      </c>
      <c r="J107" s="149">
        <f>#N/A</f>
        <v>16075</v>
      </c>
      <c r="K107" s="149">
        <f>#N/A</f>
        <v>16145</v>
      </c>
      <c r="L107" s="149">
        <f>#N/A</f>
        <v>16375</v>
      </c>
      <c r="M107" s="149">
        <f>#N/A</f>
        <v>16233</v>
      </c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</row>
    <row r="110" spans="1:46" x14ac:dyDescent="0.2">
      <c r="A110" s="205" t="s">
        <v>6</v>
      </c>
      <c r="B110" s="207">
        <v>2011</v>
      </c>
      <c r="C110" s="207"/>
      <c r="D110" s="207"/>
      <c r="E110" s="207"/>
      <c r="F110" s="207"/>
      <c r="G110" s="207"/>
      <c r="H110" s="207"/>
      <c r="I110" s="207"/>
      <c r="J110" s="207"/>
      <c r="K110" s="207"/>
      <c r="L110" s="207"/>
      <c r="M110" s="207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</row>
    <row r="111" spans="1:46" x14ac:dyDescent="0.2">
      <c r="A111" s="206"/>
      <c r="B111" s="183" t="s">
        <v>41</v>
      </c>
      <c r="C111" s="183" t="s">
        <v>42</v>
      </c>
      <c r="D111" s="183" t="s">
        <v>43</v>
      </c>
      <c r="E111" s="183" t="s">
        <v>44</v>
      </c>
      <c r="F111" s="183" t="s">
        <v>45</v>
      </c>
      <c r="G111" s="183" t="s">
        <v>46</v>
      </c>
      <c r="H111" s="183" t="s">
        <v>47</v>
      </c>
      <c r="I111" s="183" t="s">
        <v>48</v>
      </c>
      <c r="J111" s="183" t="s">
        <v>49</v>
      </c>
      <c r="K111" s="183" t="s">
        <v>50</v>
      </c>
      <c r="L111" s="183" t="s">
        <v>51</v>
      </c>
      <c r="M111" s="183" t="s">
        <v>52</v>
      </c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</row>
    <row r="112" spans="1:46" x14ac:dyDescent="0.2">
      <c r="A112" s="69" t="s">
        <v>92</v>
      </c>
      <c r="B112" s="68">
        <v>4561</v>
      </c>
      <c r="C112" s="68">
        <v>4528</v>
      </c>
      <c r="D112" s="68">
        <v>4527</v>
      </c>
      <c r="E112" s="68">
        <v>4519</v>
      </c>
      <c r="F112" s="68">
        <v>4566</v>
      </c>
      <c r="G112" s="68">
        <v>4574</v>
      </c>
      <c r="H112" s="68">
        <v>4551</v>
      </c>
      <c r="I112" s="68">
        <v>4466</v>
      </c>
      <c r="J112" s="68">
        <v>4532</v>
      </c>
      <c r="K112" s="68">
        <v>4556</v>
      </c>
      <c r="L112" s="68">
        <v>4635</v>
      </c>
      <c r="M112" s="68">
        <v>4616</v>
      </c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</row>
    <row r="113" spans="1:46" x14ac:dyDescent="0.2">
      <c r="A113" s="69" t="s">
        <v>93</v>
      </c>
      <c r="B113" s="68">
        <v>2141</v>
      </c>
      <c r="C113" s="68">
        <v>2139</v>
      </c>
      <c r="D113" s="68">
        <v>2180</v>
      </c>
      <c r="E113" s="68">
        <v>2160</v>
      </c>
      <c r="F113" s="68">
        <v>2163</v>
      </c>
      <c r="G113" s="68">
        <v>2164</v>
      </c>
      <c r="H113" s="68">
        <v>2186</v>
      </c>
      <c r="I113" s="68">
        <v>2188</v>
      </c>
      <c r="J113" s="68">
        <v>2208</v>
      </c>
      <c r="K113" s="68">
        <v>2216</v>
      </c>
      <c r="L113" s="68">
        <v>2200</v>
      </c>
      <c r="M113" s="68">
        <v>2183</v>
      </c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</row>
    <row r="114" spans="1:46" ht="13.5" customHeight="1" x14ac:dyDescent="0.2">
      <c r="A114" s="148" t="s">
        <v>56</v>
      </c>
      <c r="B114" s="149">
        <f>#N/A</f>
        <v>6702</v>
      </c>
      <c r="C114" s="149">
        <f>#N/A</f>
        <v>6667</v>
      </c>
      <c r="D114" s="149">
        <f>#N/A</f>
        <v>6707</v>
      </c>
      <c r="E114" s="149">
        <f>#N/A</f>
        <v>6679</v>
      </c>
      <c r="F114" s="149">
        <f>#N/A</f>
        <v>6729</v>
      </c>
      <c r="G114" s="149">
        <f>#N/A</f>
        <v>6738</v>
      </c>
      <c r="H114" s="149">
        <f>#N/A</f>
        <v>6737</v>
      </c>
      <c r="I114" s="149">
        <f>#N/A</f>
        <v>6654</v>
      </c>
      <c r="J114" s="149">
        <f>#N/A</f>
        <v>6740</v>
      </c>
      <c r="K114" s="149">
        <f>#N/A</f>
        <v>6772</v>
      </c>
      <c r="L114" s="149">
        <f>#N/A</f>
        <v>6835</v>
      </c>
      <c r="M114" s="149">
        <f>#N/A</f>
        <v>6799</v>
      </c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</row>
    <row r="117" spans="1:46" x14ac:dyDescent="0.2">
      <c r="A117" s="205" t="s">
        <v>163</v>
      </c>
      <c r="B117" s="207">
        <v>2011</v>
      </c>
      <c r="C117" s="207"/>
      <c r="D117" s="207"/>
      <c r="E117" s="207"/>
      <c r="F117" s="207"/>
      <c r="G117" s="207"/>
      <c r="H117" s="207"/>
      <c r="I117" s="207"/>
      <c r="J117" s="207"/>
      <c r="K117" s="207"/>
      <c r="L117" s="207"/>
      <c r="M117" s="207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</row>
    <row r="118" spans="1:46" x14ac:dyDescent="0.2">
      <c r="A118" s="206"/>
      <c r="B118" s="183" t="s">
        <v>41</v>
      </c>
      <c r="C118" s="183" t="s">
        <v>42</v>
      </c>
      <c r="D118" s="183" t="s">
        <v>43</v>
      </c>
      <c r="E118" s="183" t="s">
        <v>44</v>
      </c>
      <c r="F118" s="183" t="s">
        <v>45</v>
      </c>
      <c r="G118" s="183" t="s">
        <v>46</v>
      </c>
      <c r="H118" s="183" t="s">
        <v>47</v>
      </c>
      <c r="I118" s="183" t="s">
        <v>48</v>
      </c>
      <c r="J118" s="183" t="s">
        <v>49</v>
      </c>
      <c r="K118" s="183" t="s">
        <v>50</v>
      </c>
      <c r="L118" s="183" t="s">
        <v>51</v>
      </c>
      <c r="M118" s="183" t="s">
        <v>52</v>
      </c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</row>
    <row r="119" spans="1:46" x14ac:dyDescent="0.2">
      <c r="A119" s="69" t="s">
        <v>94</v>
      </c>
      <c r="B119" s="68">
        <v>12194</v>
      </c>
      <c r="C119" s="68">
        <v>12153</v>
      </c>
      <c r="D119" s="68">
        <v>12187</v>
      </c>
      <c r="E119" s="70">
        <v>12253</v>
      </c>
      <c r="F119" s="70">
        <v>12367</v>
      </c>
      <c r="G119" s="70">
        <v>12199</v>
      </c>
      <c r="H119" s="70">
        <v>12155</v>
      </c>
      <c r="I119" s="70">
        <v>12148</v>
      </c>
      <c r="J119" s="70">
        <v>12143</v>
      </c>
      <c r="K119" s="70">
        <v>12084</v>
      </c>
      <c r="L119" s="70">
        <v>12003</v>
      </c>
      <c r="M119" s="70">
        <v>11830</v>
      </c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</row>
    <row r="120" spans="1:46" ht="13.5" customHeight="1" x14ac:dyDescent="0.2">
      <c r="A120" s="148" t="s">
        <v>56</v>
      </c>
      <c r="B120" s="149">
        <f>#N/A</f>
        <v>12194</v>
      </c>
      <c r="C120" s="149">
        <f>#N/A</f>
        <v>12153</v>
      </c>
      <c r="D120" s="149">
        <f>#N/A</f>
        <v>12187</v>
      </c>
      <c r="E120" s="149">
        <f>#N/A</f>
        <v>12253</v>
      </c>
      <c r="F120" s="149">
        <f>#N/A</f>
        <v>12367</v>
      </c>
      <c r="G120" s="149">
        <f>#N/A</f>
        <v>12199</v>
      </c>
      <c r="H120" s="149">
        <f>#N/A</f>
        <v>12155</v>
      </c>
      <c r="I120" s="149">
        <f>#N/A</f>
        <v>12148</v>
      </c>
      <c r="J120" s="149">
        <f>#N/A</f>
        <v>12143</v>
      </c>
      <c r="K120" s="149">
        <f>#N/A</f>
        <v>12084</v>
      </c>
      <c r="L120" s="149">
        <f>#N/A</f>
        <v>12003</v>
      </c>
      <c r="M120" s="149">
        <f>#N/A</f>
        <v>11830</v>
      </c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</row>
    <row r="134" spans="1:46" s="33" customFormat="1" ht="20.25" x14ac:dyDescent="0.2">
      <c r="A134" s="44" t="s">
        <v>183</v>
      </c>
      <c r="B134" s="35"/>
      <c r="C134" s="35"/>
      <c r="D134" s="35"/>
      <c r="L134" s="32"/>
    </row>
    <row r="135" spans="1:46" ht="15.75" customHeight="1" x14ac:dyDescent="0.2">
      <c r="A135" s="43" t="s">
        <v>165</v>
      </c>
      <c r="B135" s="43"/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3"/>
      <c r="N135" s="22"/>
      <c r="O135" s="22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</row>
    <row r="136" spans="1:46" ht="15.75" customHeight="1" x14ac:dyDescent="0.2">
      <c r="A136" s="43" t="s">
        <v>54</v>
      </c>
      <c r="B136" s="43"/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22"/>
      <c r="O136" s="22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</row>
    <row r="137" spans="1:46" ht="12.75" x14ac:dyDescent="0.2">
      <c r="A137" s="43" t="s">
        <v>53</v>
      </c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22"/>
      <c r="O137" s="22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</row>
    <row r="138" spans="1:46" ht="12.75" x14ac:dyDescent="0.2">
      <c r="A138" s="43">
        <v>2011</v>
      </c>
      <c r="B138" s="43"/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</row>
    <row r="139" spans="1:46" ht="12.75" customHeight="1" x14ac:dyDescent="0.2">
      <c r="A139" s="21"/>
      <c r="B139" s="21"/>
      <c r="C139" s="21"/>
      <c r="D139" s="21"/>
      <c r="E139" s="21"/>
      <c r="F139" s="21"/>
      <c r="G139" s="21"/>
      <c r="H139" s="21"/>
      <c r="I139" s="21"/>
      <c r="J139" s="21"/>
      <c r="K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</row>
    <row r="140" spans="1:46" ht="12.75" customHeight="1" x14ac:dyDescent="0.2">
      <c r="A140" s="21"/>
      <c r="B140" s="21"/>
      <c r="C140" s="21"/>
      <c r="D140" s="21"/>
      <c r="E140" s="21"/>
      <c r="F140" s="21"/>
      <c r="G140" s="21"/>
      <c r="H140" s="21"/>
      <c r="I140" s="21"/>
      <c r="J140" s="21"/>
      <c r="K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</row>
    <row r="141" spans="1:46" ht="12.75" customHeight="1" x14ac:dyDescent="0.2"/>
    <row r="142" spans="1:46" ht="12.75" customHeight="1" x14ac:dyDescent="0.2"/>
    <row r="143" spans="1:46" x14ac:dyDescent="0.2">
      <c r="A143" s="205" t="s">
        <v>7</v>
      </c>
      <c r="B143" s="207">
        <v>2011</v>
      </c>
      <c r="C143" s="207"/>
      <c r="D143" s="207"/>
      <c r="E143" s="207"/>
      <c r="F143" s="207"/>
      <c r="G143" s="207"/>
      <c r="H143" s="207"/>
      <c r="I143" s="207"/>
      <c r="J143" s="207"/>
      <c r="K143" s="207"/>
      <c r="L143" s="207"/>
      <c r="M143" s="207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</row>
    <row r="144" spans="1:46" x14ac:dyDescent="0.2">
      <c r="A144" s="206"/>
      <c r="B144" s="183" t="s">
        <v>41</v>
      </c>
      <c r="C144" s="183" t="s">
        <v>42</v>
      </c>
      <c r="D144" s="183" t="s">
        <v>43</v>
      </c>
      <c r="E144" s="183" t="s">
        <v>44</v>
      </c>
      <c r="F144" s="183" t="s">
        <v>45</v>
      </c>
      <c r="G144" s="183" t="s">
        <v>46</v>
      </c>
      <c r="H144" s="183" t="s">
        <v>47</v>
      </c>
      <c r="I144" s="183" t="s">
        <v>48</v>
      </c>
      <c r="J144" s="183" t="s">
        <v>49</v>
      </c>
      <c r="K144" s="183" t="s">
        <v>50</v>
      </c>
      <c r="L144" s="183" t="s">
        <v>51</v>
      </c>
      <c r="M144" s="183" t="s">
        <v>52</v>
      </c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</row>
    <row r="145" spans="1:46" ht="17.25" customHeight="1" x14ac:dyDescent="0.2">
      <c r="A145" s="61" t="s">
        <v>95</v>
      </c>
      <c r="B145" s="62">
        <v>235</v>
      </c>
      <c r="C145" s="62">
        <v>233</v>
      </c>
      <c r="D145" s="62">
        <v>235</v>
      </c>
      <c r="E145" s="62">
        <v>236</v>
      </c>
      <c r="F145" s="62">
        <v>238</v>
      </c>
      <c r="G145" s="62">
        <v>236</v>
      </c>
      <c r="H145" s="62">
        <v>235</v>
      </c>
      <c r="I145" s="62">
        <v>239</v>
      </c>
      <c r="J145" s="62">
        <v>242</v>
      </c>
      <c r="K145" s="62">
        <v>242</v>
      </c>
      <c r="L145" s="62">
        <v>247</v>
      </c>
      <c r="M145" s="62">
        <v>249</v>
      </c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</row>
    <row r="146" spans="1:46" x14ac:dyDescent="0.2">
      <c r="A146" s="61" t="s">
        <v>16</v>
      </c>
      <c r="B146" s="62">
        <v>1061</v>
      </c>
      <c r="C146" s="62">
        <v>1064</v>
      </c>
      <c r="D146" s="62">
        <v>1153</v>
      </c>
      <c r="E146" s="62">
        <v>1195</v>
      </c>
      <c r="F146" s="62">
        <v>1233</v>
      </c>
      <c r="G146" s="62">
        <v>1179</v>
      </c>
      <c r="H146" s="62">
        <v>1203</v>
      </c>
      <c r="I146" s="62">
        <v>1163</v>
      </c>
      <c r="J146" s="62">
        <v>1174</v>
      </c>
      <c r="K146" s="62">
        <v>1171</v>
      </c>
      <c r="L146" s="62">
        <v>1126</v>
      </c>
      <c r="M146" s="62">
        <v>1108</v>
      </c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</row>
    <row r="147" spans="1:46" x14ac:dyDescent="0.2">
      <c r="A147" s="61" t="s">
        <v>20</v>
      </c>
      <c r="B147" s="62">
        <v>41</v>
      </c>
      <c r="C147" s="62">
        <v>40</v>
      </c>
      <c r="D147" s="62">
        <v>40</v>
      </c>
      <c r="E147" s="62">
        <v>40</v>
      </c>
      <c r="F147" s="62">
        <v>41</v>
      </c>
      <c r="G147" s="62">
        <v>38</v>
      </c>
      <c r="H147" s="62">
        <v>37</v>
      </c>
      <c r="I147" s="62">
        <v>37</v>
      </c>
      <c r="J147" s="62">
        <v>40</v>
      </c>
      <c r="K147" s="62">
        <v>40</v>
      </c>
      <c r="L147" s="62">
        <v>39</v>
      </c>
      <c r="M147" s="62">
        <v>38</v>
      </c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</row>
    <row r="148" spans="1:46" x14ac:dyDescent="0.2">
      <c r="A148" s="61" t="s">
        <v>21</v>
      </c>
      <c r="B148" s="62">
        <v>79</v>
      </c>
      <c r="C148" s="62">
        <v>77</v>
      </c>
      <c r="D148" s="62">
        <v>77</v>
      </c>
      <c r="E148" s="62">
        <v>79</v>
      </c>
      <c r="F148" s="62">
        <v>77</v>
      </c>
      <c r="G148" s="62">
        <v>77</v>
      </c>
      <c r="H148" s="62">
        <v>76</v>
      </c>
      <c r="I148" s="62">
        <v>70</v>
      </c>
      <c r="J148" s="62">
        <v>70</v>
      </c>
      <c r="K148" s="62">
        <v>69</v>
      </c>
      <c r="L148" s="62">
        <v>68</v>
      </c>
      <c r="M148" s="62">
        <v>69</v>
      </c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</row>
    <row r="149" spans="1:46" x14ac:dyDescent="0.2">
      <c r="A149" s="61" t="s">
        <v>23</v>
      </c>
      <c r="B149" s="62">
        <v>658</v>
      </c>
      <c r="C149" s="62">
        <v>666</v>
      </c>
      <c r="D149" s="62">
        <v>671</v>
      </c>
      <c r="E149" s="62">
        <v>732</v>
      </c>
      <c r="F149" s="62">
        <v>727</v>
      </c>
      <c r="G149" s="62">
        <v>724</v>
      </c>
      <c r="H149" s="62">
        <v>732</v>
      </c>
      <c r="I149" s="62">
        <v>731</v>
      </c>
      <c r="J149" s="62">
        <v>744</v>
      </c>
      <c r="K149" s="62">
        <v>740</v>
      </c>
      <c r="L149" s="62">
        <v>747</v>
      </c>
      <c r="M149" s="62">
        <v>741</v>
      </c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</row>
    <row r="150" spans="1:46" x14ac:dyDescent="0.2">
      <c r="A150" s="61" t="s">
        <v>18</v>
      </c>
      <c r="B150" s="62">
        <v>1230</v>
      </c>
      <c r="C150" s="62">
        <v>1220</v>
      </c>
      <c r="D150" s="62">
        <v>1256</v>
      </c>
      <c r="E150" s="62">
        <v>1280</v>
      </c>
      <c r="F150" s="62">
        <v>1322</v>
      </c>
      <c r="G150" s="62">
        <v>1357</v>
      </c>
      <c r="H150" s="62">
        <v>1356</v>
      </c>
      <c r="I150" s="62">
        <v>1334</v>
      </c>
      <c r="J150" s="62">
        <v>1306</v>
      </c>
      <c r="K150" s="62">
        <v>1284</v>
      </c>
      <c r="L150" s="62">
        <v>1339</v>
      </c>
      <c r="M150" s="62">
        <v>1347</v>
      </c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</row>
    <row r="151" spans="1:46" x14ac:dyDescent="0.2">
      <c r="A151" s="61" t="s">
        <v>96</v>
      </c>
      <c r="B151" s="62">
        <v>1589</v>
      </c>
      <c r="C151" s="62">
        <v>1614</v>
      </c>
      <c r="D151" s="62">
        <v>1643</v>
      </c>
      <c r="E151" s="62">
        <v>1622</v>
      </c>
      <c r="F151" s="62">
        <v>1643</v>
      </c>
      <c r="G151" s="62">
        <v>1502</v>
      </c>
      <c r="H151" s="62">
        <v>1491</v>
      </c>
      <c r="I151" s="62">
        <v>1494</v>
      </c>
      <c r="J151" s="62">
        <v>1487</v>
      </c>
      <c r="K151" s="62">
        <v>1506</v>
      </c>
      <c r="L151" s="62">
        <v>1482</v>
      </c>
      <c r="M151" s="62">
        <v>1450</v>
      </c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</row>
    <row r="152" spans="1:46" x14ac:dyDescent="0.2">
      <c r="A152" s="61" t="s">
        <v>19</v>
      </c>
      <c r="B152" s="62">
        <v>782</v>
      </c>
      <c r="C152" s="62">
        <v>804</v>
      </c>
      <c r="D152" s="62">
        <v>807</v>
      </c>
      <c r="E152" s="62">
        <v>809</v>
      </c>
      <c r="F152" s="62">
        <v>767</v>
      </c>
      <c r="G152" s="62">
        <v>757</v>
      </c>
      <c r="H152" s="62">
        <v>780</v>
      </c>
      <c r="I152" s="62">
        <v>793</v>
      </c>
      <c r="J152" s="62">
        <v>784</v>
      </c>
      <c r="K152" s="62">
        <v>781</v>
      </c>
      <c r="L152" s="62">
        <v>772</v>
      </c>
      <c r="M152" s="62">
        <v>779</v>
      </c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</row>
    <row r="153" spans="1:46" x14ac:dyDescent="0.2">
      <c r="A153" s="61" t="s">
        <v>97</v>
      </c>
      <c r="B153" s="62">
        <v>1828</v>
      </c>
      <c r="C153" s="62">
        <v>1836</v>
      </c>
      <c r="D153" s="62">
        <v>1839</v>
      </c>
      <c r="E153" s="62">
        <v>1858</v>
      </c>
      <c r="F153" s="62">
        <v>1856</v>
      </c>
      <c r="G153" s="62">
        <v>1835</v>
      </c>
      <c r="H153" s="62">
        <v>1895</v>
      </c>
      <c r="I153" s="62">
        <v>1924</v>
      </c>
      <c r="J153" s="62">
        <v>1926</v>
      </c>
      <c r="K153" s="62">
        <v>1917</v>
      </c>
      <c r="L153" s="62">
        <v>1931</v>
      </c>
      <c r="M153" s="62">
        <v>1924</v>
      </c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</row>
    <row r="154" spans="1:46" x14ac:dyDescent="0.2">
      <c r="A154" s="61" t="s">
        <v>98</v>
      </c>
      <c r="B154" s="62">
        <v>1400</v>
      </c>
      <c r="C154" s="62">
        <v>1423</v>
      </c>
      <c r="D154" s="62">
        <v>1430</v>
      </c>
      <c r="E154" s="62">
        <v>1443</v>
      </c>
      <c r="F154" s="62">
        <v>1435</v>
      </c>
      <c r="G154" s="62">
        <v>1425</v>
      </c>
      <c r="H154" s="62">
        <v>1421</v>
      </c>
      <c r="I154" s="62">
        <v>1464</v>
      </c>
      <c r="J154" s="62">
        <v>1463</v>
      </c>
      <c r="K154" s="62">
        <v>1429</v>
      </c>
      <c r="L154" s="62">
        <v>1430</v>
      </c>
      <c r="M154" s="62">
        <v>1409</v>
      </c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</row>
    <row r="155" spans="1:46" x14ac:dyDescent="0.2">
      <c r="A155" s="61" t="s">
        <v>17</v>
      </c>
      <c r="B155" s="62">
        <v>2317</v>
      </c>
      <c r="C155" s="62">
        <v>2298</v>
      </c>
      <c r="D155" s="62">
        <v>2400</v>
      </c>
      <c r="E155" s="62">
        <v>2386</v>
      </c>
      <c r="F155" s="62">
        <v>2387</v>
      </c>
      <c r="G155" s="62">
        <v>2445</v>
      </c>
      <c r="H155" s="62">
        <v>2424</v>
      </c>
      <c r="I155" s="62">
        <v>2370</v>
      </c>
      <c r="J155" s="62">
        <v>2348</v>
      </c>
      <c r="K155" s="62">
        <v>2324</v>
      </c>
      <c r="L155" s="62">
        <v>2381</v>
      </c>
      <c r="M155" s="62">
        <v>2370</v>
      </c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</row>
    <row r="156" spans="1:46" x14ac:dyDescent="0.2">
      <c r="A156" s="61" t="s">
        <v>99</v>
      </c>
      <c r="B156" s="62">
        <v>11337</v>
      </c>
      <c r="C156" s="62">
        <v>11404</v>
      </c>
      <c r="D156" s="62">
        <v>11444</v>
      </c>
      <c r="E156" s="62">
        <v>11482</v>
      </c>
      <c r="F156" s="62">
        <v>11540</v>
      </c>
      <c r="G156" s="62">
        <v>11687</v>
      </c>
      <c r="H156" s="62">
        <v>11866</v>
      </c>
      <c r="I156" s="62">
        <v>11890</v>
      </c>
      <c r="J156" s="62">
        <v>12092</v>
      </c>
      <c r="K156" s="62">
        <v>12064</v>
      </c>
      <c r="L156" s="62">
        <v>12219</v>
      </c>
      <c r="M156" s="62">
        <v>12210</v>
      </c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</row>
    <row r="157" spans="1:46" x14ac:dyDescent="0.2">
      <c r="A157" s="61" t="s">
        <v>22</v>
      </c>
      <c r="B157" s="62">
        <v>969</v>
      </c>
      <c r="C157" s="62">
        <v>964</v>
      </c>
      <c r="D157" s="62">
        <v>959</v>
      </c>
      <c r="E157" s="62">
        <v>967</v>
      </c>
      <c r="F157" s="62">
        <v>975</v>
      </c>
      <c r="G157" s="62">
        <v>980</v>
      </c>
      <c r="H157" s="62">
        <v>962</v>
      </c>
      <c r="I157" s="62">
        <v>928</v>
      </c>
      <c r="J157" s="62">
        <v>916</v>
      </c>
      <c r="K157" s="62">
        <v>905</v>
      </c>
      <c r="L157" s="62">
        <v>922</v>
      </c>
      <c r="M157" s="62">
        <v>917</v>
      </c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</row>
    <row r="158" spans="1:46" ht="13.5" customHeight="1" x14ac:dyDescent="0.2">
      <c r="A158" s="148" t="s">
        <v>56</v>
      </c>
      <c r="B158" s="149">
        <f>#N/A</f>
        <v>23526</v>
      </c>
      <c r="C158" s="149">
        <f>#N/A</f>
        <v>23643</v>
      </c>
      <c r="D158" s="149">
        <f>#N/A</f>
        <v>23954</v>
      </c>
      <c r="E158" s="149">
        <f>#N/A</f>
        <v>24129</v>
      </c>
      <c r="F158" s="149">
        <f>#N/A</f>
        <v>24241</v>
      </c>
      <c r="G158" s="149">
        <f>#N/A</f>
        <v>24242</v>
      </c>
      <c r="H158" s="149">
        <f>#N/A</f>
        <v>24478</v>
      </c>
      <c r="I158" s="149">
        <f>#N/A</f>
        <v>24437</v>
      </c>
      <c r="J158" s="149">
        <f>#N/A</f>
        <v>24592</v>
      </c>
      <c r="K158" s="149">
        <f>#N/A</f>
        <v>24472</v>
      </c>
      <c r="L158" s="149">
        <f>#N/A</f>
        <v>24703</v>
      </c>
      <c r="M158" s="149">
        <f>#N/A</f>
        <v>24611</v>
      </c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</row>
    <row r="159" spans="1:46" ht="12.75" customHeight="1" x14ac:dyDescent="0.2"/>
    <row r="160" spans="1:46" ht="12.75" customHeight="1" x14ac:dyDescent="0.2"/>
    <row r="161" spans="1:46" x14ac:dyDescent="0.2">
      <c r="A161" s="205" t="s">
        <v>8</v>
      </c>
      <c r="B161" s="207">
        <v>2011</v>
      </c>
      <c r="C161" s="207"/>
      <c r="D161" s="207"/>
      <c r="E161" s="207"/>
      <c r="F161" s="207"/>
      <c r="G161" s="207"/>
      <c r="H161" s="207"/>
      <c r="I161" s="207"/>
      <c r="J161" s="207"/>
      <c r="K161" s="207"/>
      <c r="L161" s="207"/>
      <c r="M161" s="207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</row>
    <row r="162" spans="1:46" x14ac:dyDescent="0.2">
      <c r="A162" s="206"/>
      <c r="B162" s="183" t="s">
        <v>41</v>
      </c>
      <c r="C162" s="183" t="s">
        <v>42</v>
      </c>
      <c r="D162" s="183" t="s">
        <v>43</v>
      </c>
      <c r="E162" s="183" t="s">
        <v>44</v>
      </c>
      <c r="F162" s="183" t="s">
        <v>45</v>
      </c>
      <c r="G162" s="183" t="s">
        <v>46</v>
      </c>
      <c r="H162" s="183" t="s">
        <v>47</v>
      </c>
      <c r="I162" s="183" t="s">
        <v>48</v>
      </c>
      <c r="J162" s="183" t="s">
        <v>49</v>
      </c>
      <c r="K162" s="183" t="s">
        <v>50</v>
      </c>
      <c r="L162" s="183" t="s">
        <v>51</v>
      </c>
      <c r="M162" s="183" t="s">
        <v>52</v>
      </c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</row>
    <row r="163" spans="1:46" x14ac:dyDescent="0.2">
      <c r="A163" s="69" t="s">
        <v>25</v>
      </c>
      <c r="B163" s="68">
        <v>828</v>
      </c>
      <c r="C163" s="68">
        <v>850</v>
      </c>
      <c r="D163" s="68">
        <v>821</v>
      </c>
      <c r="E163" s="71">
        <v>841</v>
      </c>
      <c r="F163" s="71">
        <v>853</v>
      </c>
      <c r="G163" s="71">
        <v>851</v>
      </c>
      <c r="H163" s="71">
        <v>830</v>
      </c>
      <c r="I163" s="71">
        <v>824</v>
      </c>
      <c r="J163" s="71">
        <v>829</v>
      </c>
      <c r="K163" s="71">
        <v>822</v>
      </c>
      <c r="L163" s="71">
        <v>823</v>
      </c>
      <c r="M163" s="71">
        <v>821</v>
      </c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</row>
    <row r="164" spans="1:46" x14ac:dyDescent="0.2">
      <c r="A164" s="69" t="s">
        <v>24</v>
      </c>
      <c r="B164" s="68">
        <v>99</v>
      </c>
      <c r="C164" s="68">
        <v>100</v>
      </c>
      <c r="D164" s="68">
        <v>101</v>
      </c>
      <c r="E164" s="71">
        <v>98</v>
      </c>
      <c r="F164" s="71">
        <v>99</v>
      </c>
      <c r="G164" s="71">
        <v>99</v>
      </c>
      <c r="H164" s="71">
        <v>103</v>
      </c>
      <c r="I164" s="71">
        <v>106</v>
      </c>
      <c r="J164" s="71">
        <v>107</v>
      </c>
      <c r="K164" s="71">
        <v>103</v>
      </c>
      <c r="L164" s="71">
        <v>103</v>
      </c>
      <c r="M164" s="71">
        <v>103</v>
      </c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</row>
    <row r="165" spans="1:46" x14ac:dyDescent="0.2">
      <c r="A165" s="69" t="s">
        <v>39</v>
      </c>
      <c r="B165" s="68">
        <v>4</v>
      </c>
      <c r="C165" s="68">
        <v>3</v>
      </c>
      <c r="D165" s="68">
        <v>3</v>
      </c>
      <c r="E165" s="71">
        <v>3</v>
      </c>
      <c r="F165" s="71">
        <v>3</v>
      </c>
      <c r="G165" s="71">
        <v>3</v>
      </c>
      <c r="H165" s="71">
        <v>3</v>
      </c>
      <c r="I165" s="71">
        <v>3</v>
      </c>
      <c r="J165" s="71">
        <v>2</v>
      </c>
      <c r="K165" s="71">
        <v>2</v>
      </c>
      <c r="L165" s="71">
        <v>2</v>
      </c>
      <c r="M165" s="71">
        <v>2</v>
      </c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</row>
    <row r="166" spans="1:46" ht="13.5" customHeight="1" x14ac:dyDescent="0.2">
      <c r="A166" s="63" t="s">
        <v>56</v>
      </c>
      <c r="B166" s="64">
        <f>#N/A</f>
        <v>931</v>
      </c>
      <c r="C166" s="64">
        <f>#N/A</f>
        <v>953</v>
      </c>
      <c r="D166" s="64">
        <f>#N/A</f>
        <v>925</v>
      </c>
      <c r="E166" s="64">
        <f>#N/A</f>
        <v>942</v>
      </c>
      <c r="F166" s="64">
        <f>#N/A</f>
        <v>955</v>
      </c>
      <c r="G166" s="64">
        <f>#N/A</f>
        <v>953</v>
      </c>
      <c r="H166" s="64">
        <f>#N/A</f>
        <v>936</v>
      </c>
      <c r="I166" s="64">
        <f>#N/A</f>
        <v>933</v>
      </c>
      <c r="J166" s="64">
        <f>#N/A</f>
        <v>938</v>
      </c>
      <c r="K166" s="64">
        <f>#N/A</f>
        <v>927</v>
      </c>
      <c r="L166" s="64">
        <f>#N/A</f>
        <v>928</v>
      </c>
      <c r="M166" s="64">
        <f>#N/A</f>
        <v>926</v>
      </c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</row>
    <row r="167" spans="1:46" ht="13.5" customHeight="1" x14ac:dyDescent="0.2"/>
    <row r="168" spans="1:46" ht="13.5" customHeight="1" x14ac:dyDescent="0.2"/>
    <row r="169" spans="1:46" x14ac:dyDescent="0.2">
      <c r="A169" s="205" t="s">
        <v>162</v>
      </c>
      <c r="B169" s="207">
        <v>2011</v>
      </c>
      <c r="C169" s="207"/>
      <c r="D169" s="207"/>
      <c r="E169" s="207"/>
      <c r="F169" s="207"/>
      <c r="G169" s="207"/>
      <c r="H169" s="207"/>
      <c r="I169" s="207"/>
      <c r="J169" s="207"/>
      <c r="K169" s="207"/>
      <c r="L169" s="207"/>
      <c r="M169" s="207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</row>
    <row r="170" spans="1:46" x14ac:dyDescent="0.2">
      <c r="A170" s="206"/>
      <c r="B170" s="183" t="s">
        <v>41</v>
      </c>
      <c r="C170" s="183" t="s">
        <v>42</v>
      </c>
      <c r="D170" s="183" t="s">
        <v>43</v>
      </c>
      <c r="E170" s="183" t="s">
        <v>44</v>
      </c>
      <c r="F170" s="183" t="s">
        <v>45</v>
      </c>
      <c r="G170" s="183" t="s">
        <v>46</v>
      </c>
      <c r="H170" s="183" t="s">
        <v>47</v>
      </c>
      <c r="I170" s="183" t="s">
        <v>48</v>
      </c>
      <c r="J170" s="183" t="s">
        <v>49</v>
      </c>
      <c r="K170" s="183" t="s">
        <v>50</v>
      </c>
      <c r="L170" s="183" t="s">
        <v>51</v>
      </c>
      <c r="M170" s="183" t="s">
        <v>52</v>
      </c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</row>
    <row r="171" spans="1:46" x14ac:dyDescent="0.2">
      <c r="A171" s="69" t="s">
        <v>26</v>
      </c>
      <c r="B171" s="68">
        <v>5214</v>
      </c>
      <c r="C171" s="68">
        <v>5180</v>
      </c>
      <c r="D171" s="68">
        <v>5167</v>
      </c>
      <c r="E171" s="70">
        <v>5179</v>
      </c>
      <c r="F171" s="70">
        <v>5204</v>
      </c>
      <c r="G171" s="70">
        <v>5367</v>
      </c>
      <c r="H171" s="70">
        <v>5360</v>
      </c>
      <c r="I171" s="70">
        <v>5309</v>
      </c>
      <c r="J171" s="70">
        <v>5383</v>
      </c>
      <c r="K171" s="70">
        <v>5389</v>
      </c>
      <c r="L171" s="70">
        <v>5407</v>
      </c>
      <c r="M171" s="70">
        <v>5402</v>
      </c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</row>
    <row r="172" spans="1:46" x14ac:dyDescent="0.2">
      <c r="A172" s="69" t="s">
        <v>100</v>
      </c>
      <c r="B172" s="68">
        <v>868</v>
      </c>
      <c r="C172" s="68">
        <v>874</v>
      </c>
      <c r="D172" s="68">
        <v>878</v>
      </c>
      <c r="E172" s="70">
        <v>903</v>
      </c>
      <c r="F172" s="70">
        <v>894</v>
      </c>
      <c r="G172" s="70">
        <v>912</v>
      </c>
      <c r="H172" s="70">
        <v>978</v>
      </c>
      <c r="I172" s="70">
        <v>976</v>
      </c>
      <c r="J172" s="70">
        <v>946</v>
      </c>
      <c r="K172" s="70">
        <v>923</v>
      </c>
      <c r="L172" s="70">
        <v>908</v>
      </c>
      <c r="M172" s="70">
        <v>917</v>
      </c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</row>
    <row r="173" spans="1:46" x14ac:dyDescent="0.2">
      <c r="A173" s="69" t="s">
        <v>27</v>
      </c>
      <c r="B173" s="68">
        <v>19055</v>
      </c>
      <c r="C173" s="68">
        <v>19377</v>
      </c>
      <c r="D173" s="68">
        <v>19687</v>
      </c>
      <c r="E173" s="70">
        <v>19888</v>
      </c>
      <c r="F173" s="70">
        <v>20134</v>
      </c>
      <c r="G173" s="70">
        <v>20311</v>
      </c>
      <c r="H173" s="70">
        <v>20405</v>
      </c>
      <c r="I173" s="70">
        <v>20520</v>
      </c>
      <c r="J173" s="70">
        <v>20504</v>
      </c>
      <c r="K173" s="70">
        <v>20523</v>
      </c>
      <c r="L173" s="70">
        <v>20470</v>
      </c>
      <c r="M173" s="70">
        <v>20213</v>
      </c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</row>
    <row r="174" spans="1:46" ht="13.5" customHeight="1" x14ac:dyDescent="0.2">
      <c r="A174" s="148" t="s">
        <v>56</v>
      </c>
      <c r="B174" s="149">
        <f>#N/A</f>
        <v>25137</v>
      </c>
      <c r="C174" s="149">
        <f>#N/A</f>
        <v>25431</v>
      </c>
      <c r="D174" s="149">
        <f>#N/A</f>
        <v>25732</v>
      </c>
      <c r="E174" s="149">
        <f>#N/A</f>
        <v>25970</v>
      </c>
      <c r="F174" s="149">
        <f>#N/A</f>
        <v>26232</v>
      </c>
      <c r="G174" s="149">
        <f>#N/A</f>
        <v>26590</v>
      </c>
      <c r="H174" s="149">
        <f>#N/A</f>
        <v>26743</v>
      </c>
      <c r="I174" s="149">
        <f>#N/A</f>
        <v>26805</v>
      </c>
      <c r="J174" s="149">
        <f>#N/A</f>
        <v>26833</v>
      </c>
      <c r="K174" s="149">
        <f>#N/A</f>
        <v>26835</v>
      </c>
      <c r="L174" s="149">
        <f>#N/A</f>
        <v>26785</v>
      </c>
      <c r="M174" s="149">
        <f>#N/A</f>
        <v>26532</v>
      </c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</row>
    <row r="175" spans="1:46" ht="15" customHeight="1" x14ac:dyDescent="0.2"/>
    <row r="176" spans="1:46" ht="15" customHeight="1" x14ac:dyDescent="0.2"/>
    <row r="177" spans="1:46" ht="15" customHeight="1" x14ac:dyDescent="0.2"/>
    <row r="178" spans="1:46" ht="15" customHeight="1" x14ac:dyDescent="0.2"/>
    <row r="179" spans="1:46" s="33" customFormat="1" ht="20.25" x14ac:dyDescent="0.2">
      <c r="A179" s="44" t="s">
        <v>183</v>
      </c>
      <c r="B179" s="35"/>
      <c r="C179" s="35"/>
      <c r="D179" s="35"/>
      <c r="L179" s="32"/>
    </row>
    <row r="180" spans="1:46" ht="15.75" customHeight="1" x14ac:dyDescent="0.2">
      <c r="A180" s="43" t="s">
        <v>165</v>
      </c>
      <c r="B180" s="43"/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3"/>
      <c r="N180" s="22"/>
      <c r="O180" s="22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</row>
    <row r="181" spans="1:46" ht="15.75" customHeight="1" x14ac:dyDescent="0.2">
      <c r="A181" s="43" t="s">
        <v>54</v>
      </c>
      <c r="B181" s="43"/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3"/>
      <c r="N181" s="22"/>
      <c r="O181" s="22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</row>
    <row r="182" spans="1:46" ht="12.75" x14ac:dyDescent="0.2">
      <c r="A182" s="43" t="s">
        <v>53</v>
      </c>
      <c r="B182" s="43"/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3"/>
      <c r="N182" s="22"/>
      <c r="O182" s="22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</row>
    <row r="183" spans="1:46" ht="12.75" x14ac:dyDescent="0.2">
      <c r="A183" s="43">
        <v>2011</v>
      </c>
      <c r="B183" s="43"/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3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</row>
    <row r="184" spans="1:46" ht="15" customHeight="1" x14ac:dyDescent="0.2">
      <c r="A184" s="21"/>
      <c r="B184" s="21"/>
      <c r="C184" s="21"/>
      <c r="D184" s="21"/>
      <c r="E184" s="21"/>
      <c r="F184" s="21"/>
      <c r="G184" s="21"/>
      <c r="H184" s="21"/>
      <c r="I184" s="21"/>
      <c r="J184" s="21"/>
      <c r="K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</row>
    <row r="185" spans="1:46" ht="15" customHeight="1" x14ac:dyDescent="0.2">
      <c r="A185" s="21"/>
      <c r="B185" s="21"/>
      <c r="C185" s="21"/>
      <c r="D185" s="21"/>
      <c r="E185" s="21"/>
      <c r="F185" s="21"/>
      <c r="G185" s="21"/>
      <c r="H185" s="21"/>
      <c r="I185" s="21"/>
      <c r="J185" s="21"/>
      <c r="K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</row>
    <row r="186" spans="1:46" ht="15" customHeight="1" x14ac:dyDescent="0.2"/>
    <row r="187" spans="1:46" ht="11.25" customHeight="1" x14ac:dyDescent="0.2">
      <c r="A187" s="205" t="s">
        <v>161</v>
      </c>
      <c r="B187" s="207">
        <v>2011</v>
      </c>
      <c r="C187" s="207"/>
      <c r="D187" s="207"/>
      <c r="E187" s="207"/>
      <c r="F187" s="207"/>
      <c r="G187" s="207"/>
      <c r="H187" s="207"/>
      <c r="I187" s="207"/>
      <c r="J187" s="207"/>
      <c r="K187" s="207"/>
      <c r="L187" s="207"/>
      <c r="M187" s="207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</row>
    <row r="188" spans="1:46" x14ac:dyDescent="0.2">
      <c r="A188" s="206"/>
      <c r="B188" s="183" t="s">
        <v>41</v>
      </c>
      <c r="C188" s="183" t="s">
        <v>42</v>
      </c>
      <c r="D188" s="183" t="s">
        <v>43</v>
      </c>
      <c r="E188" s="183" t="s">
        <v>44</v>
      </c>
      <c r="F188" s="183" t="s">
        <v>45</v>
      </c>
      <c r="G188" s="183" t="s">
        <v>46</v>
      </c>
      <c r="H188" s="183" t="s">
        <v>47</v>
      </c>
      <c r="I188" s="183" t="s">
        <v>48</v>
      </c>
      <c r="J188" s="183" t="s">
        <v>49</v>
      </c>
      <c r="K188" s="183" t="s">
        <v>50</v>
      </c>
      <c r="L188" s="183" t="s">
        <v>51</v>
      </c>
      <c r="M188" s="183" t="s">
        <v>52</v>
      </c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</row>
    <row r="189" spans="1:46" x14ac:dyDescent="0.2">
      <c r="A189" s="61" t="s">
        <v>34</v>
      </c>
      <c r="B189" s="62">
        <v>14</v>
      </c>
      <c r="C189" s="62">
        <v>14</v>
      </c>
      <c r="D189" s="62">
        <v>14</v>
      </c>
      <c r="E189" s="67">
        <v>15</v>
      </c>
      <c r="F189" s="67">
        <v>15</v>
      </c>
      <c r="G189" s="67">
        <v>14</v>
      </c>
      <c r="H189" s="67">
        <v>13</v>
      </c>
      <c r="I189" s="67">
        <v>78</v>
      </c>
      <c r="J189" s="67">
        <v>80</v>
      </c>
      <c r="K189" s="67">
        <v>83</v>
      </c>
      <c r="L189" s="67">
        <v>87</v>
      </c>
      <c r="M189" s="67">
        <v>85</v>
      </c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</row>
    <row r="190" spans="1:46" x14ac:dyDescent="0.2">
      <c r="A190" s="61" t="s">
        <v>30</v>
      </c>
      <c r="B190" s="62">
        <v>427</v>
      </c>
      <c r="C190" s="62">
        <v>429</v>
      </c>
      <c r="D190" s="62">
        <v>411</v>
      </c>
      <c r="E190" s="72">
        <v>413</v>
      </c>
      <c r="F190" s="72">
        <v>417</v>
      </c>
      <c r="G190" s="72">
        <v>419</v>
      </c>
      <c r="H190" s="72">
        <v>417</v>
      </c>
      <c r="I190" s="72">
        <v>409</v>
      </c>
      <c r="J190" s="72">
        <v>401</v>
      </c>
      <c r="K190" s="72">
        <v>403</v>
      </c>
      <c r="L190" s="72">
        <v>398</v>
      </c>
      <c r="M190" s="72">
        <v>391</v>
      </c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</row>
    <row r="191" spans="1:46" x14ac:dyDescent="0.2">
      <c r="A191" s="61" t="s">
        <v>36</v>
      </c>
      <c r="B191" s="62">
        <v>492</v>
      </c>
      <c r="C191" s="62">
        <v>497</v>
      </c>
      <c r="D191" s="62">
        <v>498</v>
      </c>
      <c r="E191" s="67">
        <v>500</v>
      </c>
      <c r="F191" s="67">
        <v>498</v>
      </c>
      <c r="G191" s="67">
        <v>495</v>
      </c>
      <c r="H191" s="67">
        <v>488</v>
      </c>
      <c r="I191" s="67">
        <v>490</v>
      </c>
      <c r="J191" s="67">
        <v>478</v>
      </c>
      <c r="K191" s="67">
        <v>479</v>
      </c>
      <c r="L191" s="67">
        <v>483</v>
      </c>
      <c r="M191" s="67">
        <v>477</v>
      </c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</row>
    <row r="192" spans="1:46" x14ac:dyDescent="0.2">
      <c r="A192" s="61" t="s">
        <v>37</v>
      </c>
      <c r="B192" s="62">
        <v>867</v>
      </c>
      <c r="C192" s="62">
        <v>897</v>
      </c>
      <c r="D192" s="62">
        <v>963</v>
      </c>
      <c r="E192" s="67">
        <v>1010</v>
      </c>
      <c r="F192" s="67">
        <v>1016</v>
      </c>
      <c r="G192" s="67">
        <v>1011</v>
      </c>
      <c r="H192" s="67">
        <v>917</v>
      </c>
      <c r="I192" s="67">
        <v>891</v>
      </c>
      <c r="J192" s="67">
        <v>902</v>
      </c>
      <c r="K192" s="67">
        <v>896</v>
      </c>
      <c r="L192" s="67">
        <v>931</v>
      </c>
      <c r="M192" s="67">
        <v>886</v>
      </c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</row>
    <row r="193" spans="1:46" x14ac:dyDescent="0.2">
      <c r="A193" s="61" t="s">
        <v>101</v>
      </c>
      <c r="B193" s="62">
        <v>802</v>
      </c>
      <c r="C193" s="62">
        <v>806</v>
      </c>
      <c r="D193" s="62">
        <v>805</v>
      </c>
      <c r="E193" s="67">
        <v>813</v>
      </c>
      <c r="F193" s="67">
        <v>791</v>
      </c>
      <c r="G193" s="67">
        <v>892</v>
      </c>
      <c r="H193" s="67">
        <v>887</v>
      </c>
      <c r="I193" s="67">
        <v>904</v>
      </c>
      <c r="J193" s="67">
        <v>956</v>
      </c>
      <c r="K193" s="67">
        <v>942</v>
      </c>
      <c r="L193" s="67">
        <v>937</v>
      </c>
      <c r="M193" s="67">
        <v>917</v>
      </c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</row>
    <row r="194" spans="1:46" x14ac:dyDescent="0.2">
      <c r="A194" s="61" t="s">
        <v>102</v>
      </c>
      <c r="B194" s="62">
        <v>10</v>
      </c>
      <c r="C194" s="62">
        <v>15</v>
      </c>
      <c r="D194" s="62">
        <v>15</v>
      </c>
      <c r="E194" s="67">
        <v>10</v>
      </c>
      <c r="F194" s="67">
        <v>12</v>
      </c>
      <c r="G194" s="67">
        <v>11</v>
      </c>
      <c r="H194" s="67">
        <v>14</v>
      </c>
      <c r="I194" s="67">
        <v>13</v>
      </c>
      <c r="J194" s="67">
        <v>13</v>
      </c>
      <c r="K194" s="67">
        <v>11</v>
      </c>
      <c r="L194" s="67">
        <v>11</v>
      </c>
      <c r="M194" s="67">
        <v>11</v>
      </c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</row>
    <row r="195" spans="1:46" x14ac:dyDescent="0.2">
      <c r="A195" s="61" t="s">
        <v>31</v>
      </c>
      <c r="B195" s="62">
        <v>51</v>
      </c>
      <c r="C195" s="62">
        <v>50</v>
      </c>
      <c r="D195" s="62">
        <v>50</v>
      </c>
      <c r="E195" s="67">
        <v>50</v>
      </c>
      <c r="F195" s="67">
        <v>50</v>
      </c>
      <c r="G195" s="67">
        <v>50</v>
      </c>
      <c r="H195" s="67">
        <v>49</v>
      </c>
      <c r="I195" s="67">
        <v>49</v>
      </c>
      <c r="J195" s="67">
        <v>49</v>
      </c>
      <c r="K195" s="67">
        <v>50</v>
      </c>
      <c r="L195" s="67">
        <v>50</v>
      </c>
      <c r="M195" s="67">
        <v>50</v>
      </c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  <c r="AH195" s="21"/>
      <c r="AI195" s="21"/>
      <c r="AJ195" s="21"/>
      <c r="AK195" s="21"/>
      <c r="AL195" s="21"/>
      <c r="AM195" s="21"/>
      <c r="AN195" s="21"/>
      <c r="AO195" s="21"/>
      <c r="AP195" s="21"/>
      <c r="AQ195" s="21"/>
      <c r="AR195" s="21"/>
      <c r="AS195" s="21"/>
      <c r="AT195" s="21"/>
    </row>
    <row r="196" spans="1:46" x14ac:dyDescent="0.2">
      <c r="A196" s="61" t="s">
        <v>32</v>
      </c>
      <c r="B196" s="62">
        <v>12</v>
      </c>
      <c r="C196" s="62">
        <v>12</v>
      </c>
      <c r="D196" s="62">
        <v>11</v>
      </c>
      <c r="E196" s="72">
        <v>11</v>
      </c>
      <c r="F196" s="72">
        <v>12</v>
      </c>
      <c r="G196" s="72">
        <v>11</v>
      </c>
      <c r="H196" s="72">
        <v>11</v>
      </c>
      <c r="I196" s="72">
        <v>11</v>
      </c>
      <c r="J196" s="72">
        <v>11</v>
      </c>
      <c r="K196" s="72">
        <v>10</v>
      </c>
      <c r="L196" s="72">
        <v>10</v>
      </c>
      <c r="M196" s="72">
        <v>10</v>
      </c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  <c r="AH196" s="21"/>
      <c r="AI196" s="21"/>
      <c r="AJ196" s="21"/>
      <c r="AK196" s="21"/>
      <c r="AL196" s="21"/>
      <c r="AM196" s="21"/>
      <c r="AN196" s="21"/>
      <c r="AO196" s="21"/>
      <c r="AP196" s="21"/>
      <c r="AQ196" s="21"/>
      <c r="AR196" s="21"/>
      <c r="AS196" s="21"/>
      <c r="AT196" s="21"/>
    </row>
    <row r="197" spans="1:46" x14ac:dyDescent="0.2">
      <c r="A197" s="61" t="s">
        <v>103</v>
      </c>
      <c r="B197" s="62">
        <v>678</v>
      </c>
      <c r="C197" s="62">
        <v>661</v>
      </c>
      <c r="D197" s="62">
        <v>665</v>
      </c>
      <c r="E197" s="72">
        <v>648</v>
      </c>
      <c r="F197" s="72">
        <v>646</v>
      </c>
      <c r="G197" s="72">
        <v>647</v>
      </c>
      <c r="H197" s="72">
        <v>647</v>
      </c>
      <c r="I197" s="72">
        <v>640</v>
      </c>
      <c r="J197" s="72">
        <v>630</v>
      </c>
      <c r="K197" s="72">
        <v>691</v>
      </c>
      <c r="L197" s="72">
        <v>719</v>
      </c>
      <c r="M197" s="72">
        <v>710</v>
      </c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  <c r="AH197" s="21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  <c r="AS197" s="21"/>
      <c r="AT197" s="21"/>
    </row>
    <row r="198" spans="1:46" x14ac:dyDescent="0.2">
      <c r="A198" s="61" t="s">
        <v>35</v>
      </c>
      <c r="B198" s="62">
        <v>267</v>
      </c>
      <c r="C198" s="62">
        <v>259</v>
      </c>
      <c r="D198" s="62">
        <v>257</v>
      </c>
      <c r="E198" s="72">
        <v>255</v>
      </c>
      <c r="F198" s="72">
        <v>245</v>
      </c>
      <c r="G198" s="72">
        <v>253</v>
      </c>
      <c r="H198" s="72">
        <v>262</v>
      </c>
      <c r="I198" s="72">
        <v>256</v>
      </c>
      <c r="J198" s="72">
        <v>246</v>
      </c>
      <c r="K198" s="72">
        <v>242</v>
      </c>
      <c r="L198" s="72">
        <v>229</v>
      </c>
      <c r="M198" s="72">
        <v>226</v>
      </c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  <c r="AH198" s="21"/>
      <c r="AI198" s="21"/>
      <c r="AJ198" s="21"/>
      <c r="AK198" s="21"/>
      <c r="AL198" s="21"/>
      <c r="AM198" s="21"/>
      <c r="AN198" s="21"/>
      <c r="AO198" s="21"/>
      <c r="AP198" s="21"/>
      <c r="AQ198" s="21"/>
      <c r="AR198" s="21"/>
      <c r="AS198" s="21"/>
      <c r="AT198" s="21"/>
    </row>
    <row r="199" spans="1:46" x14ac:dyDescent="0.2">
      <c r="A199" s="61" t="s">
        <v>33</v>
      </c>
      <c r="B199" s="62">
        <v>893</v>
      </c>
      <c r="C199" s="62">
        <v>902</v>
      </c>
      <c r="D199" s="62">
        <v>967</v>
      </c>
      <c r="E199" s="67">
        <v>1078</v>
      </c>
      <c r="F199" s="67">
        <v>1102</v>
      </c>
      <c r="G199" s="67">
        <v>1268</v>
      </c>
      <c r="H199" s="67">
        <v>1358</v>
      </c>
      <c r="I199" s="67">
        <v>1391</v>
      </c>
      <c r="J199" s="67">
        <v>1475</v>
      </c>
      <c r="K199" s="67">
        <v>1651</v>
      </c>
      <c r="L199" s="67">
        <v>1623</v>
      </c>
      <c r="M199" s="67">
        <v>1596</v>
      </c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  <c r="AH199" s="21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1"/>
      <c r="AT199" s="21"/>
    </row>
    <row r="200" spans="1:46" ht="22.5" x14ac:dyDescent="0.2">
      <c r="A200" s="61" t="s">
        <v>104</v>
      </c>
      <c r="B200" s="62">
        <v>560</v>
      </c>
      <c r="C200" s="62">
        <v>561</v>
      </c>
      <c r="D200" s="62">
        <v>568</v>
      </c>
      <c r="E200" s="67">
        <v>572</v>
      </c>
      <c r="F200" s="67">
        <v>577</v>
      </c>
      <c r="G200" s="67">
        <v>589</v>
      </c>
      <c r="H200" s="67">
        <v>586</v>
      </c>
      <c r="I200" s="67">
        <v>580</v>
      </c>
      <c r="J200" s="67">
        <v>577</v>
      </c>
      <c r="K200" s="67">
        <v>581</v>
      </c>
      <c r="L200" s="67">
        <v>570</v>
      </c>
      <c r="M200" s="67">
        <v>575</v>
      </c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  <c r="AH200" s="21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  <c r="AT200" s="21"/>
    </row>
    <row r="201" spans="1:46" x14ac:dyDescent="0.2">
      <c r="A201" s="61" t="s">
        <v>29</v>
      </c>
      <c r="B201" s="62">
        <v>1417</v>
      </c>
      <c r="C201" s="62">
        <v>1416</v>
      </c>
      <c r="D201" s="62">
        <v>1422</v>
      </c>
      <c r="E201" s="67">
        <v>1480</v>
      </c>
      <c r="F201" s="67">
        <v>1487</v>
      </c>
      <c r="G201" s="67">
        <v>1493</v>
      </c>
      <c r="H201" s="67">
        <v>1525</v>
      </c>
      <c r="I201" s="67">
        <v>1535</v>
      </c>
      <c r="J201" s="67">
        <v>1559</v>
      </c>
      <c r="K201" s="67">
        <v>1574</v>
      </c>
      <c r="L201" s="67">
        <v>1581</v>
      </c>
      <c r="M201" s="67">
        <v>1560</v>
      </c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  <c r="AH201" s="21"/>
      <c r="AI201" s="21"/>
      <c r="AJ201" s="21"/>
      <c r="AK201" s="21"/>
      <c r="AL201" s="21"/>
      <c r="AM201" s="21"/>
      <c r="AN201" s="21"/>
      <c r="AO201" s="21"/>
      <c r="AP201" s="21"/>
      <c r="AQ201" s="21"/>
      <c r="AR201" s="21"/>
      <c r="AS201" s="21"/>
      <c r="AT201" s="21"/>
    </row>
    <row r="202" spans="1:46" x14ac:dyDescent="0.2">
      <c r="A202" s="61" t="s">
        <v>28</v>
      </c>
      <c r="B202" s="62">
        <v>579</v>
      </c>
      <c r="C202" s="62">
        <v>570</v>
      </c>
      <c r="D202" s="62">
        <v>535</v>
      </c>
      <c r="E202" s="67">
        <v>533</v>
      </c>
      <c r="F202" s="67">
        <v>534</v>
      </c>
      <c r="G202" s="67">
        <v>521</v>
      </c>
      <c r="H202" s="67">
        <v>503</v>
      </c>
      <c r="I202" s="67">
        <v>493</v>
      </c>
      <c r="J202" s="67">
        <v>473</v>
      </c>
      <c r="K202" s="67">
        <v>466</v>
      </c>
      <c r="L202" s="67">
        <v>467</v>
      </c>
      <c r="M202" s="67">
        <v>458</v>
      </c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  <c r="AH202" s="21"/>
      <c r="AI202" s="21"/>
      <c r="AJ202" s="21"/>
      <c r="AK202" s="21"/>
      <c r="AL202" s="21"/>
      <c r="AM202" s="21"/>
      <c r="AN202" s="21"/>
      <c r="AO202" s="21"/>
      <c r="AP202" s="21"/>
      <c r="AQ202" s="21"/>
      <c r="AR202" s="21"/>
      <c r="AS202" s="21"/>
      <c r="AT202" s="21"/>
    </row>
    <row r="203" spans="1:46" ht="13.5" customHeight="1" x14ac:dyDescent="0.2">
      <c r="A203" s="148" t="s">
        <v>56</v>
      </c>
      <c r="B203" s="149">
        <f>#N/A</f>
        <v>7069</v>
      </c>
      <c r="C203" s="149">
        <f>#N/A</f>
        <v>7089</v>
      </c>
      <c r="D203" s="149">
        <f>#N/A</f>
        <v>7181</v>
      </c>
      <c r="E203" s="149">
        <f>#N/A</f>
        <v>7388</v>
      </c>
      <c r="F203" s="149">
        <f>#N/A</f>
        <v>7402</v>
      </c>
      <c r="G203" s="149">
        <f>#N/A</f>
        <v>7674</v>
      </c>
      <c r="H203" s="149">
        <f>#N/A</f>
        <v>7677</v>
      </c>
      <c r="I203" s="149">
        <f>#N/A</f>
        <v>7740</v>
      </c>
      <c r="J203" s="149">
        <f>#N/A</f>
        <v>7850</v>
      </c>
      <c r="K203" s="149">
        <f>#N/A</f>
        <v>8079</v>
      </c>
      <c r="L203" s="149">
        <f>#N/A</f>
        <v>8096</v>
      </c>
      <c r="M203" s="149">
        <f>#N/A</f>
        <v>7952</v>
      </c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  <c r="AH203" s="21"/>
      <c r="AI203" s="21"/>
      <c r="AJ203" s="21"/>
      <c r="AK203" s="21"/>
      <c r="AL203" s="21"/>
      <c r="AM203" s="21"/>
      <c r="AN203" s="21"/>
      <c r="AO203" s="21"/>
      <c r="AP203" s="21"/>
      <c r="AQ203" s="21"/>
      <c r="AR203" s="21"/>
      <c r="AS203" s="21"/>
      <c r="AT203" s="21"/>
    </row>
    <row r="204" spans="1:46" ht="15" customHeight="1" x14ac:dyDescent="0.2"/>
    <row r="205" spans="1:46" ht="15" customHeight="1" x14ac:dyDescent="0.2"/>
    <row r="206" spans="1:46" x14ac:dyDescent="0.2">
      <c r="A206" s="205" t="s">
        <v>9</v>
      </c>
      <c r="B206" s="207">
        <v>2011</v>
      </c>
      <c r="C206" s="207"/>
      <c r="D206" s="207"/>
      <c r="E206" s="207"/>
      <c r="F206" s="207"/>
      <c r="G206" s="207"/>
      <c r="H206" s="207"/>
      <c r="I206" s="207"/>
      <c r="J206" s="207"/>
      <c r="K206" s="207"/>
      <c r="L206" s="207"/>
      <c r="M206" s="207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</row>
    <row r="207" spans="1:46" x14ac:dyDescent="0.2">
      <c r="A207" s="206"/>
      <c r="B207" s="183" t="s">
        <v>41</v>
      </c>
      <c r="C207" s="183" t="s">
        <v>42</v>
      </c>
      <c r="D207" s="183" t="s">
        <v>43</v>
      </c>
      <c r="E207" s="183" t="s">
        <v>44</v>
      </c>
      <c r="F207" s="183" t="s">
        <v>45</v>
      </c>
      <c r="G207" s="183" t="s">
        <v>46</v>
      </c>
      <c r="H207" s="183" t="s">
        <v>47</v>
      </c>
      <c r="I207" s="183" t="s">
        <v>48</v>
      </c>
      <c r="J207" s="183" t="s">
        <v>49</v>
      </c>
      <c r="K207" s="183" t="s">
        <v>50</v>
      </c>
      <c r="L207" s="183" t="s">
        <v>51</v>
      </c>
      <c r="M207" s="183" t="s">
        <v>52</v>
      </c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  <c r="AH207" s="21"/>
      <c r="AI207" s="21"/>
      <c r="AJ207" s="21"/>
      <c r="AK207" s="21"/>
      <c r="AL207" s="21"/>
      <c r="AM207" s="21"/>
      <c r="AN207" s="21"/>
      <c r="AO207" s="21"/>
      <c r="AP207" s="21"/>
      <c r="AQ207" s="21"/>
      <c r="AR207" s="21"/>
      <c r="AS207" s="21"/>
      <c r="AT207" s="21"/>
    </row>
    <row r="208" spans="1:46" x14ac:dyDescent="0.2">
      <c r="A208" s="61" t="s">
        <v>105</v>
      </c>
      <c r="B208" s="62">
        <v>3252</v>
      </c>
      <c r="C208" s="62">
        <v>3298</v>
      </c>
      <c r="D208" s="62">
        <v>3315</v>
      </c>
      <c r="E208" s="67">
        <v>3272</v>
      </c>
      <c r="F208" s="67">
        <v>3303</v>
      </c>
      <c r="G208" s="67">
        <v>3265</v>
      </c>
      <c r="H208" s="67">
        <v>3260</v>
      </c>
      <c r="I208" s="67">
        <v>3254</v>
      </c>
      <c r="J208" s="67">
        <v>3205</v>
      </c>
      <c r="K208" s="67">
        <v>3224</v>
      </c>
      <c r="L208" s="67">
        <v>3225</v>
      </c>
      <c r="M208" s="67">
        <v>3187</v>
      </c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  <c r="AH208" s="21"/>
      <c r="AI208" s="21"/>
      <c r="AJ208" s="21"/>
      <c r="AK208" s="21"/>
      <c r="AL208" s="21"/>
      <c r="AM208" s="21"/>
      <c r="AN208" s="21"/>
      <c r="AO208" s="21"/>
      <c r="AP208" s="21"/>
      <c r="AQ208" s="21"/>
      <c r="AR208" s="21"/>
      <c r="AS208" s="21"/>
      <c r="AT208" s="21"/>
    </row>
    <row r="209" spans="1:46" ht="22.5" x14ac:dyDescent="0.2">
      <c r="A209" s="61" t="s">
        <v>106</v>
      </c>
      <c r="B209" s="62">
        <v>314</v>
      </c>
      <c r="C209" s="62">
        <v>323</v>
      </c>
      <c r="D209" s="62">
        <v>316</v>
      </c>
      <c r="E209" s="67">
        <v>308</v>
      </c>
      <c r="F209" s="67">
        <v>318</v>
      </c>
      <c r="G209" s="67">
        <v>317</v>
      </c>
      <c r="H209" s="67">
        <v>315</v>
      </c>
      <c r="I209" s="67">
        <v>312</v>
      </c>
      <c r="J209" s="67">
        <v>310</v>
      </c>
      <c r="K209" s="67">
        <v>283</v>
      </c>
      <c r="L209" s="67">
        <v>234</v>
      </c>
      <c r="M209" s="67">
        <v>186</v>
      </c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  <c r="AH209" s="21"/>
      <c r="AI209" s="21"/>
      <c r="AJ209" s="21"/>
      <c r="AK209" s="21"/>
      <c r="AL209" s="21"/>
      <c r="AM209" s="21"/>
      <c r="AN209" s="21"/>
      <c r="AO209" s="21"/>
      <c r="AP209" s="21"/>
      <c r="AQ209" s="21"/>
      <c r="AR209" s="21"/>
      <c r="AS209" s="21"/>
      <c r="AT209" s="21"/>
    </row>
    <row r="210" spans="1:46" ht="13.5" customHeight="1" x14ac:dyDescent="0.2">
      <c r="A210" s="148" t="s">
        <v>56</v>
      </c>
      <c r="B210" s="149">
        <f>#N/A</f>
        <v>3566</v>
      </c>
      <c r="C210" s="149">
        <f>#N/A</f>
        <v>3621</v>
      </c>
      <c r="D210" s="149">
        <f>#N/A</f>
        <v>3631</v>
      </c>
      <c r="E210" s="149">
        <f>#N/A</f>
        <v>3580</v>
      </c>
      <c r="F210" s="149">
        <f>#N/A</f>
        <v>3621</v>
      </c>
      <c r="G210" s="149">
        <f>#N/A</f>
        <v>3582</v>
      </c>
      <c r="H210" s="149">
        <f>#N/A</f>
        <v>3575</v>
      </c>
      <c r="I210" s="149">
        <f>#N/A</f>
        <v>3566</v>
      </c>
      <c r="J210" s="149">
        <f>#N/A</f>
        <v>3515</v>
      </c>
      <c r="K210" s="149">
        <f>#N/A</f>
        <v>3507</v>
      </c>
      <c r="L210" s="149">
        <f>#N/A</f>
        <v>3459</v>
      </c>
      <c r="M210" s="149">
        <f>#N/A</f>
        <v>3373</v>
      </c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  <c r="AH210" s="21"/>
      <c r="AI210" s="21"/>
      <c r="AJ210" s="21"/>
      <c r="AK210" s="21"/>
      <c r="AL210" s="21"/>
      <c r="AM210" s="21"/>
      <c r="AN210" s="21"/>
      <c r="AO210" s="21"/>
      <c r="AP210" s="21"/>
      <c r="AQ210" s="21"/>
      <c r="AR210" s="21"/>
      <c r="AS210" s="21"/>
      <c r="AT210" s="21"/>
    </row>
    <row r="211" spans="1:46" ht="12.75" customHeight="1" x14ac:dyDescent="0.2"/>
    <row r="212" spans="1:46" ht="12.75" customHeight="1" x14ac:dyDescent="0.2"/>
    <row r="213" spans="1:46" ht="12.75" customHeight="1" x14ac:dyDescent="0.2"/>
    <row r="214" spans="1:46" ht="12.75" customHeight="1" x14ac:dyDescent="0.2"/>
    <row r="215" spans="1:46" ht="12.75" customHeight="1" x14ac:dyDescent="0.2"/>
    <row r="216" spans="1:46" ht="12.75" customHeight="1" x14ac:dyDescent="0.2"/>
    <row r="217" spans="1:46" ht="12.75" customHeight="1" x14ac:dyDescent="0.2"/>
    <row r="218" spans="1:46" ht="12.75" customHeight="1" x14ac:dyDescent="0.2"/>
    <row r="219" spans="1:46" ht="12.75" customHeight="1" x14ac:dyDescent="0.2"/>
    <row r="220" spans="1:46" ht="12.75" customHeight="1" x14ac:dyDescent="0.2"/>
    <row r="221" spans="1:46" ht="12.75" customHeight="1" x14ac:dyDescent="0.2"/>
    <row r="222" spans="1:46" ht="12.75" customHeight="1" x14ac:dyDescent="0.2"/>
    <row r="223" spans="1:46" s="33" customFormat="1" ht="20.25" x14ac:dyDescent="0.2">
      <c r="A223" s="44" t="s">
        <v>183</v>
      </c>
      <c r="B223" s="35"/>
      <c r="C223" s="35"/>
      <c r="D223" s="35"/>
      <c r="L223" s="32"/>
    </row>
    <row r="224" spans="1:46" ht="12" customHeight="1" x14ac:dyDescent="0.2">
      <c r="A224" s="43" t="s">
        <v>165</v>
      </c>
      <c r="B224" s="43"/>
      <c r="C224" s="43"/>
      <c r="D224" s="43"/>
      <c r="E224" s="43"/>
      <c r="F224" s="43"/>
      <c r="G224" s="43"/>
      <c r="H224" s="43"/>
      <c r="I224" s="43"/>
      <c r="J224" s="43"/>
      <c r="K224" s="43"/>
      <c r="L224" s="43"/>
      <c r="M224" s="43"/>
      <c r="N224" s="22"/>
      <c r="O224" s="22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  <c r="AH224" s="21"/>
      <c r="AI224" s="21"/>
      <c r="AJ224" s="21"/>
      <c r="AK224" s="21"/>
      <c r="AL224" s="21"/>
      <c r="AM224" s="21"/>
      <c r="AN224" s="21"/>
      <c r="AO224" s="21"/>
      <c r="AP224" s="21"/>
      <c r="AQ224" s="21"/>
      <c r="AR224" s="21"/>
      <c r="AS224" s="21"/>
      <c r="AT224" s="21"/>
    </row>
    <row r="225" spans="1:46" ht="12" customHeight="1" x14ac:dyDescent="0.2">
      <c r="A225" s="43" t="s">
        <v>54</v>
      </c>
      <c r="B225" s="43"/>
      <c r="C225" s="43"/>
      <c r="D225" s="43"/>
      <c r="E225" s="43"/>
      <c r="F225" s="43"/>
      <c r="G225" s="43"/>
      <c r="H225" s="43"/>
      <c r="I225" s="43"/>
      <c r="J225" s="43"/>
      <c r="K225" s="43"/>
      <c r="L225" s="43"/>
      <c r="M225" s="43"/>
      <c r="N225" s="22"/>
      <c r="O225" s="22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  <c r="AH225" s="21"/>
      <c r="AI225" s="21"/>
      <c r="AJ225" s="21"/>
      <c r="AK225" s="21"/>
      <c r="AL225" s="21"/>
      <c r="AM225" s="21"/>
      <c r="AN225" s="21"/>
      <c r="AO225" s="21"/>
      <c r="AP225" s="21"/>
      <c r="AQ225" s="21"/>
      <c r="AR225" s="21"/>
      <c r="AS225" s="21"/>
      <c r="AT225" s="21"/>
    </row>
    <row r="226" spans="1:46" ht="12" customHeight="1" x14ac:dyDescent="0.2">
      <c r="A226" s="43" t="s">
        <v>53</v>
      </c>
      <c r="B226" s="43"/>
      <c r="C226" s="43"/>
      <c r="D226" s="43"/>
      <c r="E226" s="43"/>
      <c r="F226" s="43"/>
      <c r="G226" s="43"/>
      <c r="H226" s="43"/>
      <c r="I226" s="43"/>
      <c r="J226" s="43"/>
      <c r="K226" s="43"/>
      <c r="L226" s="43"/>
      <c r="M226" s="43"/>
      <c r="N226" s="22"/>
      <c r="O226" s="22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  <c r="AH226" s="21"/>
      <c r="AI226" s="21"/>
      <c r="AJ226" s="21"/>
      <c r="AK226" s="21"/>
      <c r="AL226" s="21"/>
      <c r="AM226" s="21"/>
      <c r="AN226" s="21"/>
      <c r="AO226" s="21"/>
      <c r="AP226" s="21"/>
      <c r="AQ226" s="21"/>
      <c r="AR226" s="21"/>
      <c r="AS226" s="21"/>
      <c r="AT226" s="21"/>
    </row>
    <row r="227" spans="1:46" ht="12" customHeight="1" x14ac:dyDescent="0.2">
      <c r="A227" s="43">
        <v>2011</v>
      </c>
      <c r="B227" s="43"/>
      <c r="C227" s="43"/>
      <c r="D227" s="43"/>
      <c r="E227" s="43"/>
      <c r="F227" s="43"/>
      <c r="G227" s="43"/>
      <c r="H227" s="43"/>
      <c r="I227" s="43"/>
      <c r="J227" s="43"/>
      <c r="K227" s="43"/>
      <c r="L227" s="43"/>
      <c r="M227" s="43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  <c r="AH227" s="21"/>
      <c r="AI227" s="21"/>
      <c r="AJ227" s="21"/>
      <c r="AK227" s="21"/>
      <c r="AL227" s="21"/>
      <c r="AM227" s="21"/>
      <c r="AN227" s="21"/>
      <c r="AO227" s="21"/>
      <c r="AP227" s="21"/>
      <c r="AQ227" s="21"/>
      <c r="AR227" s="21"/>
      <c r="AS227" s="21"/>
      <c r="AT227" s="21"/>
    </row>
    <row r="228" spans="1:46" x14ac:dyDescent="0.2">
      <c r="A228" s="21"/>
      <c r="B228" s="21"/>
      <c r="C228" s="21"/>
      <c r="D228" s="21"/>
      <c r="E228" s="21"/>
      <c r="F228" s="21"/>
      <c r="G228" s="21"/>
      <c r="H228" s="21"/>
      <c r="I228" s="21"/>
      <c r="J228" s="21"/>
      <c r="K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  <c r="AH228" s="21"/>
      <c r="AI228" s="21"/>
      <c r="AJ228" s="21"/>
      <c r="AK228" s="21"/>
      <c r="AL228" s="21"/>
      <c r="AM228" s="21"/>
      <c r="AN228" s="21"/>
      <c r="AO228" s="21"/>
      <c r="AP228" s="21"/>
      <c r="AQ228" s="21"/>
      <c r="AR228" s="21"/>
      <c r="AS228" s="21"/>
      <c r="AT228" s="21"/>
    </row>
    <row r="229" spans="1:46" x14ac:dyDescent="0.2">
      <c r="A229" s="21"/>
      <c r="B229" s="21"/>
      <c r="C229" s="21"/>
      <c r="D229" s="21"/>
      <c r="E229" s="21"/>
      <c r="F229" s="21"/>
      <c r="G229" s="21"/>
      <c r="H229" s="21"/>
      <c r="I229" s="21"/>
      <c r="J229" s="21"/>
      <c r="K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  <c r="AH229" s="21"/>
      <c r="AI229" s="21"/>
      <c r="AJ229" s="21"/>
      <c r="AK229" s="21"/>
      <c r="AL229" s="21"/>
      <c r="AM229" s="21"/>
      <c r="AN229" s="21"/>
      <c r="AO229" s="21"/>
      <c r="AP229" s="21"/>
      <c r="AQ229" s="21"/>
      <c r="AR229" s="21"/>
      <c r="AS229" s="21"/>
      <c r="AT229" s="21"/>
    </row>
    <row r="230" spans="1:46" x14ac:dyDescent="0.2">
      <c r="A230" s="21"/>
      <c r="B230" s="21"/>
      <c r="C230" s="21"/>
      <c r="D230" s="21"/>
      <c r="E230" s="21"/>
      <c r="F230" s="21"/>
      <c r="G230" s="21"/>
      <c r="H230" s="21"/>
      <c r="I230" s="21"/>
      <c r="J230" s="21"/>
      <c r="K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  <c r="AH230" s="21"/>
      <c r="AI230" s="21"/>
      <c r="AJ230" s="21"/>
      <c r="AK230" s="21"/>
      <c r="AL230" s="21"/>
      <c r="AM230" s="21"/>
      <c r="AN230" s="21"/>
      <c r="AO230" s="21"/>
      <c r="AP230" s="21"/>
      <c r="AQ230" s="21"/>
      <c r="AR230" s="21"/>
      <c r="AS230" s="21"/>
      <c r="AT230" s="21"/>
    </row>
    <row r="231" spans="1:46" ht="11.25" customHeight="1" x14ac:dyDescent="0.2">
      <c r="A231" s="205" t="s">
        <v>160</v>
      </c>
      <c r="B231" s="207">
        <v>2011</v>
      </c>
      <c r="C231" s="207"/>
      <c r="D231" s="207"/>
      <c r="E231" s="207"/>
      <c r="F231" s="207"/>
      <c r="G231" s="207"/>
      <c r="H231" s="207"/>
      <c r="I231" s="207"/>
      <c r="J231" s="207"/>
      <c r="K231" s="207"/>
      <c r="L231" s="207"/>
      <c r="M231" s="207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  <c r="AH231" s="21"/>
      <c r="AI231" s="21"/>
      <c r="AJ231" s="21"/>
      <c r="AK231" s="21"/>
      <c r="AL231" s="21"/>
      <c r="AM231" s="21"/>
      <c r="AN231" s="21"/>
      <c r="AO231" s="21"/>
      <c r="AP231" s="21"/>
      <c r="AQ231" s="21"/>
      <c r="AR231" s="21"/>
      <c r="AS231" s="21"/>
      <c r="AT231" s="21"/>
    </row>
    <row r="232" spans="1:46" x14ac:dyDescent="0.2">
      <c r="A232" s="206"/>
      <c r="B232" s="183" t="s">
        <v>41</v>
      </c>
      <c r="C232" s="183" t="s">
        <v>42</v>
      </c>
      <c r="D232" s="183" t="s">
        <v>43</v>
      </c>
      <c r="E232" s="183" t="s">
        <v>44</v>
      </c>
      <c r="F232" s="183" t="s">
        <v>45</v>
      </c>
      <c r="G232" s="183" t="s">
        <v>46</v>
      </c>
      <c r="H232" s="183" t="s">
        <v>47</v>
      </c>
      <c r="I232" s="183" t="s">
        <v>48</v>
      </c>
      <c r="J232" s="183" t="s">
        <v>49</v>
      </c>
      <c r="K232" s="183" t="s">
        <v>50</v>
      </c>
      <c r="L232" s="183" t="s">
        <v>51</v>
      </c>
      <c r="M232" s="183" t="s">
        <v>52</v>
      </c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  <c r="AH232" s="21"/>
      <c r="AI232" s="21"/>
      <c r="AJ232" s="21"/>
      <c r="AK232" s="21"/>
      <c r="AL232" s="21"/>
      <c r="AM232" s="21"/>
      <c r="AN232" s="21"/>
      <c r="AO232" s="21"/>
      <c r="AP232" s="21"/>
      <c r="AQ232" s="21"/>
      <c r="AR232" s="21"/>
      <c r="AS232" s="21"/>
      <c r="AT232" s="21"/>
    </row>
    <row r="233" spans="1:46" x14ac:dyDescent="0.2">
      <c r="A233" s="61" t="s">
        <v>107</v>
      </c>
      <c r="B233" s="62">
        <v>156</v>
      </c>
      <c r="C233" s="62">
        <v>155</v>
      </c>
      <c r="D233" s="62">
        <v>201</v>
      </c>
      <c r="E233" s="67">
        <v>201</v>
      </c>
      <c r="F233" s="67">
        <v>205</v>
      </c>
      <c r="G233" s="67">
        <v>205</v>
      </c>
      <c r="H233" s="67">
        <v>212</v>
      </c>
      <c r="I233" s="67">
        <v>205</v>
      </c>
      <c r="J233" s="67">
        <v>207</v>
      </c>
      <c r="K233" s="67">
        <v>207</v>
      </c>
      <c r="L233" s="67">
        <v>208</v>
      </c>
      <c r="M233" s="67">
        <v>209</v>
      </c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  <c r="AH233" s="21"/>
      <c r="AI233" s="21"/>
      <c r="AJ233" s="21"/>
      <c r="AK233" s="21"/>
      <c r="AL233" s="21"/>
      <c r="AM233" s="21"/>
      <c r="AN233" s="21"/>
      <c r="AO233" s="21"/>
      <c r="AP233" s="21"/>
      <c r="AQ233" s="21"/>
      <c r="AR233" s="21"/>
      <c r="AS233" s="21"/>
      <c r="AT233" s="21"/>
    </row>
    <row r="234" spans="1:46" x14ac:dyDescent="0.2">
      <c r="A234" s="61" t="s">
        <v>108</v>
      </c>
      <c r="B234" s="62">
        <v>197</v>
      </c>
      <c r="C234" s="62">
        <v>197</v>
      </c>
      <c r="D234" s="62">
        <v>182</v>
      </c>
      <c r="E234" s="67">
        <v>189</v>
      </c>
      <c r="F234" s="67">
        <v>188</v>
      </c>
      <c r="G234" s="67">
        <v>191</v>
      </c>
      <c r="H234" s="67">
        <v>223</v>
      </c>
      <c r="I234" s="67">
        <v>210</v>
      </c>
      <c r="J234" s="67">
        <v>208</v>
      </c>
      <c r="K234" s="67">
        <v>201</v>
      </c>
      <c r="L234" s="67">
        <v>190</v>
      </c>
      <c r="M234" s="67">
        <v>202</v>
      </c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  <c r="AH234" s="21"/>
      <c r="AI234" s="21"/>
      <c r="AJ234" s="21"/>
      <c r="AK234" s="21"/>
      <c r="AL234" s="21"/>
      <c r="AM234" s="21"/>
      <c r="AN234" s="21"/>
      <c r="AO234" s="21"/>
      <c r="AP234" s="21"/>
      <c r="AQ234" s="21"/>
      <c r="AR234" s="21"/>
      <c r="AS234" s="21"/>
      <c r="AT234" s="21"/>
    </row>
    <row r="235" spans="1:46" x14ac:dyDescent="0.2">
      <c r="A235" s="61" t="s">
        <v>109</v>
      </c>
      <c r="B235" s="62">
        <v>649</v>
      </c>
      <c r="C235" s="62">
        <v>658</v>
      </c>
      <c r="D235" s="62">
        <v>667</v>
      </c>
      <c r="E235" s="67">
        <v>653</v>
      </c>
      <c r="F235" s="67">
        <v>654</v>
      </c>
      <c r="G235" s="67">
        <v>656</v>
      </c>
      <c r="H235" s="67">
        <v>649</v>
      </c>
      <c r="I235" s="67">
        <v>647</v>
      </c>
      <c r="J235" s="67">
        <v>643</v>
      </c>
      <c r="K235" s="67">
        <v>628</v>
      </c>
      <c r="L235" s="67">
        <v>623</v>
      </c>
      <c r="M235" s="67">
        <v>620</v>
      </c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  <c r="AH235" s="21"/>
      <c r="AI235" s="21"/>
      <c r="AJ235" s="21"/>
      <c r="AK235" s="21"/>
      <c r="AL235" s="21"/>
      <c r="AM235" s="21"/>
      <c r="AN235" s="21"/>
      <c r="AO235" s="21"/>
      <c r="AP235" s="21"/>
      <c r="AQ235" s="21"/>
      <c r="AR235" s="21"/>
      <c r="AS235" s="21"/>
      <c r="AT235" s="21"/>
    </row>
    <row r="236" spans="1:46" x14ac:dyDescent="0.2">
      <c r="A236" s="61" t="s">
        <v>110</v>
      </c>
      <c r="B236" s="62">
        <v>1229</v>
      </c>
      <c r="C236" s="62">
        <v>1222</v>
      </c>
      <c r="D236" s="62">
        <v>1219</v>
      </c>
      <c r="E236" s="67">
        <v>1218</v>
      </c>
      <c r="F236" s="67">
        <v>1218</v>
      </c>
      <c r="G236" s="67">
        <v>1219</v>
      </c>
      <c r="H236" s="67">
        <v>1222</v>
      </c>
      <c r="I236" s="67">
        <v>1230</v>
      </c>
      <c r="J236" s="67">
        <v>1219</v>
      </c>
      <c r="K236" s="67">
        <v>1223</v>
      </c>
      <c r="L236" s="67">
        <v>1215</v>
      </c>
      <c r="M236" s="67">
        <v>1212</v>
      </c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  <c r="AH236" s="21"/>
      <c r="AI236" s="21"/>
      <c r="AJ236" s="21"/>
      <c r="AK236" s="21"/>
      <c r="AL236" s="21"/>
      <c r="AM236" s="21"/>
      <c r="AN236" s="21"/>
      <c r="AO236" s="21"/>
      <c r="AP236" s="21"/>
      <c r="AQ236" s="21"/>
      <c r="AR236" s="21"/>
      <c r="AS236" s="21"/>
      <c r="AT236" s="21"/>
    </row>
    <row r="237" spans="1:46" x14ac:dyDescent="0.2">
      <c r="A237" s="61" t="s">
        <v>111</v>
      </c>
      <c r="B237" s="62">
        <v>13875</v>
      </c>
      <c r="C237" s="62">
        <v>13846</v>
      </c>
      <c r="D237" s="62">
        <v>13963</v>
      </c>
      <c r="E237" s="67">
        <v>14013</v>
      </c>
      <c r="F237" s="67">
        <v>14026</v>
      </c>
      <c r="G237" s="67">
        <v>13991</v>
      </c>
      <c r="H237" s="67">
        <v>14069</v>
      </c>
      <c r="I237" s="67">
        <v>14054</v>
      </c>
      <c r="J237" s="67">
        <v>14066</v>
      </c>
      <c r="K237" s="67">
        <v>14176</v>
      </c>
      <c r="L237" s="67">
        <v>14305</v>
      </c>
      <c r="M237" s="67">
        <v>14139</v>
      </c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</row>
    <row r="238" spans="1:46" x14ac:dyDescent="0.2">
      <c r="A238" s="61" t="s">
        <v>112</v>
      </c>
      <c r="B238" s="62">
        <v>3708</v>
      </c>
      <c r="C238" s="62">
        <v>3569</v>
      </c>
      <c r="D238" s="62">
        <v>3548</v>
      </c>
      <c r="E238" s="67">
        <v>3535</v>
      </c>
      <c r="F238" s="67">
        <v>3435</v>
      </c>
      <c r="G238" s="67">
        <v>3430</v>
      </c>
      <c r="H238" s="67">
        <v>3430</v>
      </c>
      <c r="I238" s="67">
        <v>3479</v>
      </c>
      <c r="J238" s="67">
        <v>3527</v>
      </c>
      <c r="K238" s="67">
        <v>3662</v>
      </c>
      <c r="L238" s="67">
        <v>3746</v>
      </c>
      <c r="M238" s="67">
        <v>3605</v>
      </c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</row>
    <row r="239" spans="1:46" ht="22.5" x14ac:dyDescent="0.2">
      <c r="A239" s="61" t="s">
        <v>113</v>
      </c>
      <c r="B239" s="62">
        <v>2481</v>
      </c>
      <c r="C239" s="62">
        <v>2487</v>
      </c>
      <c r="D239" s="62">
        <v>2489</v>
      </c>
      <c r="E239" s="67">
        <v>2517</v>
      </c>
      <c r="F239" s="67">
        <v>2544</v>
      </c>
      <c r="G239" s="67">
        <v>2553</v>
      </c>
      <c r="H239" s="67">
        <v>2559</v>
      </c>
      <c r="I239" s="67">
        <v>2548</v>
      </c>
      <c r="J239" s="67">
        <v>2552</v>
      </c>
      <c r="K239" s="67">
        <v>2558</v>
      </c>
      <c r="L239" s="67">
        <v>2569</v>
      </c>
      <c r="M239" s="67">
        <v>2568</v>
      </c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  <c r="AH239" s="21"/>
      <c r="AI239" s="21"/>
      <c r="AJ239" s="21"/>
      <c r="AK239" s="21"/>
      <c r="AL239" s="21"/>
      <c r="AM239" s="21"/>
      <c r="AN239" s="21"/>
      <c r="AO239" s="21"/>
      <c r="AP239" s="21"/>
      <c r="AQ239" s="21"/>
      <c r="AR239" s="21"/>
      <c r="AS239" s="21"/>
      <c r="AT239" s="21"/>
    </row>
    <row r="240" spans="1:46" ht="22.5" x14ac:dyDescent="0.2">
      <c r="A240" s="61" t="s">
        <v>114</v>
      </c>
      <c r="B240" s="62">
        <v>1610</v>
      </c>
      <c r="C240" s="62">
        <v>1615</v>
      </c>
      <c r="D240" s="62">
        <v>1685</v>
      </c>
      <c r="E240" s="67">
        <v>1700</v>
      </c>
      <c r="F240" s="67">
        <v>1633</v>
      </c>
      <c r="G240" s="67">
        <v>1613</v>
      </c>
      <c r="H240" s="67">
        <v>1637</v>
      </c>
      <c r="I240" s="67">
        <v>1695</v>
      </c>
      <c r="J240" s="67">
        <v>1695</v>
      </c>
      <c r="K240" s="67">
        <v>1699</v>
      </c>
      <c r="L240" s="67">
        <v>1725</v>
      </c>
      <c r="M240" s="67">
        <v>1717</v>
      </c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  <c r="AH240" s="21"/>
      <c r="AI240" s="21"/>
      <c r="AJ240" s="21"/>
      <c r="AK240" s="21"/>
      <c r="AL240" s="21"/>
      <c r="AM240" s="21"/>
      <c r="AN240" s="21"/>
      <c r="AO240" s="21"/>
      <c r="AP240" s="21"/>
      <c r="AQ240" s="21"/>
      <c r="AR240" s="21"/>
      <c r="AS240" s="21"/>
      <c r="AT240" s="21"/>
    </row>
    <row r="241" spans="1:46" ht="22.5" x14ac:dyDescent="0.2">
      <c r="A241" s="61" t="s">
        <v>115</v>
      </c>
      <c r="B241" s="62">
        <v>5328</v>
      </c>
      <c r="C241" s="62">
        <v>6000</v>
      </c>
      <c r="D241" s="62">
        <v>6181</v>
      </c>
      <c r="E241" s="67">
        <v>6125</v>
      </c>
      <c r="F241" s="67">
        <v>6154</v>
      </c>
      <c r="G241" s="67">
        <v>6473</v>
      </c>
      <c r="H241" s="67">
        <v>6320</v>
      </c>
      <c r="I241" s="67">
        <v>6403</v>
      </c>
      <c r="J241" s="67">
        <v>6383</v>
      </c>
      <c r="K241" s="67">
        <v>6373</v>
      </c>
      <c r="L241" s="67">
        <v>6468</v>
      </c>
      <c r="M241" s="67">
        <v>6409</v>
      </c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  <c r="AH241" s="21"/>
      <c r="AI241" s="21"/>
      <c r="AJ241" s="21"/>
      <c r="AK241" s="21"/>
      <c r="AL241" s="21"/>
      <c r="AM241" s="21"/>
      <c r="AN241" s="21"/>
      <c r="AO241" s="21"/>
      <c r="AP241" s="21"/>
      <c r="AQ241" s="21"/>
      <c r="AR241" s="21"/>
      <c r="AS241" s="21"/>
      <c r="AT241" s="21"/>
    </row>
    <row r="242" spans="1:46" x14ac:dyDescent="0.2">
      <c r="A242" s="61" t="s">
        <v>116</v>
      </c>
      <c r="B242" s="62">
        <v>1425</v>
      </c>
      <c r="C242" s="62">
        <v>1451</v>
      </c>
      <c r="D242" s="62">
        <v>1456</v>
      </c>
      <c r="E242" s="67">
        <v>1392</v>
      </c>
      <c r="F242" s="67">
        <v>1329</v>
      </c>
      <c r="G242" s="67">
        <v>1488</v>
      </c>
      <c r="H242" s="67">
        <v>1531</v>
      </c>
      <c r="I242" s="67">
        <v>1531</v>
      </c>
      <c r="J242" s="67">
        <v>1543</v>
      </c>
      <c r="K242" s="67">
        <v>1581</v>
      </c>
      <c r="L242" s="67">
        <v>1587</v>
      </c>
      <c r="M242" s="67">
        <v>1582</v>
      </c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  <c r="AH242" s="21"/>
      <c r="AI242" s="21"/>
      <c r="AJ242" s="21"/>
      <c r="AK242" s="21"/>
      <c r="AL242" s="21"/>
      <c r="AM242" s="21"/>
      <c r="AN242" s="21"/>
      <c r="AO242" s="21"/>
      <c r="AP242" s="21"/>
      <c r="AQ242" s="21"/>
      <c r="AR242" s="21"/>
      <c r="AS242" s="21"/>
      <c r="AT242" s="21"/>
    </row>
    <row r="243" spans="1:46" ht="22.5" x14ac:dyDescent="0.2">
      <c r="A243" s="61" t="s">
        <v>117</v>
      </c>
      <c r="B243" s="62">
        <v>131</v>
      </c>
      <c r="C243" s="62">
        <v>137</v>
      </c>
      <c r="D243" s="62">
        <v>133</v>
      </c>
      <c r="E243" s="67">
        <v>140</v>
      </c>
      <c r="F243" s="67">
        <v>139</v>
      </c>
      <c r="G243" s="67">
        <v>140</v>
      </c>
      <c r="H243" s="67">
        <v>141</v>
      </c>
      <c r="I243" s="67">
        <v>138</v>
      </c>
      <c r="J243" s="67">
        <v>142</v>
      </c>
      <c r="K243" s="67">
        <v>150</v>
      </c>
      <c r="L243" s="67">
        <v>146</v>
      </c>
      <c r="M243" s="67">
        <v>144</v>
      </c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  <c r="AH243" s="21"/>
      <c r="AI243" s="21"/>
      <c r="AJ243" s="21"/>
      <c r="AK243" s="21"/>
      <c r="AL243" s="21"/>
      <c r="AM243" s="21"/>
      <c r="AN243" s="21"/>
      <c r="AO243" s="21"/>
      <c r="AP243" s="21"/>
      <c r="AQ243" s="21"/>
      <c r="AR243" s="21"/>
      <c r="AS243" s="21"/>
      <c r="AT243" s="21"/>
    </row>
    <row r="244" spans="1:46" ht="13.5" customHeight="1" x14ac:dyDescent="0.2">
      <c r="A244" s="148" t="s">
        <v>56</v>
      </c>
      <c r="B244" s="149">
        <f>#N/A</f>
        <v>30789</v>
      </c>
      <c r="C244" s="149">
        <f>#N/A</f>
        <v>31337</v>
      </c>
      <c r="D244" s="149">
        <f>#N/A</f>
        <v>31724</v>
      </c>
      <c r="E244" s="149">
        <f>#N/A</f>
        <v>31683</v>
      </c>
      <c r="F244" s="149">
        <f>#N/A</f>
        <v>31525</v>
      </c>
      <c r="G244" s="149">
        <f>#N/A</f>
        <v>31959</v>
      </c>
      <c r="H244" s="149">
        <f>#N/A</f>
        <v>31993</v>
      </c>
      <c r="I244" s="149">
        <f>#N/A</f>
        <v>32140</v>
      </c>
      <c r="J244" s="149">
        <f>#N/A</f>
        <v>32185</v>
      </c>
      <c r="K244" s="149">
        <f>#N/A</f>
        <v>32458</v>
      </c>
      <c r="L244" s="149">
        <f>#N/A</f>
        <v>32782</v>
      </c>
      <c r="M244" s="149">
        <f>#N/A</f>
        <v>32407</v>
      </c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  <c r="AT244" s="21"/>
    </row>
    <row r="247" spans="1:46" ht="11.25" customHeight="1" x14ac:dyDescent="0.2">
      <c r="A247" s="205" t="s">
        <v>159</v>
      </c>
      <c r="B247" s="207">
        <v>2011</v>
      </c>
      <c r="C247" s="207"/>
      <c r="D247" s="207"/>
      <c r="E247" s="207"/>
      <c r="F247" s="207"/>
      <c r="G247" s="207"/>
      <c r="H247" s="207"/>
      <c r="I247" s="207"/>
      <c r="J247" s="207"/>
      <c r="K247" s="207"/>
      <c r="L247" s="207"/>
      <c r="M247" s="207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  <c r="AH247" s="21"/>
      <c r="AI247" s="21"/>
      <c r="AJ247" s="21"/>
      <c r="AK247" s="21"/>
      <c r="AL247" s="21"/>
      <c r="AM247" s="21"/>
      <c r="AN247" s="21"/>
      <c r="AO247" s="21"/>
      <c r="AP247" s="21"/>
      <c r="AQ247" s="21"/>
      <c r="AR247" s="21"/>
      <c r="AS247" s="21"/>
      <c r="AT247" s="21"/>
    </row>
    <row r="248" spans="1:46" x14ac:dyDescent="0.2">
      <c r="A248" s="206"/>
      <c r="B248" s="183" t="s">
        <v>41</v>
      </c>
      <c r="C248" s="183" t="s">
        <v>42</v>
      </c>
      <c r="D248" s="183" t="s">
        <v>43</v>
      </c>
      <c r="E248" s="183" t="s">
        <v>44</v>
      </c>
      <c r="F248" s="183" t="s">
        <v>45</v>
      </c>
      <c r="G248" s="183" t="s">
        <v>46</v>
      </c>
      <c r="H248" s="183" t="s">
        <v>47</v>
      </c>
      <c r="I248" s="183" t="s">
        <v>48</v>
      </c>
      <c r="J248" s="183" t="s">
        <v>49</v>
      </c>
      <c r="K248" s="183" t="s">
        <v>50</v>
      </c>
      <c r="L248" s="183" t="s">
        <v>51</v>
      </c>
      <c r="M248" s="183" t="s">
        <v>52</v>
      </c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  <c r="AH248" s="21"/>
      <c r="AI248" s="21"/>
      <c r="AJ248" s="21"/>
      <c r="AK248" s="21"/>
      <c r="AL248" s="21"/>
      <c r="AM248" s="21"/>
      <c r="AN248" s="21"/>
      <c r="AO248" s="21"/>
      <c r="AP248" s="21"/>
      <c r="AQ248" s="21"/>
      <c r="AR248" s="21"/>
      <c r="AS248" s="21"/>
      <c r="AT248" s="21"/>
    </row>
    <row r="249" spans="1:46" x14ac:dyDescent="0.2">
      <c r="A249" s="61" t="s">
        <v>118</v>
      </c>
      <c r="B249" s="62">
        <v>251</v>
      </c>
      <c r="C249" s="62">
        <v>253</v>
      </c>
      <c r="D249" s="62">
        <v>247</v>
      </c>
      <c r="E249" s="67">
        <v>250</v>
      </c>
      <c r="F249" s="67">
        <v>261</v>
      </c>
      <c r="G249" s="67">
        <v>277</v>
      </c>
      <c r="H249" s="67">
        <v>272</v>
      </c>
      <c r="I249" s="67">
        <v>270</v>
      </c>
      <c r="J249" s="67">
        <v>272</v>
      </c>
      <c r="K249" s="67">
        <v>272</v>
      </c>
      <c r="L249" s="67">
        <v>287</v>
      </c>
      <c r="M249" s="67">
        <v>300</v>
      </c>
      <c r="N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  <c r="AH249" s="21"/>
      <c r="AI249" s="21"/>
      <c r="AJ249" s="21"/>
      <c r="AK249" s="21"/>
      <c r="AL249" s="21"/>
      <c r="AM249" s="21"/>
      <c r="AN249" s="21"/>
      <c r="AO249" s="21"/>
      <c r="AP249" s="21"/>
      <c r="AQ249" s="21"/>
      <c r="AR249" s="21"/>
      <c r="AS249" s="21"/>
      <c r="AT249" s="21"/>
    </row>
    <row r="250" spans="1:46" ht="22.5" x14ac:dyDescent="0.2">
      <c r="A250" s="61" t="s">
        <v>119</v>
      </c>
      <c r="B250" s="62">
        <v>4148</v>
      </c>
      <c r="C250" s="62">
        <v>4334</v>
      </c>
      <c r="D250" s="62">
        <v>4344</v>
      </c>
      <c r="E250" s="67">
        <v>4583</v>
      </c>
      <c r="F250" s="67">
        <v>4462</v>
      </c>
      <c r="G250" s="67">
        <v>4525</v>
      </c>
      <c r="H250" s="67">
        <v>4614</v>
      </c>
      <c r="I250" s="67">
        <v>4433</v>
      </c>
      <c r="J250" s="67">
        <v>4409</v>
      </c>
      <c r="K250" s="67">
        <v>4420</v>
      </c>
      <c r="L250" s="67">
        <v>4493</v>
      </c>
      <c r="M250" s="67">
        <v>4466</v>
      </c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  <c r="AH250" s="21"/>
      <c r="AI250" s="21"/>
      <c r="AJ250" s="21"/>
      <c r="AK250" s="21"/>
      <c r="AL250" s="21"/>
      <c r="AM250" s="21"/>
      <c r="AN250" s="21"/>
      <c r="AO250" s="21"/>
      <c r="AP250" s="21"/>
      <c r="AQ250" s="21"/>
      <c r="AR250" s="21"/>
      <c r="AS250" s="21"/>
      <c r="AT250" s="21"/>
    </row>
    <row r="251" spans="1:46" ht="22.5" x14ac:dyDescent="0.2">
      <c r="A251" s="61" t="s">
        <v>120</v>
      </c>
      <c r="B251" s="62">
        <v>1504</v>
      </c>
      <c r="C251" s="62">
        <v>1506</v>
      </c>
      <c r="D251" s="62">
        <v>1549</v>
      </c>
      <c r="E251" s="67">
        <v>1533</v>
      </c>
      <c r="F251" s="67">
        <v>1562</v>
      </c>
      <c r="G251" s="67">
        <v>1597</v>
      </c>
      <c r="H251" s="67">
        <v>1572</v>
      </c>
      <c r="I251" s="67">
        <v>1585</v>
      </c>
      <c r="J251" s="67">
        <v>1607</v>
      </c>
      <c r="K251" s="67">
        <v>1611</v>
      </c>
      <c r="L251" s="67">
        <v>1623</v>
      </c>
      <c r="M251" s="67">
        <v>1591</v>
      </c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  <c r="AH251" s="21"/>
      <c r="AI251" s="21"/>
      <c r="AJ251" s="21"/>
      <c r="AK251" s="21"/>
      <c r="AL251" s="21"/>
      <c r="AM251" s="21"/>
      <c r="AN251" s="21"/>
      <c r="AO251" s="21"/>
      <c r="AP251" s="21"/>
      <c r="AQ251" s="21"/>
      <c r="AR251" s="21"/>
      <c r="AS251" s="21"/>
      <c r="AT251" s="21"/>
    </row>
    <row r="252" spans="1:46" ht="22.5" x14ac:dyDescent="0.2">
      <c r="A252" s="61" t="s">
        <v>121</v>
      </c>
      <c r="B252" s="62">
        <v>162</v>
      </c>
      <c r="C252" s="62">
        <v>163</v>
      </c>
      <c r="D252" s="62">
        <v>176</v>
      </c>
      <c r="E252" s="67">
        <v>166</v>
      </c>
      <c r="F252" s="67">
        <v>140</v>
      </c>
      <c r="G252" s="67">
        <v>163</v>
      </c>
      <c r="H252" s="67">
        <v>222</v>
      </c>
      <c r="I252" s="67">
        <v>269</v>
      </c>
      <c r="J252" s="67">
        <v>257</v>
      </c>
      <c r="K252" s="67">
        <v>224</v>
      </c>
      <c r="L252" s="67">
        <v>209</v>
      </c>
      <c r="M252" s="67">
        <v>233</v>
      </c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  <c r="AH252" s="21"/>
      <c r="AI252" s="21"/>
      <c r="AJ252" s="21"/>
      <c r="AK252" s="21"/>
      <c r="AL252" s="21"/>
      <c r="AM252" s="21"/>
      <c r="AN252" s="21"/>
      <c r="AO252" s="21"/>
      <c r="AP252" s="21"/>
      <c r="AQ252" s="21"/>
      <c r="AR252" s="21"/>
      <c r="AS252" s="21"/>
      <c r="AT252" s="21"/>
    </row>
    <row r="253" spans="1:46" ht="22.5" x14ac:dyDescent="0.2">
      <c r="A253" s="61" t="s">
        <v>122</v>
      </c>
      <c r="B253" s="62">
        <v>4120</v>
      </c>
      <c r="C253" s="62">
        <v>4094</v>
      </c>
      <c r="D253" s="62">
        <v>4194</v>
      </c>
      <c r="E253" s="67">
        <v>3990</v>
      </c>
      <c r="F253" s="67">
        <v>4070</v>
      </c>
      <c r="G253" s="67">
        <v>4207</v>
      </c>
      <c r="H253" s="67">
        <v>4311</v>
      </c>
      <c r="I253" s="67">
        <v>4336</v>
      </c>
      <c r="J253" s="67">
        <v>4229</v>
      </c>
      <c r="K253" s="67">
        <v>4212</v>
      </c>
      <c r="L253" s="67">
        <v>4177</v>
      </c>
      <c r="M253" s="67">
        <v>4094</v>
      </c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  <c r="AH253" s="21"/>
      <c r="AI253" s="21"/>
      <c r="AJ253" s="21"/>
      <c r="AK253" s="21"/>
      <c r="AL253" s="21"/>
      <c r="AM253" s="21"/>
      <c r="AN253" s="21"/>
      <c r="AO253" s="21"/>
      <c r="AP253" s="21"/>
      <c r="AQ253" s="21"/>
      <c r="AR253" s="21"/>
      <c r="AS253" s="21"/>
      <c r="AT253" s="21"/>
    </row>
    <row r="254" spans="1:46" x14ac:dyDescent="0.2">
      <c r="A254" s="61" t="s">
        <v>123</v>
      </c>
      <c r="B254" s="62">
        <v>289</v>
      </c>
      <c r="C254" s="62">
        <v>290</v>
      </c>
      <c r="D254" s="62">
        <v>295</v>
      </c>
      <c r="E254" s="67">
        <v>296</v>
      </c>
      <c r="F254" s="67">
        <v>306</v>
      </c>
      <c r="G254" s="67">
        <v>314</v>
      </c>
      <c r="H254" s="67">
        <v>321</v>
      </c>
      <c r="I254" s="67">
        <v>331</v>
      </c>
      <c r="J254" s="67">
        <v>337</v>
      </c>
      <c r="K254" s="67">
        <v>336</v>
      </c>
      <c r="L254" s="67">
        <v>342</v>
      </c>
      <c r="M254" s="67">
        <v>352</v>
      </c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  <c r="AH254" s="21"/>
      <c r="AI254" s="21"/>
      <c r="AJ254" s="21"/>
      <c r="AK254" s="21"/>
      <c r="AL254" s="21"/>
      <c r="AM254" s="21"/>
      <c r="AN254" s="21"/>
      <c r="AO254" s="21"/>
      <c r="AP254" s="21"/>
      <c r="AQ254" s="21"/>
      <c r="AR254" s="21"/>
      <c r="AS254" s="21"/>
      <c r="AT254" s="21"/>
    </row>
    <row r="255" spans="1:46" x14ac:dyDescent="0.2">
      <c r="A255" s="61" t="s">
        <v>124</v>
      </c>
      <c r="B255" s="62">
        <v>1459</v>
      </c>
      <c r="C255" s="62">
        <v>1449</v>
      </c>
      <c r="D255" s="62">
        <v>1427</v>
      </c>
      <c r="E255" s="67">
        <v>1433</v>
      </c>
      <c r="F255" s="67">
        <v>1438</v>
      </c>
      <c r="G255" s="67">
        <v>1443</v>
      </c>
      <c r="H255" s="67">
        <v>1429</v>
      </c>
      <c r="I255" s="67">
        <v>1416</v>
      </c>
      <c r="J255" s="67">
        <v>1452</v>
      </c>
      <c r="K255" s="67">
        <v>1432</v>
      </c>
      <c r="L255" s="67">
        <v>1429</v>
      </c>
      <c r="M255" s="67">
        <v>1403</v>
      </c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  <c r="AH255" s="21"/>
      <c r="AI255" s="21"/>
      <c r="AJ255" s="21"/>
      <c r="AK255" s="21"/>
      <c r="AL255" s="21"/>
      <c r="AM255" s="21"/>
      <c r="AN255" s="21"/>
      <c r="AO255" s="21"/>
      <c r="AP255" s="21"/>
      <c r="AQ255" s="21"/>
      <c r="AR255" s="21"/>
      <c r="AS255" s="21"/>
      <c r="AT255" s="21"/>
    </row>
    <row r="256" spans="1:46" ht="13.5" customHeight="1" x14ac:dyDescent="0.2">
      <c r="A256" s="148" t="s">
        <v>56</v>
      </c>
      <c r="B256" s="149">
        <f>#N/A</f>
        <v>11933</v>
      </c>
      <c r="C256" s="149">
        <f>#N/A</f>
        <v>12089</v>
      </c>
      <c r="D256" s="149">
        <f>#N/A</f>
        <v>12232</v>
      </c>
      <c r="E256" s="149">
        <f>#N/A</f>
        <v>12251</v>
      </c>
      <c r="F256" s="149">
        <f>#N/A</f>
        <v>12239</v>
      </c>
      <c r="G256" s="149">
        <f>#N/A</f>
        <v>12526</v>
      </c>
      <c r="H256" s="149">
        <f>#N/A</f>
        <v>12741</v>
      </c>
      <c r="I256" s="149">
        <f>#N/A</f>
        <v>12640</v>
      </c>
      <c r="J256" s="149">
        <f>#N/A</f>
        <v>12563</v>
      </c>
      <c r="K256" s="149">
        <f>#N/A</f>
        <v>12507</v>
      </c>
      <c r="L256" s="149">
        <f>#N/A</f>
        <v>12560</v>
      </c>
      <c r="M256" s="149">
        <f>#N/A</f>
        <v>12439</v>
      </c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  <c r="AH256" s="21"/>
      <c r="AI256" s="21"/>
      <c r="AJ256" s="21"/>
      <c r="AK256" s="21"/>
      <c r="AL256" s="21"/>
      <c r="AM256" s="21"/>
      <c r="AN256" s="21"/>
      <c r="AO256" s="21"/>
      <c r="AP256" s="21"/>
      <c r="AQ256" s="21"/>
      <c r="AR256" s="21"/>
      <c r="AS256" s="21"/>
      <c r="AT256" s="21"/>
    </row>
    <row r="257" spans="1:46" s="33" customFormat="1" x14ac:dyDescent="0.2">
      <c r="A257" s="30"/>
      <c r="B257" s="31"/>
      <c r="C257" s="31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32"/>
      <c r="AH257" s="32"/>
      <c r="AI257" s="32"/>
      <c r="AJ257" s="32"/>
      <c r="AK257" s="32"/>
      <c r="AL257" s="32"/>
      <c r="AM257" s="32"/>
      <c r="AN257" s="32"/>
      <c r="AO257" s="32"/>
      <c r="AP257" s="32"/>
      <c r="AQ257" s="32"/>
      <c r="AR257" s="32"/>
      <c r="AS257" s="32"/>
      <c r="AT257" s="32"/>
    </row>
    <row r="258" spans="1:46" s="33" customFormat="1" x14ac:dyDescent="0.2">
      <c r="A258" s="30"/>
      <c r="B258" s="31"/>
      <c r="C258" s="31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  <c r="AA258" s="32"/>
      <c r="AB258" s="32"/>
      <c r="AC258" s="32"/>
      <c r="AD258" s="32"/>
      <c r="AE258" s="32"/>
      <c r="AF258" s="32"/>
      <c r="AG258" s="32"/>
      <c r="AH258" s="32"/>
      <c r="AI258" s="32"/>
      <c r="AJ258" s="32"/>
      <c r="AK258" s="32"/>
      <c r="AL258" s="32"/>
      <c r="AM258" s="32"/>
      <c r="AN258" s="32"/>
      <c r="AO258" s="32"/>
      <c r="AP258" s="32"/>
      <c r="AQ258" s="32"/>
      <c r="AR258" s="32"/>
      <c r="AS258" s="32"/>
      <c r="AT258" s="32"/>
    </row>
    <row r="259" spans="1:46" s="33" customFormat="1" x14ac:dyDescent="0.2">
      <c r="A259" s="30"/>
      <c r="B259" s="31"/>
      <c r="C259" s="31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  <c r="AA259" s="32"/>
      <c r="AB259" s="32"/>
      <c r="AC259" s="32"/>
      <c r="AD259" s="32"/>
      <c r="AE259" s="32"/>
      <c r="AF259" s="32"/>
      <c r="AG259" s="32"/>
      <c r="AH259" s="32"/>
      <c r="AI259" s="32"/>
      <c r="AJ259" s="32"/>
      <c r="AK259" s="32"/>
      <c r="AL259" s="32"/>
      <c r="AM259" s="32"/>
      <c r="AN259" s="32"/>
      <c r="AO259" s="32"/>
      <c r="AP259" s="32"/>
      <c r="AQ259" s="32"/>
      <c r="AR259" s="32"/>
      <c r="AS259" s="32"/>
      <c r="AT259" s="32"/>
    </row>
    <row r="260" spans="1:46" s="33" customFormat="1" x14ac:dyDescent="0.2">
      <c r="A260" s="30"/>
      <c r="B260" s="31"/>
      <c r="C260" s="31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  <c r="AA260" s="32"/>
      <c r="AB260" s="32"/>
      <c r="AC260" s="32"/>
      <c r="AD260" s="32"/>
      <c r="AE260" s="32"/>
      <c r="AF260" s="32"/>
      <c r="AG260" s="32"/>
      <c r="AH260" s="32"/>
      <c r="AI260" s="32"/>
      <c r="AJ260" s="32"/>
      <c r="AK260" s="32"/>
      <c r="AL260" s="32"/>
      <c r="AM260" s="32"/>
      <c r="AN260" s="32"/>
      <c r="AO260" s="32"/>
      <c r="AP260" s="32"/>
      <c r="AQ260" s="32"/>
      <c r="AR260" s="32"/>
      <c r="AS260" s="32"/>
      <c r="AT260" s="32"/>
    </row>
    <row r="261" spans="1:46" s="33" customFormat="1" x14ac:dyDescent="0.2">
      <c r="A261" s="30"/>
      <c r="B261" s="31"/>
      <c r="C261" s="31"/>
      <c r="D261" s="31"/>
      <c r="E261" s="31"/>
      <c r="F261" s="31"/>
      <c r="G261" s="31"/>
      <c r="H261" s="31"/>
      <c r="I261" s="31"/>
      <c r="J261" s="31"/>
      <c r="K261" s="31"/>
      <c r="L261" s="31"/>
      <c r="M261" s="31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  <c r="AA261" s="32"/>
      <c r="AB261" s="32"/>
      <c r="AC261" s="32"/>
      <c r="AD261" s="32"/>
      <c r="AE261" s="32"/>
      <c r="AF261" s="32"/>
      <c r="AG261" s="32"/>
      <c r="AH261" s="32"/>
      <c r="AI261" s="32"/>
      <c r="AJ261" s="32"/>
      <c r="AK261" s="32"/>
      <c r="AL261" s="32"/>
      <c r="AM261" s="32"/>
      <c r="AN261" s="32"/>
      <c r="AO261" s="32"/>
      <c r="AP261" s="32"/>
      <c r="AQ261" s="32"/>
      <c r="AR261" s="32"/>
      <c r="AS261" s="32"/>
      <c r="AT261" s="32"/>
    </row>
    <row r="262" spans="1:46" s="33" customFormat="1" x14ac:dyDescent="0.2">
      <c r="A262" s="30"/>
      <c r="B262" s="31"/>
      <c r="C262" s="31"/>
      <c r="D262" s="31"/>
      <c r="E262" s="31"/>
      <c r="F262" s="31"/>
      <c r="G262" s="31"/>
      <c r="H262" s="31"/>
      <c r="I262" s="31"/>
      <c r="J262" s="31"/>
      <c r="K262" s="31"/>
      <c r="L262" s="31"/>
      <c r="M262" s="31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  <c r="AA262" s="32"/>
      <c r="AB262" s="32"/>
      <c r="AC262" s="32"/>
      <c r="AD262" s="32"/>
      <c r="AE262" s="32"/>
      <c r="AF262" s="32"/>
      <c r="AG262" s="32"/>
      <c r="AH262" s="32"/>
      <c r="AI262" s="32"/>
      <c r="AJ262" s="32"/>
      <c r="AK262" s="32"/>
      <c r="AL262" s="32"/>
      <c r="AM262" s="32"/>
      <c r="AN262" s="32"/>
      <c r="AO262" s="32"/>
      <c r="AP262" s="32"/>
      <c r="AQ262" s="32"/>
      <c r="AR262" s="32"/>
      <c r="AS262" s="32"/>
      <c r="AT262" s="32"/>
    </row>
    <row r="263" spans="1:46" s="33" customFormat="1" x14ac:dyDescent="0.2">
      <c r="A263" s="30"/>
      <c r="B263" s="31"/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  <c r="AA263" s="32"/>
      <c r="AB263" s="32"/>
      <c r="AC263" s="32"/>
      <c r="AD263" s="32"/>
      <c r="AE263" s="32"/>
      <c r="AF263" s="32"/>
      <c r="AG263" s="32"/>
      <c r="AH263" s="32"/>
      <c r="AI263" s="32"/>
      <c r="AJ263" s="32"/>
      <c r="AK263" s="32"/>
      <c r="AL263" s="32"/>
      <c r="AM263" s="32"/>
      <c r="AN263" s="32"/>
      <c r="AO263" s="32"/>
      <c r="AP263" s="32"/>
      <c r="AQ263" s="32"/>
      <c r="AR263" s="32"/>
      <c r="AS263" s="32"/>
      <c r="AT263" s="32"/>
    </row>
    <row r="264" spans="1:46" s="33" customFormat="1" x14ac:dyDescent="0.2">
      <c r="A264" s="30"/>
      <c r="B264" s="31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  <c r="AB264" s="32"/>
      <c r="AC264" s="32"/>
      <c r="AD264" s="32"/>
      <c r="AE264" s="32"/>
      <c r="AF264" s="32"/>
      <c r="AG264" s="32"/>
      <c r="AH264" s="32"/>
      <c r="AI264" s="32"/>
      <c r="AJ264" s="32"/>
      <c r="AK264" s="32"/>
      <c r="AL264" s="32"/>
      <c r="AM264" s="32"/>
      <c r="AN264" s="32"/>
      <c r="AO264" s="32"/>
      <c r="AP264" s="32"/>
      <c r="AQ264" s="32"/>
      <c r="AR264" s="32"/>
      <c r="AS264" s="32"/>
      <c r="AT264" s="32"/>
    </row>
    <row r="265" spans="1:46" s="33" customFormat="1" ht="20.25" x14ac:dyDescent="0.2">
      <c r="A265" s="44" t="s">
        <v>183</v>
      </c>
      <c r="B265" s="35"/>
      <c r="C265" s="35"/>
      <c r="D265" s="35"/>
      <c r="L265" s="32"/>
    </row>
    <row r="266" spans="1:46" ht="12" customHeight="1" x14ac:dyDescent="0.2">
      <c r="A266" s="43" t="s">
        <v>165</v>
      </c>
      <c r="B266" s="43"/>
      <c r="C266" s="43"/>
      <c r="D266" s="43"/>
      <c r="E266" s="43"/>
      <c r="F266" s="43"/>
      <c r="G266" s="43"/>
      <c r="H266" s="43"/>
      <c r="I266" s="43"/>
      <c r="J266" s="43"/>
      <c r="K266" s="43"/>
      <c r="L266" s="43"/>
      <c r="M266" s="43"/>
      <c r="N266" s="22"/>
      <c r="O266" s="22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  <c r="AH266" s="21"/>
      <c r="AI266" s="21"/>
      <c r="AJ266" s="21"/>
      <c r="AK266" s="21"/>
      <c r="AL266" s="21"/>
      <c r="AM266" s="21"/>
      <c r="AN266" s="21"/>
      <c r="AO266" s="21"/>
      <c r="AP266" s="21"/>
      <c r="AQ266" s="21"/>
      <c r="AR266" s="21"/>
      <c r="AS266" s="21"/>
      <c r="AT266" s="21"/>
    </row>
    <row r="267" spans="1:46" ht="12" customHeight="1" x14ac:dyDescent="0.2">
      <c r="A267" s="43" t="s">
        <v>54</v>
      </c>
      <c r="B267" s="43"/>
      <c r="C267" s="43"/>
      <c r="D267" s="43"/>
      <c r="E267" s="43"/>
      <c r="F267" s="43"/>
      <c r="G267" s="43"/>
      <c r="H267" s="43"/>
      <c r="I267" s="43"/>
      <c r="J267" s="43"/>
      <c r="K267" s="43"/>
      <c r="L267" s="43"/>
      <c r="M267" s="43"/>
      <c r="N267" s="22"/>
      <c r="O267" s="22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  <c r="AH267" s="21"/>
      <c r="AI267" s="21"/>
      <c r="AJ267" s="21"/>
      <c r="AK267" s="21"/>
      <c r="AL267" s="21"/>
      <c r="AM267" s="21"/>
      <c r="AN267" s="21"/>
      <c r="AO267" s="21"/>
      <c r="AP267" s="21"/>
      <c r="AQ267" s="21"/>
      <c r="AR267" s="21"/>
      <c r="AS267" s="21"/>
      <c r="AT267" s="21"/>
    </row>
    <row r="268" spans="1:46" ht="12" customHeight="1" x14ac:dyDescent="0.2">
      <c r="A268" s="43" t="s">
        <v>53</v>
      </c>
      <c r="B268" s="43"/>
      <c r="C268" s="43"/>
      <c r="D268" s="43"/>
      <c r="E268" s="43"/>
      <c r="F268" s="43"/>
      <c r="G268" s="43"/>
      <c r="H268" s="43"/>
      <c r="I268" s="43"/>
      <c r="J268" s="43"/>
      <c r="K268" s="43"/>
      <c r="L268" s="43"/>
      <c r="M268" s="43"/>
      <c r="N268" s="22"/>
      <c r="O268" s="22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  <c r="AH268" s="21"/>
      <c r="AI268" s="21"/>
      <c r="AJ268" s="21"/>
      <c r="AK268" s="21"/>
      <c r="AL268" s="21"/>
      <c r="AM268" s="21"/>
      <c r="AN268" s="21"/>
      <c r="AO268" s="21"/>
      <c r="AP268" s="21"/>
      <c r="AQ268" s="21"/>
      <c r="AR268" s="21"/>
      <c r="AS268" s="21"/>
      <c r="AT268" s="21"/>
    </row>
    <row r="269" spans="1:46" ht="12.75" x14ac:dyDescent="0.2">
      <c r="A269" s="43">
        <v>2011</v>
      </c>
      <c r="B269" s="43"/>
      <c r="C269" s="43"/>
      <c r="D269" s="43"/>
      <c r="E269" s="43"/>
      <c r="F269" s="43"/>
      <c r="G269" s="43"/>
      <c r="H269" s="43"/>
      <c r="I269" s="43"/>
      <c r="J269" s="43"/>
      <c r="K269" s="43"/>
      <c r="L269" s="43"/>
      <c r="M269" s="43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/>
      <c r="AI269" s="21"/>
      <c r="AJ269" s="21"/>
      <c r="AK269" s="21"/>
      <c r="AL269" s="21"/>
      <c r="AM269" s="21"/>
      <c r="AN269" s="21"/>
      <c r="AO269" s="21"/>
      <c r="AP269" s="21"/>
      <c r="AQ269" s="21"/>
      <c r="AR269" s="21"/>
      <c r="AS269" s="21"/>
      <c r="AT269" s="21"/>
    </row>
    <row r="270" spans="1:46" ht="7.5" customHeight="1" x14ac:dyDescent="0.2">
      <c r="A270" s="21"/>
      <c r="B270" s="21"/>
      <c r="C270" s="21"/>
      <c r="D270" s="21"/>
      <c r="E270" s="21"/>
      <c r="F270" s="21"/>
      <c r="G270" s="21"/>
      <c r="H270" s="21"/>
      <c r="I270" s="21"/>
      <c r="J270" s="21"/>
      <c r="K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  <c r="AH270" s="21"/>
      <c r="AI270" s="21"/>
      <c r="AJ270" s="21"/>
      <c r="AK270" s="21"/>
      <c r="AL270" s="21"/>
      <c r="AM270" s="21"/>
      <c r="AN270" s="21"/>
      <c r="AO270" s="21"/>
      <c r="AP270" s="21"/>
      <c r="AQ270" s="21"/>
      <c r="AR270" s="21"/>
      <c r="AS270" s="21"/>
      <c r="AT270" s="21"/>
    </row>
    <row r="271" spans="1:46" ht="7.5" customHeight="1" x14ac:dyDescent="0.2"/>
    <row r="272" spans="1:46" ht="7.5" customHeight="1" x14ac:dyDescent="0.2"/>
    <row r="273" spans="1:46" ht="13.5" customHeight="1" x14ac:dyDescent="0.2">
      <c r="A273" s="205" t="s">
        <v>137</v>
      </c>
      <c r="B273" s="207">
        <v>2011</v>
      </c>
      <c r="C273" s="207"/>
      <c r="D273" s="207"/>
      <c r="E273" s="207"/>
      <c r="F273" s="207"/>
      <c r="G273" s="207"/>
      <c r="H273" s="207"/>
      <c r="I273" s="207"/>
      <c r="J273" s="207"/>
      <c r="K273" s="207"/>
      <c r="L273" s="207"/>
      <c r="M273" s="207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  <c r="AH273" s="21"/>
      <c r="AI273" s="21"/>
      <c r="AJ273" s="21"/>
      <c r="AK273" s="21"/>
      <c r="AL273" s="21"/>
      <c r="AM273" s="21"/>
      <c r="AN273" s="21"/>
      <c r="AO273" s="21"/>
      <c r="AP273" s="21"/>
      <c r="AQ273" s="21"/>
      <c r="AR273" s="21"/>
      <c r="AS273" s="21"/>
      <c r="AT273" s="21"/>
    </row>
    <row r="274" spans="1:46" ht="13.5" customHeight="1" x14ac:dyDescent="0.2">
      <c r="A274" s="206"/>
      <c r="B274" s="183" t="s">
        <v>41</v>
      </c>
      <c r="C274" s="183" t="s">
        <v>42</v>
      </c>
      <c r="D274" s="183" t="s">
        <v>43</v>
      </c>
      <c r="E274" s="183" t="s">
        <v>44</v>
      </c>
      <c r="F274" s="183" t="s">
        <v>45</v>
      </c>
      <c r="G274" s="183" t="s">
        <v>46</v>
      </c>
      <c r="H274" s="183" t="s">
        <v>47</v>
      </c>
      <c r="I274" s="183" t="s">
        <v>48</v>
      </c>
      <c r="J274" s="183" t="s">
        <v>49</v>
      </c>
      <c r="K274" s="183" t="s">
        <v>50</v>
      </c>
      <c r="L274" s="183" t="s">
        <v>51</v>
      </c>
      <c r="M274" s="183" t="s">
        <v>52</v>
      </c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  <c r="AH274" s="21"/>
      <c r="AI274" s="21"/>
      <c r="AJ274" s="21"/>
      <c r="AK274" s="21"/>
      <c r="AL274" s="21"/>
      <c r="AM274" s="21"/>
      <c r="AN274" s="21"/>
      <c r="AO274" s="21"/>
      <c r="AP274" s="21"/>
      <c r="AQ274" s="21"/>
      <c r="AR274" s="21"/>
      <c r="AS274" s="21"/>
      <c r="AT274" s="21"/>
    </row>
    <row r="275" spans="1:46" x14ac:dyDescent="0.2">
      <c r="A275" s="61" t="s">
        <v>125</v>
      </c>
      <c r="B275" s="62">
        <v>447</v>
      </c>
      <c r="C275" s="62">
        <v>450</v>
      </c>
      <c r="D275" s="62">
        <v>465</v>
      </c>
      <c r="E275" s="67">
        <v>477</v>
      </c>
      <c r="F275" s="67">
        <v>476</v>
      </c>
      <c r="G275" s="67">
        <v>479</v>
      </c>
      <c r="H275" s="67">
        <v>470</v>
      </c>
      <c r="I275" s="67">
        <v>468</v>
      </c>
      <c r="J275" s="67">
        <v>470</v>
      </c>
      <c r="K275" s="67">
        <v>467</v>
      </c>
      <c r="L275" s="67">
        <v>465</v>
      </c>
      <c r="M275" s="67">
        <v>465</v>
      </c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1"/>
    </row>
    <row r="276" spans="1:46" x14ac:dyDescent="0.2">
      <c r="A276" s="61" t="s">
        <v>126</v>
      </c>
      <c r="B276" s="62">
        <v>779</v>
      </c>
      <c r="C276" s="62">
        <v>764</v>
      </c>
      <c r="D276" s="62">
        <v>760</v>
      </c>
      <c r="E276" s="67">
        <v>773</v>
      </c>
      <c r="F276" s="67">
        <v>787</v>
      </c>
      <c r="G276" s="67">
        <v>798</v>
      </c>
      <c r="H276" s="67">
        <v>750</v>
      </c>
      <c r="I276" s="67">
        <v>734</v>
      </c>
      <c r="J276" s="67">
        <v>735</v>
      </c>
      <c r="K276" s="67">
        <v>763</v>
      </c>
      <c r="L276" s="67">
        <v>769</v>
      </c>
      <c r="M276" s="67">
        <v>782</v>
      </c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  <c r="AH276" s="21"/>
      <c r="AI276" s="21"/>
      <c r="AJ276" s="21"/>
      <c r="AK276" s="21"/>
      <c r="AL276" s="21"/>
      <c r="AM276" s="21"/>
      <c r="AN276" s="21"/>
      <c r="AO276" s="21"/>
      <c r="AP276" s="21"/>
      <c r="AQ276" s="21"/>
      <c r="AR276" s="21"/>
      <c r="AS276" s="21"/>
      <c r="AT276" s="21"/>
    </row>
    <row r="277" spans="1:46" x14ac:dyDescent="0.2">
      <c r="A277" s="61" t="s">
        <v>127</v>
      </c>
      <c r="B277" s="62">
        <v>4</v>
      </c>
      <c r="C277" s="62">
        <v>4</v>
      </c>
      <c r="D277" s="62">
        <v>4</v>
      </c>
      <c r="E277" s="67">
        <v>4</v>
      </c>
      <c r="F277" s="67">
        <v>4</v>
      </c>
      <c r="G277" s="67">
        <v>4</v>
      </c>
      <c r="H277" s="67">
        <v>4</v>
      </c>
      <c r="I277" s="67">
        <v>4</v>
      </c>
      <c r="J277" s="67">
        <v>3</v>
      </c>
      <c r="K277" s="67">
        <v>2</v>
      </c>
      <c r="L277" s="67">
        <v>2</v>
      </c>
      <c r="M277" s="67">
        <v>2</v>
      </c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  <c r="AI277" s="21"/>
      <c r="AJ277" s="21"/>
      <c r="AK277" s="21"/>
      <c r="AL277" s="21"/>
      <c r="AM277" s="21"/>
      <c r="AN277" s="21"/>
      <c r="AO277" s="21"/>
      <c r="AP277" s="21"/>
      <c r="AQ277" s="21"/>
      <c r="AR277" s="21"/>
      <c r="AS277" s="21"/>
      <c r="AT277" s="21"/>
    </row>
    <row r="278" spans="1:46" x14ac:dyDescent="0.2">
      <c r="A278" s="61" t="s">
        <v>128</v>
      </c>
      <c r="B278" s="62">
        <v>53</v>
      </c>
      <c r="C278" s="62">
        <v>52</v>
      </c>
      <c r="D278" s="62">
        <v>54</v>
      </c>
      <c r="E278" s="67">
        <v>53</v>
      </c>
      <c r="F278" s="67">
        <v>52</v>
      </c>
      <c r="G278" s="67">
        <v>49</v>
      </c>
      <c r="H278" s="67">
        <v>49</v>
      </c>
      <c r="I278" s="67">
        <v>51</v>
      </c>
      <c r="J278" s="67">
        <v>51</v>
      </c>
      <c r="K278" s="67">
        <v>51</v>
      </c>
      <c r="L278" s="67">
        <v>52</v>
      </c>
      <c r="M278" s="67">
        <v>50</v>
      </c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  <c r="AH278" s="21"/>
      <c r="AI278" s="21"/>
      <c r="AJ278" s="21"/>
      <c r="AK278" s="21"/>
      <c r="AL278" s="21"/>
      <c r="AM278" s="21"/>
      <c r="AN278" s="21"/>
      <c r="AO278" s="21"/>
      <c r="AP278" s="21"/>
      <c r="AQ278" s="21"/>
      <c r="AR278" s="21"/>
      <c r="AS278" s="21"/>
      <c r="AT278" s="21"/>
    </row>
    <row r="279" spans="1:46" ht="22.5" x14ac:dyDescent="0.2">
      <c r="A279" s="61" t="s">
        <v>129</v>
      </c>
      <c r="B279" s="62">
        <v>627</v>
      </c>
      <c r="C279" s="62">
        <v>671</v>
      </c>
      <c r="D279" s="62">
        <v>683</v>
      </c>
      <c r="E279" s="67">
        <v>688</v>
      </c>
      <c r="F279" s="67">
        <v>713</v>
      </c>
      <c r="G279" s="67">
        <v>666</v>
      </c>
      <c r="H279" s="67">
        <v>653</v>
      </c>
      <c r="I279" s="67">
        <v>618</v>
      </c>
      <c r="J279" s="67">
        <v>621</v>
      </c>
      <c r="K279" s="67">
        <v>620</v>
      </c>
      <c r="L279" s="67">
        <v>510</v>
      </c>
      <c r="M279" s="67">
        <v>510</v>
      </c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  <c r="AH279" s="21"/>
      <c r="AI279" s="21"/>
      <c r="AJ279" s="21"/>
      <c r="AK279" s="21"/>
      <c r="AL279" s="21"/>
      <c r="AM279" s="21"/>
      <c r="AN279" s="21"/>
      <c r="AO279" s="21"/>
      <c r="AP279" s="21"/>
      <c r="AQ279" s="21"/>
      <c r="AR279" s="21"/>
      <c r="AS279" s="21"/>
      <c r="AT279" s="21"/>
    </row>
    <row r="280" spans="1:46" ht="22.5" x14ac:dyDescent="0.2">
      <c r="A280" s="61" t="s">
        <v>130</v>
      </c>
      <c r="B280" s="62">
        <v>15592</v>
      </c>
      <c r="C280" s="62">
        <v>15469</v>
      </c>
      <c r="D280" s="62">
        <v>15396</v>
      </c>
      <c r="E280" s="67">
        <v>14900</v>
      </c>
      <c r="F280" s="67">
        <v>15426</v>
      </c>
      <c r="G280" s="67">
        <v>14953</v>
      </c>
      <c r="H280" s="67">
        <v>14762</v>
      </c>
      <c r="I280" s="67">
        <v>14749</v>
      </c>
      <c r="J280" s="67">
        <v>14510</v>
      </c>
      <c r="K280" s="67">
        <v>14550</v>
      </c>
      <c r="L280" s="67">
        <v>14684</v>
      </c>
      <c r="M280" s="67">
        <v>14182</v>
      </c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  <c r="AH280" s="21"/>
      <c r="AI280" s="21"/>
      <c r="AJ280" s="21"/>
      <c r="AK280" s="21"/>
      <c r="AL280" s="21"/>
      <c r="AM280" s="21"/>
      <c r="AN280" s="21"/>
      <c r="AO280" s="21"/>
      <c r="AP280" s="21"/>
      <c r="AQ280" s="21"/>
      <c r="AR280" s="21"/>
      <c r="AS280" s="21"/>
      <c r="AT280" s="21"/>
    </row>
    <row r="281" spans="1:46" ht="22.5" x14ac:dyDescent="0.2">
      <c r="A281" s="61" t="s">
        <v>131</v>
      </c>
      <c r="B281" s="62">
        <v>23022</v>
      </c>
      <c r="C281" s="62">
        <v>22685</v>
      </c>
      <c r="D281" s="62">
        <v>21940</v>
      </c>
      <c r="E281" s="67">
        <v>21686</v>
      </c>
      <c r="F281" s="67">
        <v>21566</v>
      </c>
      <c r="G281" s="67">
        <v>21098</v>
      </c>
      <c r="H281" s="67">
        <v>21468</v>
      </c>
      <c r="I281" s="67">
        <v>21333</v>
      </c>
      <c r="J281" s="67">
        <v>21260</v>
      </c>
      <c r="K281" s="67">
        <v>21035</v>
      </c>
      <c r="L281" s="67">
        <v>21642</v>
      </c>
      <c r="M281" s="67">
        <v>19934</v>
      </c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  <c r="AH281" s="21"/>
      <c r="AI281" s="21"/>
      <c r="AJ281" s="21"/>
      <c r="AK281" s="21"/>
      <c r="AL281" s="21"/>
      <c r="AM281" s="21"/>
      <c r="AN281" s="21"/>
      <c r="AO281" s="21"/>
      <c r="AP281" s="21"/>
      <c r="AQ281" s="21"/>
      <c r="AR281" s="21"/>
      <c r="AS281" s="21"/>
      <c r="AT281" s="21"/>
    </row>
    <row r="282" spans="1:46" ht="22.5" x14ac:dyDescent="0.2">
      <c r="A282" s="61" t="s">
        <v>132</v>
      </c>
      <c r="B282" s="62">
        <v>104</v>
      </c>
      <c r="C282" s="62">
        <v>105</v>
      </c>
      <c r="D282" s="62">
        <v>109</v>
      </c>
      <c r="E282" s="67">
        <v>97</v>
      </c>
      <c r="F282" s="67">
        <v>96</v>
      </c>
      <c r="G282" s="67">
        <v>98</v>
      </c>
      <c r="H282" s="67">
        <v>101</v>
      </c>
      <c r="I282" s="67">
        <v>96</v>
      </c>
      <c r="J282" s="67">
        <v>93</v>
      </c>
      <c r="K282" s="67">
        <v>91</v>
      </c>
      <c r="L282" s="67">
        <v>92</v>
      </c>
      <c r="M282" s="67">
        <v>94</v>
      </c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  <c r="AH282" s="21"/>
      <c r="AI282" s="21"/>
      <c r="AJ282" s="21"/>
      <c r="AK282" s="21"/>
      <c r="AL282" s="21"/>
      <c r="AM282" s="21"/>
      <c r="AN282" s="21"/>
      <c r="AO282" s="21"/>
      <c r="AP282" s="21"/>
      <c r="AQ282" s="21"/>
      <c r="AR282" s="21"/>
      <c r="AS282" s="21"/>
      <c r="AT282" s="21"/>
    </row>
    <row r="283" spans="1:46" ht="22.5" x14ac:dyDescent="0.2">
      <c r="A283" s="61" t="s">
        <v>133</v>
      </c>
      <c r="B283" s="62">
        <v>1776</v>
      </c>
      <c r="C283" s="62">
        <v>1812</v>
      </c>
      <c r="D283" s="62">
        <v>1839</v>
      </c>
      <c r="E283" s="67">
        <v>1821</v>
      </c>
      <c r="F283" s="67">
        <v>1821</v>
      </c>
      <c r="G283" s="67">
        <v>1831</v>
      </c>
      <c r="H283" s="67">
        <v>1830</v>
      </c>
      <c r="I283" s="67">
        <v>1817</v>
      </c>
      <c r="J283" s="67">
        <v>1792</v>
      </c>
      <c r="K283" s="67">
        <v>2066</v>
      </c>
      <c r="L283" s="67">
        <v>2160</v>
      </c>
      <c r="M283" s="67">
        <v>2150</v>
      </c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  <c r="AH283" s="21"/>
      <c r="AI283" s="21"/>
      <c r="AJ283" s="21"/>
      <c r="AK283" s="21"/>
      <c r="AL283" s="21"/>
      <c r="AM283" s="21"/>
      <c r="AN283" s="21"/>
      <c r="AO283" s="21"/>
      <c r="AP283" s="21"/>
      <c r="AQ283" s="21"/>
      <c r="AR283" s="21"/>
      <c r="AS283" s="21"/>
      <c r="AT283" s="21"/>
    </row>
    <row r="284" spans="1:46" ht="22.5" x14ac:dyDescent="0.2">
      <c r="A284" s="61" t="s">
        <v>134</v>
      </c>
      <c r="B284" s="62">
        <v>5265</v>
      </c>
      <c r="C284" s="62">
        <v>5210</v>
      </c>
      <c r="D284" s="62">
        <v>5171</v>
      </c>
      <c r="E284" s="67">
        <v>5157</v>
      </c>
      <c r="F284" s="67">
        <v>5156</v>
      </c>
      <c r="G284" s="67">
        <v>5145</v>
      </c>
      <c r="H284" s="67">
        <v>5181</v>
      </c>
      <c r="I284" s="67">
        <v>5180</v>
      </c>
      <c r="J284" s="67">
        <v>5212</v>
      </c>
      <c r="K284" s="67">
        <v>5144</v>
      </c>
      <c r="L284" s="67">
        <v>5113</v>
      </c>
      <c r="M284" s="67">
        <v>5097</v>
      </c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  <c r="AH284" s="21"/>
      <c r="AI284" s="21"/>
      <c r="AJ284" s="21"/>
      <c r="AK284" s="21"/>
      <c r="AL284" s="21"/>
      <c r="AM284" s="21"/>
      <c r="AN284" s="21"/>
      <c r="AO284" s="21"/>
      <c r="AP284" s="21"/>
      <c r="AQ284" s="21"/>
      <c r="AR284" s="21"/>
      <c r="AS284" s="21"/>
      <c r="AT284" s="21"/>
    </row>
    <row r="285" spans="1:46" ht="22.5" x14ac:dyDescent="0.2">
      <c r="A285" s="61" t="s">
        <v>135</v>
      </c>
      <c r="B285" s="62">
        <v>32</v>
      </c>
      <c r="C285" s="62">
        <v>27</v>
      </c>
      <c r="D285" s="62">
        <v>29</v>
      </c>
      <c r="E285" s="67">
        <v>28</v>
      </c>
      <c r="F285" s="67">
        <v>32</v>
      </c>
      <c r="G285" s="67">
        <v>33</v>
      </c>
      <c r="H285" s="67">
        <v>40</v>
      </c>
      <c r="I285" s="67">
        <v>41</v>
      </c>
      <c r="J285" s="67">
        <v>41</v>
      </c>
      <c r="K285" s="67">
        <v>59</v>
      </c>
      <c r="L285" s="67">
        <v>53</v>
      </c>
      <c r="M285" s="67">
        <v>52</v>
      </c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  <c r="AH285" s="21"/>
      <c r="AI285" s="21"/>
      <c r="AJ285" s="21"/>
      <c r="AK285" s="21"/>
      <c r="AL285" s="21"/>
      <c r="AM285" s="21"/>
      <c r="AN285" s="21"/>
      <c r="AO285" s="21"/>
      <c r="AP285" s="21"/>
      <c r="AQ285" s="21"/>
      <c r="AR285" s="21"/>
      <c r="AS285" s="21"/>
      <c r="AT285" s="21"/>
    </row>
    <row r="286" spans="1:46" ht="22.5" x14ac:dyDescent="0.2">
      <c r="A286" s="61" t="s">
        <v>136</v>
      </c>
      <c r="B286" s="62">
        <v>42</v>
      </c>
      <c r="C286" s="62">
        <v>42</v>
      </c>
      <c r="D286" s="62">
        <v>42</v>
      </c>
      <c r="E286" s="67">
        <v>41</v>
      </c>
      <c r="F286" s="67">
        <v>39</v>
      </c>
      <c r="G286" s="67">
        <v>39</v>
      </c>
      <c r="H286" s="67">
        <v>39</v>
      </c>
      <c r="I286" s="67">
        <v>40</v>
      </c>
      <c r="J286" s="67">
        <v>40</v>
      </c>
      <c r="K286" s="67">
        <v>41</v>
      </c>
      <c r="L286" s="67">
        <v>40</v>
      </c>
      <c r="M286" s="67">
        <v>40</v>
      </c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  <c r="AH286" s="21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/>
      <c r="AS286" s="21"/>
      <c r="AT286" s="21"/>
    </row>
    <row r="287" spans="1:46" ht="13.5" customHeight="1" x14ac:dyDescent="0.2">
      <c r="A287" s="148" t="s">
        <v>56</v>
      </c>
      <c r="B287" s="149">
        <f>#N/A</f>
        <v>47743</v>
      </c>
      <c r="C287" s="149">
        <f>#N/A</f>
        <v>47291</v>
      </c>
      <c r="D287" s="149">
        <f>#N/A</f>
        <v>46492</v>
      </c>
      <c r="E287" s="149">
        <f>#N/A</f>
        <v>45725</v>
      </c>
      <c r="F287" s="149">
        <f>#N/A</f>
        <v>46168</v>
      </c>
      <c r="G287" s="149">
        <f>#N/A</f>
        <v>45193</v>
      </c>
      <c r="H287" s="149">
        <f>#N/A</f>
        <v>45347</v>
      </c>
      <c r="I287" s="149">
        <f>#N/A</f>
        <v>45131</v>
      </c>
      <c r="J287" s="149">
        <f>#N/A</f>
        <v>44828</v>
      </c>
      <c r="K287" s="149">
        <f>#N/A</f>
        <v>44889</v>
      </c>
      <c r="L287" s="149">
        <f>#N/A</f>
        <v>45582</v>
      </c>
      <c r="M287" s="149">
        <f>#N/A</f>
        <v>43358</v>
      </c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  <c r="AH287" s="21"/>
      <c r="AI287" s="21"/>
      <c r="AJ287" s="21"/>
      <c r="AK287" s="21"/>
      <c r="AL287" s="21"/>
      <c r="AM287" s="21"/>
      <c r="AN287" s="21"/>
      <c r="AO287" s="21"/>
      <c r="AP287" s="21"/>
      <c r="AQ287" s="21"/>
      <c r="AR287" s="21"/>
      <c r="AS287" s="21"/>
      <c r="AT287" s="21"/>
    </row>
    <row r="288" spans="1:46" ht="7.5" customHeight="1" x14ac:dyDescent="0.2"/>
    <row r="289" spans="1:46" ht="7.5" customHeight="1" x14ac:dyDescent="0.2"/>
    <row r="290" spans="1:46" ht="11.25" customHeight="1" x14ac:dyDescent="0.2">
      <c r="A290" s="205" t="s">
        <v>148</v>
      </c>
      <c r="B290" s="207">
        <v>2011</v>
      </c>
      <c r="C290" s="207"/>
      <c r="D290" s="207"/>
      <c r="E290" s="207"/>
      <c r="F290" s="207"/>
      <c r="G290" s="207"/>
      <c r="H290" s="207"/>
      <c r="I290" s="207"/>
      <c r="J290" s="207"/>
      <c r="K290" s="207"/>
      <c r="L290" s="207"/>
      <c r="M290" s="207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  <c r="AH290" s="21"/>
      <c r="AI290" s="21"/>
      <c r="AJ290" s="21"/>
      <c r="AK290" s="21"/>
      <c r="AL290" s="21"/>
      <c r="AM290" s="21"/>
      <c r="AN290" s="21"/>
      <c r="AO290" s="21"/>
      <c r="AP290" s="21"/>
      <c r="AQ290" s="21"/>
      <c r="AR290" s="21"/>
      <c r="AS290" s="21"/>
      <c r="AT290" s="21"/>
    </row>
    <row r="291" spans="1:46" x14ac:dyDescent="0.2">
      <c r="A291" s="206"/>
      <c r="B291" s="183" t="s">
        <v>41</v>
      </c>
      <c r="C291" s="183" t="s">
        <v>42</v>
      </c>
      <c r="D291" s="183" t="s">
        <v>43</v>
      </c>
      <c r="E291" s="183" t="s">
        <v>44</v>
      </c>
      <c r="F291" s="183" t="s">
        <v>45</v>
      </c>
      <c r="G291" s="183" t="s">
        <v>46</v>
      </c>
      <c r="H291" s="183" t="s">
        <v>47</v>
      </c>
      <c r="I291" s="183" t="s">
        <v>48</v>
      </c>
      <c r="J291" s="183" t="s">
        <v>49</v>
      </c>
      <c r="K291" s="183" t="s">
        <v>50</v>
      </c>
      <c r="L291" s="183" t="s">
        <v>51</v>
      </c>
      <c r="M291" s="183" t="s">
        <v>52</v>
      </c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  <c r="AH291" s="21"/>
      <c r="AI291" s="21"/>
      <c r="AJ291" s="21"/>
      <c r="AK291" s="21"/>
      <c r="AL291" s="21"/>
      <c r="AM291" s="21"/>
      <c r="AN291" s="21"/>
      <c r="AO291" s="21"/>
      <c r="AP291" s="21"/>
      <c r="AQ291" s="21"/>
      <c r="AR291" s="21"/>
      <c r="AS291" s="21"/>
      <c r="AT291" s="21"/>
    </row>
    <row r="292" spans="1:46" ht="22.5" x14ac:dyDescent="0.2">
      <c r="A292" s="61" t="s">
        <v>138</v>
      </c>
      <c r="B292" s="62">
        <v>879</v>
      </c>
      <c r="C292" s="62">
        <v>868</v>
      </c>
      <c r="D292" s="62">
        <v>865</v>
      </c>
      <c r="E292" s="67">
        <v>870</v>
      </c>
      <c r="F292" s="67">
        <v>863</v>
      </c>
      <c r="G292" s="67">
        <v>864</v>
      </c>
      <c r="H292" s="67">
        <v>844</v>
      </c>
      <c r="I292" s="67">
        <v>844</v>
      </c>
      <c r="J292" s="67">
        <v>829</v>
      </c>
      <c r="K292" s="67">
        <v>819</v>
      </c>
      <c r="L292" s="67">
        <v>805</v>
      </c>
      <c r="M292" s="67">
        <v>749</v>
      </c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  <c r="AH292" s="21"/>
      <c r="AI292" s="21"/>
      <c r="AJ292" s="21"/>
      <c r="AK292" s="21"/>
      <c r="AL292" s="21"/>
      <c r="AM292" s="21"/>
      <c r="AN292" s="21"/>
      <c r="AO292" s="21"/>
      <c r="AP292" s="21"/>
      <c r="AQ292" s="21"/>
      <c r="AR292" s="21"/>
      <c r="AS292" s="21"/>
      <c r="AT292" s="21"/>
    </row>
    <row r="293" spans="1:46" x14ac:dyDescent="0.2">
      <c r="A293" s="61" t="s">
        <v>139</v>
      </c>
      <c r="B293" s="62">
        <v>202</v>
      </c>
      <c r="C293" s="62">
        <v>190</v>
      </c>
      <c r="D293" s="62">
        <v>176</v>
      </c>
      <c r="E293" s="67">
        <v>174</v>
      </c>
      <c r="F293" s="67">
        <v>173</v>
      </c>
      <c r="G293" s="67">
        <v>199</v>
      </c>
      <c r="H293" s="67">
        <v>258</v>
      </c>
      <c r="I293" s="67">
        <v>324</v>
      </c>
      <c r="J293" s="67">
        <v>452</v>
      </c>
      <c r="K293" s="67">
        <v>489</v>
      </c>
      <c r="L293" s="67">
        <v>495</v>
      </c>
      <c r="M293" s="67">
        <v>343</v>
      </c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  <c r="AH293" s="21"/>
      <c r="AI293" s="21"/>
      <c r="AJ293" s="21"/>
      <c r="AK293" s="21"/>
      <c r="AL293" s="21"/>
      <c r="AM293" s="21"/>
      <c r="AN293" s="21"/>
      <c r="AO293" s="21"/>
      <c r="AP293" s="21"/>
      <c r="AQ293" s="21"/>
      <c r="AR293" s="21"/>
      <c r="AS293" s="21"/>
      <c r="AT293" s="21"/>
    </row>
    <row r="294" spans="1:46" x14ac:dyDescent="0.2">
      <c r="A294" s="61" t="s">
        <v>140</v>
      </c>
      <c r="B294" s="62">
        <v>3</v>
      </c>
      <c r="C294" s="62">
        <v>2</v>
      </c>
      <c r="D294" s="62">
        <v>2</v>
      </c>
      <c r="E294" s="67">
        <v>2</v>
      </c>
      <c r="F294" s="67">
        <v>2</v>
      </c>
      <c r="G294" s="67">
        <v>2</v>
      </c>
      <c r="H294" s="67">
        <v>2</v>
      </c>
      <c r="I294" s="67">
        <v>3</v>
      </c>
      <c r="J294" s="67">
        <v>3</v>
      </c>
      <c r="K294" s="67">
        <v>2</v>
      </c>
      <c r="L294" s="67">
        <v>2</v>
      </c>
      <c r="M294" s="67">
        <v>2</v>
      </c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  <c r="AH294" s="21"/>
      <c r="AI294" s="21"/>
      <c r="AJ294" s="21"/>
      <c r="AK294" s="21"/>
      <c r="AL294" s="21"/>
      <c r="AM294" s="21"/>
      <c r="AN294" s="21"/>
      <c r="AO294" s="21"/>
      <c r="AP294" s="21"/>
      <c r="AQ294" s="21"/>
      <c r="AR294" s="21"/>
      <c r="AS294" s="21"/>
      <c r="AT294" s="21"/>
    </row>
    <row r="295" spans="1:46" x14ac:dyDescent="0.2">
      <c r="A295" s="61" t="s">
        <v>141</v>
      </c>
      <c r="B295" s="62">
        <v>2399</v>
      </c>
      <c r="C295" s="62">
        <v>2439</v>
      </c>
      <c r="D295" s="62">
        <v>2488</v>
      </c>
      <c r="E295" s="67">
        <v>2518</v>
      </c>
      <c r="F295" s="67">
        <v>2521</v>
      </c>
      <c r="G295" s="67">
        <v>2503</v>
      </c>
      <c r="H295" s="67">
        <v>2528</v>
      </c>
      <c r="I295" s="67">
        <v>2532</v>
      </c>
      <c r="J295" s="67">
        <v>2590</v>
      </c>
      <c r="K295" s="67">
        <v>2615</v>
      </c>
      <c r="L295" s="67">
        <v>2617</v>
      </c>
      <c r="M295" s="67">
        <v>2620</v>
      </c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  <c r="AH295" s="21"/>
      <c r="AI295" s="21"/>
      <c r="AJ295" s="21"/>
      <c r="AK295" s="21"/>
      <c r="AL295" s="21"/>
      <c r="AM295" s="21"/>
      <c r="AN295" s="21"/>
      <c r="AO295" s="21"/>
      <c r="AP295" s="21"/>
      <c r="AQ295" s="21"/>
      <c r="AR295" s="21"/>
      <c r="AS295" s="21"/>
      <c r="AT295" s="21"/>
    </row>
    <row r="296" spans="1:46" x14ac:dyDescent="0.2">
      <c r="A296" s="61" t="s">
        <v>142</v>
      </c>
      <c r="B296" s="62">
        <v>1015</v>
      </c>
      <c r="C296" s="62">
        <v>1030</v>
      </c>
      <c r="D296" s="62">
        <v>1033</v>
      </c>
      <c r="E296" s="67">
        <v>1097</v>
      </c>
      <c r="F296" s="67">
        <v>1120</v>
      </c>
      <c r="G296" s="67">
        <v>1225</v>
      </c>
      <c r="H296" s="67">
        <v>1205</v>
      </c>
      <c r="I296" s="67">
        <v>1237</v>
      </c>
      <c r="J296" s="67">
        <v>1248</v>
      </c>
      <c r="K296" s="67">
        <v>1256</v>
      </c>
      <c r="L296" s="67">
        <v>1254</v>
      </c>
      <c r="M296" s="67">
        <v>1225</v>
      </c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  <c r="AH296" s="21"/>
      <c r="AI296" s="21"/>
      <c r="AJ296" s="21"/>
      <c r="AK296" s="21"/>
      <c r="AL296" s="21"/>
      <c r="AM296" s="21"/>
      <c r="AN296" s="21"/>
      <c r="AO296" s="21"/>
      <c r="AP296" s="21"/>
      <c r="AQ296" s="21"/>
      <c r="AR296" s="21"/>
      <c r="AS296" s="21"/>
      <c r="AT296" s="21"/>
    </row>
    <row r="297" spans="1:46" x14ac:dyDescent="0.2">
      <c r="A297" s="61" t="s">
        <v>143</v>
      </c>
      <c r="B297" s="62">
        <v>23</v>
      </c>
      <c r="C297" s="62">
        <v>308</v>
      </c>
      <c r="D297" s="62">
        <v>318</v>
      </c>
      <c r="E297" s="67">
        <v>319</v>
      </c>
      <c r="F297" s="67">
        <v>326</v>
      </c>
      <c r="G297" s="67">
        <v>331</v>
      </c>
      <c r="H297" s="67">
        <v>334</v>
      </c>
      <c r="I297" s="67">
        <v>345</v>
      </c>
      <c r="J297" s="67">
        <v>349</v>
      </c>
      <c r="K297" s="67">
        <v>356</v>
      </c>
      <c r="L297" s="67">
        <v>366</v>
      </c>
      <c r="M297" s="67">
        <v>376</v>
      </c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  <c r="AH297" s="21"/>
      <c r="AI297" s="21"/>
      <c r="AJ297" s="21"/>
      <c r="AK297" s="21"/>
      <c r="AL297" s="21"/>
      <c r="AM297" s="21"/>
      <c r="AN297" s="21"/>
      <c r="AO297" s="21"/>
      <c r="AP297" s="21"/>
      <c r="AQ297" s="21"/>
      <c r="AR297" s="21"/>
      <c r="AS297" s="21"/>
      <c r="AT297" s="21"/>
    </row>
    <row r="298" spans="1:46" ht="22.5" x14ac:dyDescent="0.2">
      <c r="A298" s="61" t="s">
        <v>144</v>
      </c>
      <c r="B298" s="62">
        <v>4570</v>
      </c>
      <c r="C298" s="62">
        <v>4688</v>
      </c>
      <c r="D298" s="62">
        <v>5026</v>
      </c>
      <c r="E298" s="62">
        <v>5173</v>
      </c>
      <c r="F298" s="62">
        <v>5166</v>
      </c>
      <c r="G298" s="62">
        <v>5095</v>
      </c>
      <c r="H298" s="62">
        <v>5517</v>
      </c>
      <c r="I298" s="62">
        <v>5781</v>
      </c>
      <c r="J298" s="62">
        <v>6085</v>
      </c>
      <c r="K298" s="62">
        <v>6404</v>
      </c>
      <c r="L298" s="62">
        <v>6337</v>
      </c>
      <c r="M298" s="62">
        <v>6450</v>
      </c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  <c r="AH298" s="21"/>
      <c r="AI298" s="21"/>
      <c r="AJ298" s="21"/>
      <c r="AK298" s="21"/>
      <c r="AL298" s="21"/>
      <c r="AM298" s="21"/>
      <c r="AN298" s="21"/>
      <c r="AO298" s="21"/>
      <c r="AP298" s="21"/>
      <c r="AQ298" s="21"/>
      <c r="AR298" s="21"/>
      <c r="AS298" s="21"/>
      <c r="AT298" s="21"/>
    </row>
    <row r="299" spans="1:46" ht="22.5" x14ac:dyDescent="0.2">
      <c r="A299" s="61" t="s">
        <v>145</v>
      </c>
      <c r="B299" s="62">
        <v>3192</v>
      </c>
      <c r="C299" s="62">
        <v>3246</v>
      </c>
      <c r="D299" s="62">
        <v>3313</v>
      </c>
      <c r="E299" s="67">
        <v>3312</v>
      </c>
      <c r="F299" s="67">
        <v>3377</v>
      </c>
      <c r="G299" s="67">
        <v>3267</v>
      </c>
      <c r="H299" s="67">
        <v>3320</v>
      </c>
      <c r="I299" s="67">
        <v>3339</v>
      </c>
      <c r="J299" s="67">
        <v>3303</v>
      </c>
      <c r="K299" s="67">
        <v>3349</v>
      </c>
      <c r="L299" s="67">
        <v>3322</v>
      </c>
      <c r="M299" s="67">
        <v>3311</v>
      </c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  <c r="AH299" s="21"/>
      <c r="AI299" s="21"/>
      <c r="AJ299" s="21"/>
      <c r="AK299" s="21"/>
      <c r="AL299" s="21"/>
      <c r="AM299" s="21"/>
      <c r="AN299" s="21"/>
      <c r="AO299" s="21"/>
      <c r="AP299" s="21"/>
      <c r="AQ299" s="21"/>
      <c r="AR299" s="21"/>
      <c r="AS299" s="21"/>
    </row>
    <row r="300" spans="1:46" ht="22.5" x14ac:dyDescent="0.2">
      <c r="A300" s="61" t="s">
        <v>146</v>
      </c>
      <c r="B300" s="62">
        <v>201</v>
      </c>
      <c r="C300" s="62">
        <v>200</v>
      </c>
      <c r="D300" s="62">
        <v>206</v>
      </c>
      <c r="E300" s="67">
        <v>204</v>
      </c>
      <c r="F300" s="67">
        <v>204</v>
      </c>
      <c r="G300" s="67">
        <v>221</v>
      </c>
      <c r="H300" s="67">
        <v>228</v>
      </c>
      <c r="I300" s="67">
        <v>225</v>
      </c>
      <c r="J300" s="67">
        <v>227</v>
      </c>
      <c r="K300" s="67">
        <v>229</v>
      </c>
      <c r="L300" s="67">
        <v>226</v>
      </c>
      <c r="M300" s="67">
        <v>226</v>
      </c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  <c r="AH300" s="21"/>
      <c r="AI300" s="21"/>
      <c r="AJ300" s="21"/>
      <c r="AK300" s="21"/>
      <c r="AL300" s="21"/>
      <c r="AM300" s="21"/>
      <c r="AN300" s="21"/>
      <c r="AO300" s="21"/>
      <c r="AP300" s="21"/>
      <c r="AQ300" s="21"/>
      <c r="AR300" s="21"/>
      <c r="AS300" s="21"/>
      <c r="AT300" s="21"/>
    </row>
    <row r="301" spans="1:46" x14ac:dyDescent="0.2">
      <c r="A301" s="61" t="s">
        <v>147</v>
      </c>
      <c r="B301" s="67">
        <v>0</v>
      </c>
      <c r="C301" s="67">
        <v>0</v>
      </c>
      <c r="D301" s="67">
        <v>0</v>
      </c>
      <c r="E301" s="67">
        <v>0</v>
      </c>
      <c r="F301" s="67">
        <v>0</v>
      </c>
      <c r="G301" s="67">
        <v>0</v>
      </c>
      <c r="H301" s="67">
        <v>0</v>
      </c>
      <c r="I301" s="67">
        <v>0</v>
      </c>
      <c r="J301" s="67">
        <v>0</v>
      </c>
      <c r="K301" s="67">
        <v>0</v>
      </c>
      <c r="L301" s="67">
        <v>0</v>
      </c>
      <c r="M301" s="67">
        <v>0</v>
      </c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  <c r="AH301" s="21"/>
      <c r="AI301" s="21"/>
      <c r="AJ301" s="21"/>
      <c r="AK301" s="21"/>
      <c r="AL301" s="21"/>
      <c r="AM301" s="21"/>
      <c r="AN301" s="21"/>
      <c r="AO301" s="21"/>
      <c r="AP301" s="21"/>
      <c r="AQ301" s="21"/>
      <c r="AR301" s="21"/>
      <c r="AS301" s="21"/>
      <c r="AT301" s="21"/>
    </row>
    <row r="302" spans="1:46" ht="13.5" customHeight="1" x14ac:dyDescent="0.2">
      <c r="A302" s="63" t="s">
        <v>56</v>
      </c>
      <c r="B302" s="64">
        <f>#N/A</f>
        <v>12484</v>
      </c>
      <c r="C302" s="64">
        <f>#N/A</f>
        <v>12971</v>
      </c>
      <c r="D302" s="64">
        <f>#N/A</f>
        <v>13427</v>
      </c>
      <c r="E302" s="64">
        <f>#N/A</f>
        <v>13669</v>
      </c>
      <c r="F302" s="64">
        <f>#N/A</f>
        <v>13752</v>
      </c>
      <c r="G302" s="64">
        <f>#N/A</f>
        <v>13707</v>
      </c>
      <c r="H302" s="64">
        <f>#N/A</f>
        <v>14236</v>
      </c>
      <c r="I302" s="64">
        <f>#N/A</f>
        <v>14630</v>
      </c>
      <c r="J302" s="64">
        <f>#N/A</f>
        <v>15086</v>
      </c>
      <c r="K302" s="64">
        <f>#N/A</f>
        <v>15519</v>
      </c>
      <c r="L302" s="64">
        <f>#N/A</f>
        <v>15424</v>
      </c>
      <c r="M302" s="64">
        <f>#N/A</f>
        <v>15302</v>
      </c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  <c r="AH302" s="21"/>
      <c r="AI302" s="21"/>
      <c r="AJ302" s="21"/>
      <c r="AK302" s="21"/>
      <c r="AL302" s="21"/>
      <c r="AM302" s="21"/>
      <c r="AN302" s="21"/>
      <c r="AO302" s="21"/>
      <c r="AP302" s="21"/>
      <c r="AQ302" s="21"/>
      <c r="AR302" s="21"/>
      <c r="AS302" s="21"/>
      <c r="AT302" s="21"/>
    </row>
    <row r="303" spans="1:46" ht="21" customHeight="1" x14ac:dyDescent="0.2"/>
    <row r="304" spans="1:46" s="33" customFormat="1" ht="20.25" x14ac:dyDescent="0.2">
      <c r="A304" s="44" t="s">
        <v>183</v>
      </c>
      <c r="B304" s="35"/>
      <c r="C304" s="35"/>
      <c r="D304" s="35"/>
      <c r="L304" s="32"/>
    </row>
    <row r="305" spans="1:46" ht="15.75" customHeight="1" x14ac:dyDescent="0.2">
      <c r="A305" s="43" t="s">
        <v>165</v>
      </c>
      <c r="B305" s="43"/>
      <c r="C305" s="43"/>
      <c r="D305" s="43"/>
      <c r="E305" s="43"/>
      <c r="F305" s="43"/>
      <c r="G305" s="43"/>
      <c r="H305" s="43"/>
      <c r="I305" s="43"/>
      <c r="J305" s="43"/>
      <c r="K305" s="43"/>
      <c r="L305" s="43"/>
      <c r="M305" s="43"/>
      <c r="N305" s="22"/>
      <c r="O305" s="22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  <c r="AH305" s="21"/>
      <c r="AI305" s="21"/>
      <c r="AJ305" s="21"/>
      <c r="AK305" s="21"/>
      <c r="AL305" s="21"/>
      <c r="AM305" s="21"/>
      <c r="AN305" s="21"/>
      <c r="AO305" s="21"/>
      <c r="AP305" s="21"/>
      <c r="AQ305" s="21"/>
      <c r="AR305" s="21"/>
      <c r="AS305" s="21"/>
      <c r="AT305" s="21"/>
    </row>
    <row r="306" spans="1:46" ht="15.75" customHeight="1" x14ac:dyDescent="0.2">
      <c r="A306" s="43" t="s">
        <v>54</v>
      </c>
      <c r="B306" s="43"/>
      <c r="C306" s="43"/>
      <c r="D306" s="43"/>
      <c r="E306" s="43"/>
      <c r="F306" s="43"/>
      <c r="G306" s="43"/>
      <c r="H306" s="43"/>
      <c r="I306" s="43"/>
      <c r="J306" s="43"/>
      <c r="K306" s="43"/>
      <c r="L306" s="43"/>
      <c r="M306" s="43"/>
      <c r="N306" s="22"/>
      <c r="O306" s="22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  <c r="AH306" s="21"/>
      <c r="AI306" s="21"/>
      <c r="AJ306" s="21"/>
      <c r="AK306" s="21"/>
      <c r="AL306" s="21"/>
      <c r="AM306" s="21"/>
      <c r="AN306" s="21"/>
      <c r="AO306" s="21"/>
      <c r="AP306" s="21"/>
      <c r="AQ306" s="21"/>
      <c r="AR306" s="21"/>
      <c r="AS306" s="21"/>
      <c r="AT306" s="21"/>
    </row>
    <row r="307" spans="1:46" ht="12.75" x14ac:dyDescent="0.2">
      <c r="A307" s="43" t="s">
        <v>53</v>
      </c>
      <c r="B307" s="43"/>
      <c r="C307" s="43"/>
      <c r="D307" s="43"/>
      <c r="E307" s="43"/>
      <c r="F307" s="43"/>
      <c r="G307" s="43"/>
      <c r="H307" s="43"/>
      <c r="I307" s="43"/>
      <c r="J307" s="43"/>
      <c r="K307" s="43"/>
      <c r="L307" s="43"/>
      <c r="M307" s="43"/>
      <c r="N307" s="22"/>
      <c r="O307" s="22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  <c r="AH307" s="21"/>
      <c r="AI307" s="21"/>
      <c r="AJ307" s="21"/>
      <c r="AK307" s="21"/>
      <c r="AL307" s="21"/>
      <c r="AM307" s="21"/>
      <c r="AN307" s="21"/>
      <c r="AO307" s="21"/>
      <c r="AP307" s="21"/>
      <c r="AQ307" s="21"/>
      <c r="AR307" s="21"/>
      <c r="AS307" s="21"/>
      <c r="AT307" s="21"/>
    </row>
    <row r="308" spans="1:46" ht="12.75" x14ac:dyDescent="0.2">
      <c r="A308" s="43">
        <v>2011</v>
      </c>
      <c r="B308" s="43"/>
      <c r="C308" s="43"/>
      <c r="D308" s="43"/>
      <c r="E308" s="43"/>
      <c r="F308" s="43"/>
      <c r="G308" s="43"/>
      <c r="H308" s="43"/>
      <c r="I308" s="43"/>
      <c r="J308" s="43"/>
      <c r="K308" s="43"/>
      <c r="L308" s="43"/>
      <c r="M308" s="43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  <c r="AH308" s="21"/>
      <c r="AI308" s="21"/>
      <c r="AJ308" s="21"/>
      <c r="AK308" s="21"/>
      <c r="AL308" s="21"/>
      <c r="AM308" s="21"/>
      <c r="AN308" s="21"/>
      <c r="AO308" s="21"/>
      <c r="AP308" s="21"/>
      <c r="AQ308" s="21"/>
      <c r="AR308" s="21"/>
      <c r="AS308" s="21"/>
      <c r="AT308" s="21"/>
    </row>
    <row r="309" spans="1:46" x14ac:dyDescent="0.2">
      <c r="A309" s="21"/>
      <c r="B309" s="21"/>
      <c r="C309" s="21"/>
      <c r="D309" s="21"/>
      <c r="E309" s="21"/>
      <c r="F309" s="21"/>
      <c r="G309" s="21"/>
      <c r="H309" s="21"/>
      <c r="I309" s="21"/>
      <c r="J309" s="21"/>
      <c r="K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  <c r="AH309" s="21"/>
      <c r="AI309" s="21"/>
      <c r="AJ309" s="21"/>
      <c r="AK309" s="21"/>
      <c r="AL309" s="21"/>
      <c r="AM309" s="21"/>
      <c r="AN309" s="21"/>
      <c r="AO309" s="21"/>
      <c r="AP309" s="21"/>
      <c r="AQ309" s="21"/>
      <c r="AR309" s="21"/>
      <c r="AS309" s="21"/>
      <c r="AT309" s="21"/>
    </row>
    <row r="312" spans="1:46" x14ac:dyDescent="0.2">
      <c r="A312" s="205" t="s">
        <v>10</v>
      </c>
      <c r="B312" s="207">
        <v>2011</v>
      </c>
      <c r="C312" s="207"/>
      <c r="D312" s="207"/>
      <c r="E312" s="207"/>
      <c r="F312" s="207"/>
      <c r="G312" s="207"/>
      <c r="H312" s="207"/>
      <c r="I312" s="207"/>
      <c r="J312" s="207"/>
      <c r="K312" s="207"/>
      <c r="L312" s="207"/>
      <c r="M312" s="207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  <c r="AH312" s="21"/>
      <c r="AI312" s="21"/>
      <c r="AJ312" s="21"/>
      <c r="AK312" s="21"/>
      <c r="AL312" s="21"/>
      <c r="AM312" s="21"/>
      <c r="AN312" s="21"/>
      <c r="AO312" s="21"/>
      <c r="AP312" s="21"/>
      <c r="AQ312" s="21"/>
      <c r="AR312" s="21"/>
      <c r="AS312" s="21"/>
      <c r="AT312" s="21"/>
    </row>
    <row r="313" spans="1:46" x14ac:dyDescent="0.2">
      <c r="A313" s="206"/>
      <c r="B313" s="183" t="s">
        <v>41</v>
      </c>
      <c r="C313" s="183" t="s">
        <v>42</v>
      </c>
      <c r="D313" s="183" t="s">
        <v>43</v>
      </c>
      <c r="E313" s="183" t="s">
        <v>44</v>
      </c>
      <c r="F313" s="183" t="s">
        <v>45</v>
      </c>
      <c r="G313" s="183" t="s">
        <v>46</v>
      </c>
      <c r="H313" s="183" t="s">
        <v>47</v>
      </c>
      <c r="I313" s="183" t="s">
        <v>48</v>
      </c>
      <c r="J313" s="183" t="s">
        <v>49</v>
      </c>
      <c r="K313" s="183" t="s">
        <v>50</v>
      </c>
      <c r="L313" s="183" t="s">
        <v>51</v>
      </c>
      <c r="M313" s="183" t="s">
        <v>52</v>
      </c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  <c r="AH313" s="21"/>
      <c r="AI313" s="21"/>
      <c r="AJ313" s="21"/>
      <c r="AK313" s="21"/>
      <c r="AL313" s="21"/>
      <c r="AM313" s="21"/>
      <c r="AN313" s="21"/>
      <c r="AO313" s="21"/>
      <c r="AP313" s="21"/>
      <c r="AQ313" s="21"/>
      <c r="AR313" s="21"/>
      <c r="AS313" s="21"/>
      <c r="AT313" s="21"/>
    </row>
    <row r="314" spans="1:46" x14ac:dyDescent="0.2">
      <c r="A314" s="61" t="s">
        <v>149</v>
      </c>
      <c r="B314" s="62">
        <v>30</v>
      </c>
      <c r="C314" s="62">
        <v>29</v>
      </c>
      <c r="D314" s="62">
        <v>30</v>
      </c>
      <c r="E314" s="67">
        <v>31</v>
      </c>
      <c r="F314" s="67">
        <v>31</v>
      </c>
      <c r="G314" s="67">
        <v>34</v>
      </c>
      <c r="H314" s="67">
        <v>35</v>
      </c>
      <c r="I314" s="67">
        <v>35</v>
      </c>
      <c r="J314" s="67">
        <v>37</v>
      </c>
      <c r="K314" s="67">
        <v>36</v>
      </c>
      <c r="L314" s="67">
        <v>37</v>
      </c>
      <c r="M314" s="67">
        <v>37</v>
      </c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  <c r="AH314" s="21"/>
      <c r="AI314" s="21"/>
      <c r="AJ314" s="21"/>
      <c r="AK314" s="21"/>
      <c r="AL314" s="21"/>
      <c r="AM314" s="21"/>
      <c r="AN314" s="21"/>
      <c r="AO314" s="21"/>
      <c r="AP314" s="21"/>
      <c r="AQ314" s="21"/>
      <c r="AR314" s="21"/>
      <c r="AS314" s="21"/>
      <c r="AT314" s="21"/>
    </row>
    <row r="315" spans="1:46" ht="22.5" x14ac:dyDescent="0.2">
      <c r="A315" s="61" t="s">
        <v>150</v>
      </c>
      <c r="B315" s="67">
        <v>0</v>
      </c>
      <c r="C315" s="67">
        <v>0</v>
      </c>
      <c r="D315" s="67">
        <v>0</v>
      </c>
      <c r="E315" s="67">
        <v>0</v>
      </c>
      <c r="F315" s="67">
        <v>0</v>
      </c>
      <c r="G315" s="67">
        <v>0</v>
      </c>
      <c r="H315" s="67">
        <v>0</v>
      </c>
      <c r="I315" s="67">
        <v>0</v>
      </c>
      <c r="J315" s="67">
        <v>0</v>
      </c>
      <c r="K315" s="67">
        <v>0</v>
      </c>
      <c r="L315" s="67">
        <v>0</v>
      </c>
      <c r="M315" s="67">
        <v>0</v>
      </c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</row>
    <row r="316" spans="1:46" ht="22.5" x14ac:dyDescent="0.2">
      <c r="A316" s="61" t="s">
        <v>151</v>
      </c>
      <c r="B316" s="62">
        <v>87</v>
      </c>
      <c r="C316" s="62">
        <v>77</v>
      </c>
      <c r="D316" s="62">
        <v>75</v>
      </c>
      <c r="E316" s="67">
        <v>72</v>
      </c>
      <c r="F316" s="67">
        <v>73</v>
      </c>
      <c r="G316" s="67">
        <v>73</v>
      </c>
      <c r="H316" s="67">
        <v>73</v>
      </c>
      <c r="I316" s="67">
        <v>66</v>
      </c>
      <c r="J316" s="67">
        <v>65</v>
      </c>
      <c r="K316" s="67">
        <v>64</v>
      </c>
      <c r="L316" s="67">
        <v>63</v>
      </c>
      <c r="M316" s="67">
        <v>59</v>
      </c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  <c r="AH316" s="21"/>
      <c r="AI316" s="21"/>
      <c r="AJ316" s="21"/>
      <c r="AK316" s="21"/>
      <c r="AL316" s="21"/>
      <c r="AM316" s="21"/>
      <c r="AN316" s="21"/>
      <c r="AO316" s="21"/>
      <c r="AP316" s="21"/>
      <c r="AQ316" s="21"/>
      <c r="AR316" s="21"/>
      <c r="AS316" s="21"/>
      <c r="AT316" s="21"/>
    </row>
    <row r="317" spans="1:46" ht="22.5" x14ac:dyDescent="0.2">
      <c r="A317" s="61" t="s">
        <v>152</v>
      </c>
      <c r="B317" s="75">
        <v>15</v>
      </c>
      <c r="C317" s="75">
        <v>15</v>
      </c>
      <c r="D317" s="62">
        <v>14</v>
      </c>
      <c r="E317" s="72">
        <v>14</v>
      </c>
      <c r="F317" s="72">
        <v>14</v>
      </c>
      <c r="G317" s="72">
        <v>14</v>
      </c>
      <c r="H317" s="72">
        <v>14</v>
      </c>
      <c r="I317" s="72">
        <v>14</v>
      </c>
      <c r="J317" s="72">
        <v>12</v>
      </c>
      <c r="K317" s="72">
        <v>12</v>
      </c>
      <c r="L317" s="72">
        <v>13</v>
      </c>
      <c r="M317" s="72">
        <v>13</v>
      </c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  <c r="AH317" s="21"/>
      <c r="AI317" s="21"/>
      <c r="AJ317" s="21"/>
      <c r="AK317" s="21"/>
      <c r="AL317" s="21"/>
      <c r="AM317" s="21"/>
      <c r="AN317" s="21"/>
      <c r="AO317" s="21"/>
      <c r="AP317" s="21"/>
      <c r="AQ317" s="21"/>
      <c r="AR317" s="21"/>
      <c r="AS317" s="21"/>
      <c r="AT317" s="21"/>
    </row>
    <row r="318" spans="1:46" ht="22.5" x14ac:dyDescent="0.2">
      <c r="A318" s="61" t="s">
        <v>153</v>
      </c>
      <c r="B318" s="62">
        <v>2535</v>
      </c>
      <c r="C318" s="62">
        <v>2506</v>
      </c>
      <c r="D318" s="62">
        <v>2527</v>
      </c>
      <c r="E318" s="72">
        <v>2516</v>
      </c>
      <c r="F318" s="72">
        <v>2497</v>
      </c>
      <c r="G318" s="72">
        <v>2489</v>
      </c>
      <c r="H318" s="72">
        <v>2568</v>
      </c>
      <c r="I318" s="72">
        <v>2614</v>
      </c>
      <c r="J318" s="72">
        <v>2600</v>
      </c>
      <c r="K318" s="72">
        <v>2584</v>
      </c>
      <c r="L318" s="72">
        <v>2597</v>
      </c>
      <c r="M318" s="72">
        <v>2593</v>
      </c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  <c r="AH318" s="21"/>
      <c r="AI318" s="21"/>
      <c r="AJ318" s="21"/>
      <c r="AK318" s="21"/>
      <c r="AL318" s="21"/>
      <c r="AM318" s="21"/>
      <c r="AN318" s="21"/>
      <c r="AO318" s="21"/>
      <c r="AP318" s="21"/>
      <c r="AQ318" s="21"/>
      <c r="AR318" s="21"/>
      <c r="AS318" s="21"/>
      <c r="AT318" s="21"/>
    </row>
    <row r="319" spans="1:46" ht="22.5" x14ac:dyDescent="0.2">
      <c r="A319" s="61" t="s">
        <v>154</v>
      </c>
      <c r="B319" s="62">
        <v>924</v>
      </c>
      <c r="C319" s="62">
        <v>928</v>
      </c>
      <c r="D319" s="62">
        <v>921</v>
      </c>
      <c r="E319" s="72">
        <v>904</v>
      </c>
      <c r="F319" s="72">
        <v>1011</v>
      </c>
      <c r="G319" s="72">
        <v>1011</v>
      </c>
      <c r="H319" s="72">
        <v>1043</v>
      </c>
      <c r="I319" s="72">
        <v>1048</v>
      </c>
      <c r="J319" s="72">
        <v>1046</v>
      </c>
      <c r="K319" s="72">
        <v>1026</v>
      </c>
      <c r="L319" s="72">
        <v>1024</v>
      </c>
      <c r="M319" s="72">
        <v>1027</v>
      </c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  <c r="AH319" s="21"/>
      <c r="AI319" s="21"/>
      <c r="AJ319" s="21"/>
      <c r="AK319" s="21"/>
      <c r="AL319" s="21"/>
      <c r="AM319" s="21"/>
      <c r="AN319" s="21"/>
      <c r="AO319" s="21"/>
      <c r="AP319" s="21"/>
      <c r="AQ319" s="21"/>
      <c r="AR319" s="21"/>
      <c r="AS319" s="21"/>
      <c r="AT319" s="21"/>
    </row>
    <row r="320" spans="1:46" ht="22.5" x14ac:dyDescent="0.2">
      <c r="A320" s="61" t="s">
        <v>155</v>
      </c>
      <c r="B320" s="62">
        <v>1655</v>
      </c>
      <c r="C320" s="62">
        <v>1678</v>
      </c>
      <c r="D320" s="62">
        <v>1686</v>
      </c>
      <c r="E320" s="72">
        <v>1666</v>
      </c>
      <c r="F320" s="72">
        <v>1573</v>
      </c>
      <c r="G320" s="72">
        <v>1549</v>
      </c>
      <c r="H320" s="72">
        <v>1549</v>
      </c>
      <c r="I320" s="72">
        <v>1603</v>
      </c>
      <c r="J320" s="72">
        <v>1603</v>
      </c>
      <c r="K320" s="72">
        <v>1538</v>
      </c>
      <c r="L320" s="72">
        <v>1561</v>
      </c>
      <c r="M320" s="72">
        <v>1549</v>
      </c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  <c r="AH320" s="21"/>
      <c r="AI320" s="21"/>
      <c r="AJ320" s="21"/>
      <c r="AK320" s="21"/>
      <c r="AL320" s="21"/>
      <c r="AM320" s="21"/>
      <c r="AN320" s="21"/>
      <c r="AO320" s="21"/>
      <c r="AP320" s="21"/>
      <c r="AQ320" s="21"/>
      <c r="AR320" s="21"/>
      <c r="AS320" s="21"/>
      <c r="AT320" s="21"/>
    </row>
    <row r="321" spans="1:46" ht="22.5" x14ac:dyDescent="0.2">
      <c r="A321" s="61" t="s">
        <v>156</v>
      </c>
      <c r="B321" s="62">
        <v>570</v>
      </c>
      <c r="C321" s="62">
        <v>574</v>
      </c>
      <c r="D321" s="62">
        <v>605</v>
      </c>
      <c r="E321" s="62">
        <v>721</v>
      </c>
      <c r="F321" s="62">
        <v>730</v>
      </c>
      <c r="G321" s="62">
        <v>757</v>
      </c>
      <c r="H321" s="62">
        <v>922</v>
      </c>
      <c r="I321" s="62">
        <v>903</v>
      </c>
      <c r="J321" s="62">
        <v>908</v>
      </c>
      <c r="K321" s="62">
        <v>798</v>
      </c>
      <c r="L321" s="62">
        <v>821</v>
      </c>
      <c r="M321" s="62">
        <v>816</v>
      </c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  <c r="AH321" s="21"/>
      <c r="AI321" s="21"/>
      <c r="AJ321" s="21"/>
      <c r="AK321" s="21"/>
      <c r="AL321" s="21"/>
      <c r="AM321" s="21"/>
      <c r="AN321" s="21"/>
      <c r="AO321" s="21"/>
      <c r="AP321" s="21"/>
      <c r="AQ321" s="21"/>
      <c r="AR321" s="21"/>
      <c r="AS321" s="21"/>
      <c r="AT321" s="21"/>
    </row>
    <row r="322" spans="1:46" ht="22.5" x14ac:dyDescent="0.2">
      <c r="A322" s="61" t="s">
        <v>157</v>
      </c>
      <c r="B322" s="62">
        <v>2144</v>
      </c>
      <c r="C322" s="62">
        <v>2137</v>
      </c>
      <c r="D322" s="62">
        <v>2141</v>
      </c>
      <c r="E322" s="67">
        <v>2122</v>
      </c>
      <c r="F322" s="67">
        <v>2105</v>
      </c>
      <c r="G322" s="67">
        <v>2102</v>
      </c>
      <c r="H322" s="67">
        <v>2077</v>
      </c>
      <c r="I322" s="67">
        <v>2083</v>
      </c>
      <c r="J322" s="67">
        <v>2071</v>
      </c>
      <c r="K322" s="67">
        <v>2056</v>
      </c>
      <c r="L322" s="67">
        <v>2056</v>
      </c>
      <c r="M322" s="67">
        <v>2042</v>
      </c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  <c r="AH322" s="21"/>
      <c r="AI322" s="21"/>
      <c r="AJ322" s="21"/>
      <c r="AK322" s="21"/>
      <c r="AL322" s="21"/>
      <c r="AM322" s="21"/>
      <c r="AN322" s="21"/>
      <c r="AO322" s="21"/>
      <c r="AP322" s="21"/>
      <c r="AQ322" s="21"/>
      <c r="AR322" s="21"/>
      <c r="AS322" s="21"/>
      <c r="AT322" s="21"/>
    </row>
    <row r="323" spans="1:46" x14ac:dyDescent="0.2">
      <c r="A323" s="61" t="s">
        <v>158</v>
      </c>
      <c r="B323" s="62">
        <v>468</v>
      </c>
      <c r="C323" s="62">
        <v>463</v>
      </c>
      <c r="D323" s="62">
        <v>464</v>
      </c>
      <c r="E323" s="67">
        <v>459</v>
      </c>
      <c r="F323" s="67">
        <v>477</v>
      </c>
      <c r="G323" s="67">
        <v>472</v>
      </c>
      <c r="H323" s="67">
        <v>476</v>
      </c>
      <c r="I323" s="67">
        <v>474</v>
      </c>
      <c r="J323" s="67">
        <v>487</v>
      </c>
      <c r="K323" s="67">
        <v>479</v>
      </c>
      <c r="L323" s="67">
        <v>482</v>
      </c>
      <c r="M323" s="67">
        <v>475</v>
      </c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  <c r="AH323" s="21"/>
      <c r="AI323" s="21"/>
      <c r="AJ323" s="21"/>
      <c r="AK323" s="21"/>
      <c r="AL323" s="21"/>
      <c r="AM323" s="21"/>
      <c r="AN323" s="21"/>
      <c r="AO323" s="21"/>
      <c r="AP323" s="21"/>
      <c r="AQ323" s="21"/>
      <c r="AR323" s="21"/>
      <c r="AS323" s="21"/>
      <c r="AT323" s="21"/>
    </row>
    <row r="324" spans="1:46" ht="13.5" customHeight="1" x14ac:dyDescent="0.2">
      <c r="A324" s="63" t="s">
        <v>56</v>
      </c>
      <c r="B324" s="64">
        <f>#N/A</f>
        <v>8428</v>
      </c>
      <c r="C324" s="64">
        <f>#N/A</f>
        <v>8407</v>
      </c>
      <c r="D324" s="64">
        <f>#N/A</f>
        <v>8463</v>
      </c>
      <c r="E324" s="64">
        <f>#N/A</f>
        <v>8505</v>
      </c>
      <c r="F324" s="64">
        <f>#N/A</f>
        <v>8511</v>
      </c>
      <c r="G324" s="64">
        <f>#N/A</f>
        <v>8501</v>
      </c>
      <c r="H324" s="64">
        <f>#N/A</f>
        <v>8757</v>
      </c>
      <c r="I324" s="64">
        <f>#N/A</f>
        <v>8840</v>
      </c>
      <c r="J324" s="64">
        <f>#N/A</f>
        <v>8829</v>
      </c>
      <c r="K324" s="64">
        <f>#N/A</f>
        <v>8593</v>
      </c>
      <c r="L324" s="64">
        <f>#N/A</f>
        <v>8654</v>
      </c>
      <c r="M324" s="64">
        <f>#N/A</f>
        <v>8611</v>
      </c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  <c r="AH324" s="21"/>
      <c r="AI324" s="21"/>
      <c r="AJ324" s="21"/>
      <c r="AK324" s="21"/>
      <c r="AL324" s="21"/>
      <c r="AM324" s="21"/>
      <c r="AN324" s="21"/>
      <c r="AO324" s="21"/>
      <c r="AP324" s="21"/>
      <c r="AQ324" s="21"/>
      <c r="AR324" s="21"/>
      <c r="AS324" s="21"/>
      <c r="AT324" s="21"/>
    </row>
    <row r="326" spans="1:46" s="27" customFormat="1" x14ac:dyDescent="0.2">
      <c r="A326" s="146" t="s">
        <v>178</v>
      </c>
      <c r="B326" s="146">
        <f>#N/A</f>
        <v>326287</v>
      </c>
      <c r="C326" s="146">
        <f>#N/A</f>
        <v>327889</v>
      </c>
      <c r="D326" s="146">
        <f>#N/A</f>
        <v>329663</v>
      </c>
      <c r="E326" s="146">
        <f>#N/A</f>
        <v>329932</v>
      </c>
      <c r="F326" s="146">
        <f>#N/A</f>
        <v>330326</v>
      </c>
      <c r="G326" s="146">
        <f>#N/A</f>
        <v>330057</v>
      </c>
      <c r="H326" s="146">
        <f>#N/A</f>
        <v>331608</v>
      </c>
      <c r="I326" s="146">
        <f>#N/A</f>
        <v>332304</v>
      </c>
      <c r="J326" s="146">
        <f>#N/A</f>
        <v>332752</v>
      </c>
      <c r="K326" s="146">
        <f>#N/A</f>
        <v>334174</v>
      </c>
      <c r="L326" s="146">
        <f>#N/A</f>
        <v>336192</v>
      </c>
      <c r="M326" s="146">
        <f>#N/A</f>
        <v>330689</v>
      </c>
    </row>
    <row r="330" spans="1:46" x14ac:dyDescent="0.2">
      <c r="A330" s="79" t="s">
        <v>199</v>
      </c>
    </row>
    <row r="332" spans="1:46" x14ac:dyDescent="0.2">
      <c r="A332" s="28"/>
    </row>
  </sheetData>
  <mergeCells count="40">
    <mergeCell ref="A290:A291"/>
    <mergeCell ref="B290:M290"/>
    <mergeCell ref="A312:A313"/>
    <mergeCell ref="B312:M312"/>
    <mergeCell ref="A231:A232"/>
    <mergeCell ref="B231:M231"/>
    <mergeCell ref="A247:A248"/>
    <mergeCell ref="B247:M247"/>
    <mergeCell ref="A273:A274"/>
    <mergeCell ref="B273:M273"/>
    <mergeCell ref="A169:A170"/>
    <mergeCell ref="B169:M169"/>
    <mergeCell ref="A187:A188"/>
    <mergeCell ref="B187:M187"/>
    <mergeCell ref="A206:A207"/>
    <mergeCell ref="B206:M206"/>
    <mergeCell ref="A117:A118"/>
    <mergeCell ref="B117:M117"/>
    <mergeCell ref="A143:A144"/>
    <mergeCell ref="B143:M143"/>
    <mergeCell ref="A161:A162"/>
    <mergeCell ref="B161:M161"/>
    <mergeCell ref="A95:A96"/>
    <mergeCell ref="B95:M95"/>
    <mergeCell ref="A104:A105"/>
    <mergeCell ref="B104:M104"/>
    <mergeCell ref="A110:A111"/>
    <mergeCell ref="B110:M110"/>
    <mergeCell ref="A53:A54"/>
    <mergeCell ref="B53:M53"/>
    <mergeCell ref="A64:A65"/>
    <mergeCell ref="B64:M64"/>
    <mergeCell ref="A72:A73"/>
    <mergeCell ref="B72:M72"/>
    <mergeCell ref="A8:A9"/>
    <mergeCell ref="B8:M8"/>
    <mergeCell ref="A29:A30"/>
    <mergeCell ref="B29:M29"/>
    <mergeCell ref="A37:A38"/>
    <mergeCell ref="B37:M37"/>
  </mergeCells>
  <printOptions horizontalCentered="1"/>
  <pageMargins left="0.39370078740157483" right="0.19685039370078741" top="0.31496062992125984" bottom="0.31496062992125984" header="0" footer="0"/>
  <pageSetup orientation="landscape" r:id="rId1"/>
  <headerFooter alignWithMargins="0">
    <oddFooter>&amp;L&amp;G&amp;Cwww.iieg.gob.mx&amp;R&amp;G</oddFooter>
  </headerFooter>
  <legacyDrawingHF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332"/>
  <sheetViews>
    <sheetView workbookViewId="0">
      <selection activeCell="A348" sqref="A348"/>
    </sheetView>
  </sheetViews>
  <sheetFormatPr baseColWidth="10" defaultColWidth="7.5703125" defaultRowHeight="11.25" x14ac:dyDescent="0.2"/>
  <cols>
    <col min="1" max="1" width="54.7109375" style="20" customWidth="1"/>
    <col min="2" max="4" width="6.42578125" style="20" customWidth="1"/>
    <col min="5" max="12" width="6.42578125" style="21" customWidth="1"/>
    <col min="13" max="13" width="6.42578125" style="20" customWidth="1"/>
    <col min="14" max="16384" width="7.5703125" style="20"/>
  </cols>
  <sheetData>
    <row r="1" spans="1:44" ht="20.25" x14ac:dyDescent="0.2">
      <c r="A1" s="44" t="s">
        <v>183</v>
      </c>
      <c r="B1" s="36"/>
      <c r="C1" s="36"/>
      <c r="D1" s="36"/>
      <c r="E1" s="37"/>
      <c r="F1" s="37"/>
      <c r="G1" s="37"/>
      <c r="H1" s="37"/>
      <c r="I1" s="37"/>
      <c r="J1" s="37"/>
      <c r="K1" s="37"/>
      <c r="L1" s="37"/>
      <c r="M1" s="36"/>
    </row>
    <row r="2" spans="1:44" ht="12" customHeight="1" x14ac:dyDescent="0.2">
      <c r="A2" s="43" t="s">
        <v>165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22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</row>
    <row r="3" spans="1:44" ht="12" customHeight="1" x14ac:dyDescent="0.2">
      <c r="A3" s="43" t="s">
        <v>54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22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</row>
    <row r="4" spans="1:44" ht="12" customHeight="1" x14ac:dyDescent="0.2">
      <c r="A4" s="43" t="s">
        <v>53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22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</row>
    <row r="5" spans="1:44" ht="12" customHeight="1" x14ac:dyDescent="0.2">
      <c r="A5" s="43">
        <v>2012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</row>
    <row r="6" spans="1:44" x14ac:dyDescent="0.2">
      <c r="A6" s="21"/>
      <c r="B6" s="21"/>
      <c r="C6" s="21"/>
      <c r="D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</row>
    <row r="7" spans="1:44" x14ac:dyDescent="0.2">
      <c r="A7" s="21"/>
      <c r="B7" s="21"/>
      <c r="C7" s="21"/>
      <c r="D7" s="21"/>
      <c r="E7" s="21" t="s">
        <v>40</v>
      </c>
      <c r="F7" s="21" t="s">
        <v>40</v>
      </c>
      <c r="G7" s="21" t="s">
        <v>40</v>
      </c>
      <c r="H7" s="21" t="s">
        <v>40</v>
      </c>
      <c r="I7" s="21" t="s">
        <v>40</v>
      </c>
      <c r="J7" s="21" t="s">
        <v>40</v>
      </c>
      <c r="K7" s="21" t="s">
        <v>40</v>
      </c>
      <c r="L7" s="21" t="s">
        <v>40</v>
      </c>
      <c r="M7" s="21" t="s">
        <v>40</v>
      </c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</row>
    <row r="8" spans="1:44" x14ac:dyDescent="0.2">
      <c r="A8" s="205" t="s">
        <v>0</v>
      </c>
      <c r="B8" s="207">
        <v>2012</v>
      </c>
      <c r="C8" s="207"/>
      <c r="D8" s="207"/>
      <c r="E8" s="207"/>
      <c r="F8" s="207"/>
      <c r="G8" s="207"/>
      <c r="H8" s="207"/>
      <c r="I8" s="207"/>
      <c r="J8" s="207"/>
      <c r="K8" s="207"/>
      <c r="L8" s="207"/>
      <c r="M8" s="207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</row>
    <row r="9" spans="1:44" x14ac:dyDescent="0.2">
      <c r="A9" s="207"/>
      <c r="B9" s="183" t="s">
        <v>41</v>
      </c>
      <c r="C9" s="183" t="s">
        <v>42</v>
      </c>
      <c r="D9" s="183" t="s">
        <v>43</v>
      </c>
      <c r="E9" s="183" t="s">
        <v>44</v>
      </c>
      <c r="F9" s="183" t="s">
        <v>45</v>
      </c>
      <c r="G9" s="183" t="s">
        <v>46</v>
      </c>
      <c r="H9" s="183" t="s">
        <v>47</v>
      </c>
      <c r="I9" s="183" t="s">
        <v>48</v>
      </c>
      <c r="J9" s="183" t="s">
        <v>49</v>
      </c>
      <c r="K9" s="183" t="s">
        <v>50</v>
      </c>
      <c r="L9" s="183" t="s">
        <v>51</v>
      </c>
      <c r="M9" s="183" t="s">
        <v>52</v>
      </c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</row>
    <row r="10" spans="1:44" x14ac:dyDescent="0.2">
      <c r="A10" s="141" t="s">
        <v>57</v>
      </c>
      <c r="B10" s="123">
        <v>2247</v>
      </c>
      <c r="C10" s="123">
        <v>2398</v>
      </c>
      <c r="D10" s="123">
        <v>2408</v>
      </c>
      <c r="E10" s="123">
        <v>2404</v>
      </c>
      <c r="F10" s="123">
        <v>2358</v>
      </c>
      <c r="G10" s="123">
        <v>2249</v>
      </c>
      <c r="H10" s="123">
        <v>2416</v>
      </c>
      <c r="I10" s="123">
        <v>2449</v>
      </c>
      <c r="J10" s="123">
        <v>2442</v>
      </c>
      <c r="K10" s="123">
        <v>2459</v>
      </c>
      <c r="L10" s="123">
        <v>2289</v>
      </c>
      <c r="M10" s="123">
        <v>2249</v>
      </c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</row>
    <row r="11" spans="1:44" x14ac:dyDescent="0.2">
      <c r="A11" s="61" t="s">
        <v>58</v>
      </c>
      <c r="B11" s="62">
        <v>5507</v>
      </c>
      <c r="C11" s="62">
        <v>5500</v>
      </c>
      <c r="D11" s="62">
        <v>5441</v>
      </c>
      <c r="E11" s="62">
        <v>5494</v>
      </c>
      <c r="F11" s="62">
        <v>5493</v>
      </c>
      <c r="G11" s="62">
        <v>5443</v>
      </c>
      <c r="H11" s="62">
        <v>5481</v>
      </c>
      <c r="I11" s="62">
        <v>5481</v>
      </c>
      <c r="J11" s="62">
        <v>5465</v>
      </c>
      <c r="K11" s="62">
        <v>5467</v>
      </c>
      <c r="L11" s="62">
        <v>5468</v>
      </c>
      <c r="M11" s="62">
        <v>5453</v>
      </c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</row>
    <row r="12" spans="1:44" ht="22.5" x14ac:dyDescent="0.2">
      <c r="A12" s="61" t="s">
        <v>59</v>
      </c>
      <c r="B12" s="62">
        <v>11578</v>
      </c>
      <c r="C12" s="62">
        <v>11472</v>
      </c>
      <c r="D12" s="62">
        <v>11291</v>
      </c>
      <c r="E12" s="62">
        <v>11351</v>
      </c>
      <c r="F12" s="62">
        <v>11359</v>
      </c>
      <c r="G12" s="62">
        <v>11385</v>
      </c>
      <c r="H12" s="62">
        <v>11450</v>
      </c>
      <c r="I12" s="62">
        <v>11600</v>
      </c>
      <c r="J12" s="62">
        <v>11863</v>
      </c>
      <c r="K12" s="62">
        <v>11866</v>
      </c>
      <c r="L12" s="62">
        <v>11093</v>
      </c>
      <c r="M12" s="62">
        <v>11171</v>
      </c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</row>
    <row r="13" spans="1:44" x14ac:dyDescent="0.2">
      <c r="A13" s="61" t="s">
        <v>60</v>
      </c>
      <c r="B13" s="62">
        <v>14820</v>
      </c>
      <c r="C13" s="62">
        <v>14856</v>
      </c>
      <c r="D13" s="62">
        <v>14775</v>
      </c>
      <c r="E13" s="62">
        <v>14831</v>
      </c>
      <c r="F13" s="62">
        <v>14958</v>
      </c>
      <c r="G13" s="62">
        <v>14936</v>
      </c>
      <c r="H13" s="62">
        <v>15009</v>
      </c>
      <c r="I13" s="62">
        <v>15003</v>
      </c>
      <c r="J13" s="62">
        <v>15064</v>
      </c>
      <c r="K13" s="62">
        <v>15176</v>
      </c>
      <c r="L13" s="62">
        <v>15276</v>
      </c>
      <c r="M13" s="62">
        <v>15160</v>
      </c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</row>
    <row r="14" spans="1:44" ht="22.5" x14ac:dyDescent="0.2">
      <c r="A14" s="61" t="s">
        <v>61</v>
      </c>
      <c r="B14" s="62">
        <v>2510</v>
      </c>
      <c r="C14" s="62">
        <v>2173</v>
      </c>
      <c r="D14" s="62">
        <v>2244</v>
      </c>
      <c r="E14" s="62">
        <v>2267</v>
      </c>
      <c r="F14" s="62">
        <v>2239</v>
      </c>
      <c r="G14" s="62">
        <v>2151</v>
      </c>
      <c r="H14" s="62">
        <v>2090</v>
      </c>
      <c r="I14" s="62">
        <v>2117</v>
      </c>
      <c r="J14" s="62">
        <v>1963</v>
      </c>
      <c r="K14" s="62">
        <v>2024</v>
      </c>
      <c r="L14" s="62">
        <v>2089</v>
      </c>
      <c r="M14" s="62">
        <v>2090</v>
      </c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</row>
    <row r="15" spans="1:44" ht="22.5" x14ac:dyDescent="0.2">
      <c r="A15" s="61" t="s">
        <v>62</v>
      </c>
      <c r="B15" s="62">
        <v>2994</v>
      </c>
      <c r="C15" s="62">
        <v>3125</v>
      </c>
      <c r="D15" s="62">
        <v>3141</v>
      </c>
      <c r="E15" s="62">
        <v>3215</v>
      </c>
      <c r="F15" s="62">
        <v>3170</v>
      </c>
      <c r="G15" s="62">
        <v>3238</v>
      </c>
      <c r="H15" s="62">
        <v>3300</v>
      </c>
      <c r="I15" s="62">
        <v>3292</v>
      </c>
      <c r="J15" s="62">
        <v>3368</v>
      </c>
      <c r="K15" s="62">
        <v>3422</v>
      </c>
      <c r="L15" s="62">
        <v>3403</v>
      </c>
      <c r="M15" s="62">
        <v>3384</v>
      </c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</row>
    <row r="16" spans="1:44" ht="22.5" x14ac:dyDescent="0.2">
      <c r="A16" s="61" t="s">
        <v>63</v>
      </c>
      <c r="B16" s="62">
        <v>4620</v>
      </c>
      <c r="C16" s="62">
        <v>4627</v>
      </c>
      <c r="D16" s="62">
        <v>4624</v>
      </c>
      <c r="E16" s="62">
        <v>4644</v>
      </c>
      <c r="F16" s="62">
        <v>4679</v>
      </c>
      <c r="G16" s="62">
        <v>4681</v>
      </c>
      <c r="H16" s="62">
        <v>4736</v>
      </c>
      <c r="I16" s="62">
        <v>4739</v>
      </c>
      <c r="J16" s="62">
        <v>4757</v>
      </c>
      <c r="K16" s="62">
        <v>4841</v>
      </c>
      <c r="L16" s="62">
        <v>4931</v>
      </c>
      <c r="M16" s="62">
        <v>4944</v>
      </c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</row>
    <row r="17" spans="1:44" ht="22.5" x14ac:dyDescent="0.2">
      <c r="A17" s="61" t="s">
        <v>64</v>
      </c>
      <c r="B17" s="62">
        <v>7949</v>
      </c>
      <c r="C17" s="62">
        <v>7968</v>
      </c>
      <c r="D17" s="62">
        <v>8026</v>
      </c>
      <c r="E17" s="62">
        <v>8006</v>
      </c>
      <c r="F17" s="62">
        <v>7993</v>
      </c>
      <c r="G17" s="62">
        <v>7998</v>
      </c>
      <c r="H17" s="62">
        <v>8002</v>
      </c>
      <c r="I17" s="62">
        <v>7950</v>
      </c>
      <c r="J17" s="62">
        <v>8017</v>
      </c>
      <c r="K17" s="62">
        <v>8021</v>
      </c>
      <c r="L17" s="62">
        <v>7990</v>
      </c>
      <c r="M17" s="62">
        <v>8071</v>
      </c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</row>
    <row r="18" spans="1:44" ht="22.5" x14ac:dyDescent="0.2">
      <c r="A18" s="61" t="s">
        <v>65</v>
      </c>
      <c r="B18" s="62">
        <v>167</v>
      </c>
      <c r="C18" s="62">
        <v>148</v>
      </c>
      <c r="D18" s="62">
        <v>150</v>
      </c>
      <c r="E18" s="62">
        <v>146</v>
      </c>
      <c r="F18" s="62">
        <v>142</v>
      </c>
      <c r="G18" s="62">
        <v>117</v>
      </c>
      <c r="H18" s="62">
        <v>119</v>
      </c>
      <c r="I18" s="62">
        <v>119</v>
      </c>
      <c r="J18" s="62">
        <v>119</v>
      </c>
      <c r="K18" s="62">
        <v>120</v>
      </c>
      <c r="L18" s="62">
        <v>123</v>
      </c>
      <c r="M18" s="62">
        <v>135</v>
      </c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</row>
    <row r="19" spans="1:44" ht="22.5" x14ac:dyDescent="0.2">
      <c r="A19" s="61" t="s">
        <v>66</v>
      </c>
      <c r="B19" s="62">
        <v>688</v>
      </c>
      <c r="C19" s="62">
        <v>685</v>
      </c>
      <c r="D19" s="62">
        <v>635</v>
      </c>
      <c r="E19" s="62">
        <v>640</v>
      </c>
      <c r="F19" s="62">
        <v>619</v>
      </c>
      <c r="G19" s="62">
        <v>600</v>
      </c>
      <c r="H19" s="62">
        <v>560</v>
      </c>
      <c r="I19" s="62">
        <v>549</v>
      </c>
      <c r="J19" s="62">
        <v>553</v>
      </c>
      <c r="K19" s="62">
        <v>569</v>
      </c>
      <c r="L19" s="62">
        <v>583</v>
      </c>
      <c r="M19" s="62">
        <v>575</v>
      </c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</row>
    <row r="20" spans="1:44" x14ac:dyDescent="0.2">
      <c r="A20" s="61" t="s">
        <v>67</v>
      </c>
      <c r="B20" s="62">
        <v>2245</v>
      </c>
      <c r="C20" s="62">
        <v>2273</v>
      </c>
      <c r="D20" s="62">
        <v>2282</v>
      </c>
      <c r="E20" s="62">
        <v>2292</v>
      </c>
      <c r="F20" s="62">
        <v>2324</v>
      </c>
      <c r="G20" s="62">
        <v>2332</v>
      </c>
      <c r="H20" s="62">
        <v>2292</v>
      </c>
      <c r="I20" s="62">
        <v>2303</v>
      </c>
      <c r="J20" s="62">
        <v>2307</v>
      </c>
      <c r="K20" s="62">
        <v>2309</v>
      </c>
      <c r="L20" s="62">
        <v>2344</v>
      </c>
      <c r="M20" s="62">
        <v>2353</v>
      </c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</row>
    <row r="21" spans="1:44" x14ac:dyDescent="0.2">
      <c r="A21" s="61" t="s">
        <v>68</v>
      </c>
      <c r="B21" s="66">
        <v>1081</v>
      </c>
      <c r="C21" s="62">
        <v>1078</v>
      </c>
      <c r="D21" s="62">
        <v>1077</v>
      </c>
      <c r="E21" s="62">
        <v>1075</v>
      </c>
      <c r="F21" s="62">
        <v>1038</v>
      </c>
      <c r="G21" s="62">
        <v>1040</v>
      </c>
      <c r="H21" s="62">
        <v>1035</v>
      </c>
      <c r="I21" s="62">
        <v>1038</v>
      </c>
      <c r="J21" s="62">
        <v>1038</v>
      </c>
      <c r="K21" s="62">
        <v>1042</v>
      </c>
      <c r="L21" s="62">
        <v>1051</v>
      </c>
      <c r="M21" s="62">
        <v>1047</v>
      </c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</row>
    <row r="22" spans="1:44" ht="22.5" x14ac:dyDescent="0.2">
      <c r="A22" s="61" t="s">
        <v>69</v>
      </c>
      <c r="B22" s="62">
        <v>1458</v>
      </c>
      <c r="C22" s="62">
        <v>1468</v>
      </c>
      <c r="D22" s="62">
        <v>1509</v>
      </c>
      <c r="E22" s="62">
        <v>1524</v>
      </c>
      <c r="F22" s="62">
        <v>1549</v>
      </c>
      <c r="G22" s="62">
        <v>1560</v>
      </c>
      <c r="H22" s="62">
        <v>1579</v>
      </c>
      <c r="I22" s="62">
        <v>1598</v>
      </c>
      <c r="J22" s="62">
        <v>1621</v>
      </c>
      <c r="K22" s="62">
        <v>1609</v>
      </c>
      <c r="L22" s="62">
        <v>1641</v>
      </c>
      <c r="M22" s="62">
        <v>1637</v>
      </c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</row>
    <row r="23" spans="1:44" ht="22.5" x14ac:dyDescent="0.2">
      <c r="A23" s="61" t="s">
        <v>70</v>
      </c>
      <c r="B23" s="62">
        <v>368</v>
      </c>
      <c r="C23" s="62">
        <v>369</v>
      </c>
      <c r="D23" s="62">
        <v>372</v>
      </c>
      <c r="E23" s="62">
        <v>376</v>
      </c>
      <c r="F23" s="62">
        <v>378</v>
      </c>
      <c r="G23" s="62">
        <v>374</v>
      </c>
      <c r="H23" s="62">
        <v>370</v>
      </c>
      <c r="I23" s="62">
        <v>374</v>
      </c>
      <c r="J23" s="62">
        <v>365</v>
      </c>
      <c r="K23" s="62">
        <v>371</v>
      </c>
      <c r="L23" s="62">
        <v>578</v>
      </c>
      <c r="M23" s="62">
        <v>564</v>
      </c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</row>
    <row r="24" spans="1:44" x14ac:dyDescent="0.2">
      <c r="A24" s="61" t="s">
        <v>11</v>
      </c>
      <c r="B24" s="62">
        <v>2820</v>
      </c>
      <c r="C24" s="62">
        <v>2869</v>
      </c>
      <c r="D24" s="62">
        <v>3270</v>
      </c>
      <c r="E24" s="62">
        <v>3424</v>
      </c>
      <c r="F24" s="62">
        <v>3147</v>
      </c>
      <c r="G24" s="62">
        <v>3285</v>
      </c>
      <c r="H24" s="62">
        <v>3311</v>
      </c>
      <c r="I24" s="62">
        <v>3066</v>
      </c>
      <c r="J24" s="62">
        <v>3105</v>
      </c>
      <c r="K24" s="62">
        <v>3198</v>
      </c>
      <c r="L24" s="62">
        <v>3257</v>
      </c>
      <c r="M24" s="62">
        <v>3294</v>
      </c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</row>
    <row r="25" spans="1:44" x14ac:dyDescent="0.2">
      <c r="A25" s="61" t="s">
        <v>71</v>
      </c>
      <c r="B25" s="62">
        <v>3574</v>
      </c>
      <c r="C25" s="62">
        <v>2699</v>
      </c>
      <c r="D25" s="62">
        <v>3561</v>
      </c>
      <c r="E25" s="62">
        <v>3377</v>
      </c>
      <c r="F25" s="62">
        <v>2957</v>
      </c>
      <c r="G25" s="62">
        <v>2854</v>
      </c>
      <c r="H25" s="62">
        <v>2703</v>
      </c>
      <c r="I25" s="62">
        <v>2808</v>
      </c>
      <c r="J25" s="62">
        <v>2774</v>
      </c>
      <c r="K25" s="62">
        <v>2946</v>
      </c>
      <c r="L25" s="62">
        <v>3292</v>
      </c>
      <c r="M25" s="62">
        <v>3621</v>
      </c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</row>
    <row r="26" spans="1:44" ht="13.5" customHeight="1" x14ac:dyDescent="0.2">
      <c r="A26" s="148" t="s">
        <v>56</v>
      </c>
      <c r="B26" s="149">
        <f>#N/A</f>
        <v>64626</v>
      </c>
      <c r="C26" s="149">
        <f>#N/A</f>
        <v>63708</v>
      </c>
      <c r="D26" s="149">
        <f>#N/A</f>
        <v>64806</v>
      </c>
      <c r="E26" s="149">
        <f>#N/A</f>
        <v>65066</v>
      </c>
      <c r="F26" s="149">
        <f>#N/A</f>
        <v>64403</v>
      </c>
      <c r="G26" s="149">
        <f>#N/A</f>
        <v>64243</v>
      </c>
      <c r="H26" s="149">
        <f>SUM(H10:H25)</f>
        <v>64453</v>
      </c>
      <c r="I26" s="149">
        <f>SUM(I10:I25)</f>
        <v>64486</v>
      </c>
      <c r="J26" s="149">
        <f>SUM(J10:J25)</f>
        <v>64821</v>
      </c>
      <c r="K26" s="149">
        <f>SUM(K10:K25)</f>
        <v>65440</v>
      </c>
      <c r="L26" s="149">
        <f>SUM(L10:L25)</f>
        <v>65408</v>
      </c>
      <c r="M26" s="149">
        <f>#N/A</f>
        <v>65748</v>
      </c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</row>
    <row r="27" spans="1:44" x14ac:dyDescent="0.2">
      <c r="A27" s="16"/>
      <c r="B27" s="16"/>
      <c r="C27" s="16"/>
      <c r="D27" s="16"/>
      <c r="E27" s="23"/>
      <c r="F27" s="23"/>
      <c r="G27" s="23"/>
      <c r="H27" s="23"/>
      <c r="I27" s="23"/>
      <c r="J27" s="23"/>
      <c r="K27" s="23"/>
      <c r="L27" s="23"/>
      <c r="M27" s="23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</row>
    <row r="28" spans="1:44" x14ac:dyDescent="0.2">
      <c r="A28" s="21"/>
      <c r="B28" s="21"/>
      <c r="C28" s="21"/>
      <c r="D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</row>
    <row r="29" spans="1:44" x14ac:dyDescent="0.2">
      <c r="A29" s="205" t="s">
        <v>1</v>
      </c>
      <c r="B29" s="207">
        <v>2012</v>
      </c>
      <c r="C29" s="207"/>
      <c r="D29" s="207"/>
      <c r="E29" s="207"/>
      <c r="F29" s="207"/>
      <c r="G29" s="207"/>
      <c r="H29" s="207"/>
      <c r="I29" s="207"/>
      <c r="J29" s="207"/>
      <c r="K29" s="207"/>
      <c r="L29" s="207"/>
      <c r="M29" s="207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</row>
    <row r="30" spans="1:44" x14ac:dyDescent="0.2">
      <c r="A30" s="207"/>
      <c r="B30" s="183" t="s">
        <v>41</v>
      </c>
      <c r="C30" s="183" t="s">
        <v>42</v>
      </c>
      <c r="D30" s="183" t="s">
        <v>43</v>
      </c>
      <c r="E30" s="183" t="s">
        <v>44</v>
      </c>
      <c r="F30" s="183" t="s">
        <v>45</v>
      </c>
      <c r="G30" s="183" t="s">
        <v>46</v>
      </c>
      <c r="H30" s="183" t="s">
        <v>47</v>
      </c>
      <c r="I30" s="183" t="s">
        <v>48</v>
      </c>
      <c r="J30" s="183" t="s">
        <v>49</v>
      </c>
      <c r="K30" s="183" t="s">
        <v>50</v>
      </c>
      <c r="L30" s="183" t="s">
        <v>51</v>
      </c>
      <c r="M30" s="183" t="s">
        <v>52</v>
      </c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</row>
    <row r="31" spans="1:44" x14ac:dyDescent="0.2">
      <c r="A31" s="141" t="s">
        <v>12</v>
      </c>
      <c r="B31" s="123">
        <v>1136</v>
      </c>
      <c r="C31" s="123">
        <v>1175</v>
      </c>
      <c r="D31" s="123">
        <v>1188</v>
      </c>
      <c r="E31" s="130">
        <v>1181</v>
      </c>
      <c r="F31" s="130">
        <v>1178</v>
      </c>
      <c r="G31" s="130">
        <v>1168</v>
      </c>
      <c r="H31" s="130">
        <v>1153</v>
      </c>
      <c r="I31" s="130">
        <v>1161</v>
      </c>
      <c r="J31" s="130">
        <v>1152</v>
      </c>
      <c r="K31" s="130">
        <v>1130</v>
      </c>
      <c r="L31" s="130">
        <v>1144</v>
      </c>
      <c r="M31" s="130">
        <v>1080</v>
      </c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</row>
    <row r="32" spans="1:44" x14ac:dyDescent="0.2">
      <c r="A32" s="61" t="s">
        <v>72</v>
      </c>
      <c r="B32" s="62">
        <v>8716</v>
      </c>
      <c r="C32" s="62">
        <v>8781</v>
      </c>
      <c r="D32" s="62">
        <v>8861</v>
      </c>
      <c r="E32" s="67">
        <v>8916</v>
      </c>
      <c r="F32" s="67">
        <v>8951</v>
      </c>
      <c r="G32" s="67">
        <v>8944</v>
      </c>
      <c r="H32" s="67">
        <v>8873</v>
      </c>
      <c r="I32" s="67">
        <v>8717</v>
      </c>
      <c r="J32" s="67">
        <v>8629</v>
      </c>
      <c r="K32" s="67">
        <v>8580</v>
      </c>
      <c r="L32" s="67">
        <v>8551</v>
      </c>
      <c r="M32" s="67">
        <v>8511</v>
      </c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</row>
    <row r="33" spans="1:44" x14ac:dyDescent="0.2">
      <c r="A33" s="61" t="s">
        <v>13</v>
      </c>
      <c r="B33" s="62">
        <v>6892</v>
      </c>
      <c r="C33" s="62">
        <v>6947</v>
      </c>
      <c r="D33" s="62">
        <v>6743</v>
      </c>
      <c r="E33" s="67">
        <v>6929</v>
      </c>
      <c r="F33" s="67">
        <v>6916</v>
      </c>
      <c r="G33" s="67">
        <v>6950</v>
      </c>
      <c r="H33" s="67">
        <v>6955</v>
      </c>
      <c r="I33" s="67">
        <v>7001</v>
      </c>
      <c r="J33" s="67">
        <v>7024</v>
      </c>
      <c r="K33" s="67">
        <v>7003</v>
      </c>
      <c r="L33" s="67">
        <v>7030</v>
      </c>
      <c r="M33" s="67">
        <v>6930</v>
      </c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</row>
    <row r="34" spans="1:44" ht="13.5" customHeight="1" x14ac:dyDescent="0.2">
      <c r="A34" s="148" t="s">
        <v>56</v>
      </c>
      <c r="B34" s="149">
        <v>16744</v>
      </c>
      <c r="C34" s="149">
        <v>16903</v>
      </c>
      <c r="D34" s="149">
        <f>#N/A</f>
        <v>16792</v>
      </c>
      <c r="E34" s="149">
        <f>#N/A</f>
        <v>17026</v>
      </c>
      <c r="F34" s="149">
        <f>#N/A</f>
        <v>17045</v>
      </c>
      <c r="G34" s="149">
        <f>#N/A</f>
        <v>17062</v>
      </c>
      <c r="H34" s="149">
        <f>#N/A</f>
        <v>16981</v>
      </c>
      <c r="I34" s="149">
        <f>SUM(I31:I33)</f>
        <v>16879</v>
      </c>
      <c r="J34" s="149">
        <f>SUM(J31:J33)</f>
        <v>16805</v>
      </c>
      <c r="K34" s="149">
        <f>SUM(K31:K33)</f>
        <v>16713</v>
      </c>
      <c r="L34" s="149">
        <f>SUM(L31:L33)</f>
        <v>16725</v>
      </c>
      <c r="M34" s="149">
        <f>#N/A</f>
        <v>16521</v>
      </c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</row>
    <row r="35" spans="1:44" x14ac:dyDescent="0.2">
      <c r="E35" s="24"/>
      <c r="F35" s="24"/>
      <c r="G35" s="24"/>
      <c r="H35" s="24"/>
      <c r="I35" s="24"/>
      <c r="J35" s="24"/>
      <c r="K35" s="24"/>
      <c r="L35" s="24"/>
      <c r="M35" s="24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</row>
    <row r="36" spans="1:44" x14ac:dyDescent="0.2">
      <c r="E36" s="24"/>
      <c r="F36" s="24"/>
      <c r="G36" s="24"/>
      <c r="H36" s="24"/>
      <c r="I36" s="24"/>
      <c r="J36" s="24"/>
      <c r="K36" s="24"/>
      <c r="L36" s="24"/>
      <c r="M36" s="24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</row>
    <row r="37" spans="1:44" x14ac:dyDescent="0.2">
      <c r="A37" s="205" t="s">
        <v>14</v>
      </c>
      <c r="B37" s="207">
        <v>2012</v>
      </c>
      <c r="C37" s="207"/>
      <c r="D37" s="207"/>
      <c r="E37" s="207"/>
      <c r="F37" s="207"/>
      <c r="G37" s="207"/>
      <c r="H37" s="207"/>
      <c r="I37" s="207"/>
      <c r="J37" s="207"/>
      <c r="K37" s="207"/>
      <c r="L37" s="207"/>
      <c r="M37" s="207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</row>
    <row r="38" spans="1:44" x14ac:dyDescent="0.2">
      <c r="A38" s="207"/>
      <c r="B38" s="183" t="s">
        <v>41</v>
      </c>
      <c r="C38" s="183" t="s">
        <v>42</v>
      </c>
      <c r="D38" s="183" t="s">
        <v>43</v>
      </c>
      <c r="E38" s="183" t="s">
        <v>44</v>
      </c>
      <c r="F38" s="183" t="s">
        <v>45</v>
      </c>
      <c r="G38" s="183" t="s">
        <v>46</v>
      </c>
      <c r="H38" s="183" t="s">
        <v>47</v>
      </c>
      <c r="I38" s="183" t="s">
        <v>48</v>
      </c>
      <c r="J38" s="183" t="s">
        <v>49</v>
      </c>
      <c r="K38" s="183" t="s">
        <v>50</v>
      </c>
      <c r="L38" s="183" t="s">
        <v>51</v>
      </c>
      <c r="M38" s="183" t="s">
        <v>52</v>
      </c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</row>
    <row r="39" spans="1:44" ht="12.75" customHeight="1" x14ac:dyDescent="0.2">
      <c r="A39" s="143" t="s">
        <v>14</v>
      </c>
      <c r="B39" s="144">
        <v>616</v>
      </c>
      <c r="C39" s="144">
        <v>613</v>
      </c>
      <c r="D39" s="144">
        <v>611</v>
      </c>
      <c r="E39" s="144">
        <v>625</v>
      </c>
      <c r="F39" s="144">
        <v>636</v>
      </c>
      <c r="G39" s="144">
        <v>681</v>
      </c>
      <c r="H39" s="144">
        <v>700</v>
      </c>
      <c r="I39" s="144">
        <v>732</v>
      </c>
      <c r="J39" s="144">
        <v>737</v>
      </c>
      <c r="K39" s="144">
        <v>777</v>
      </c>
      <c r="L39" s="144">
        <v>794</v>
      </c>
      <c r="M39" s="144">
        <v>824</v>
      </c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</row>
    <row r="40" spans="1:44" ht="13.5" customHeight="1" x14ac:dyDescent="0.2">
      <c r="A40" s="148" t="s">
        <v>56</v>
      </c>
      <c r="B40" s="149">
        <f>#N/A</f>
        <v>616</v>
      </c>
      <c r="C40" s="149">
        <f>#N/A</f>
        <v>613</v>
      </c>
      <c r="D40" s="149">
        <f>#N/A</f>
        <v>611</v>
      </c>
      <c r="E40" s="149">
        <f>#N/A</f>
        <v>625</v>
      </c>
      <c r="F40" s="149">
        <f>#N/A</f>
        <v>636</v>
      </c>
      <c r="G40" s="149">
        <f>#N/A</f>
        <v>681</v>
      </c>
      <c r="H40" s="149">
        <f>SUM(H39:H39)</f>
        <v>700</v>
      </c>
      <c r="I40" s="149">
        <f>SUM(I39:I39)</f>
        <v>732</v>
      </c>
      <c r="J40" s="149">
        <f>SUM(J39:J39)</f>
        <v>737</v>
      </c>
      <c r="K40" s="149">
        <f>SUM(K39:K39)</f>
        <v>777</v>
      </c>
      <c r="L40" s="149">
        <f>SUM(L39:L39)</f>
        <v>794</v>
      </c>
      <c r="M40" s="149">
        <f>#N/A</f>
        <v>824</v>
      </c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</row>
    <row r="41" spans="1:44" ht="21.75" customHeight="1" x14ac:dyDescent="0.2">
      <c r="E41" s="24"/>
      <c r="F41" s="24"/>
      <c r="G41" s="24"/>
      <c r="H41" s="24"/>
      <c r="I41" s="24"/>
      <c r="J41" s="24"/>
      <c r="K41" s="24"/>
      <c r="L41" s="24"/>
      <c r="M41" s="24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</row>
    <row r="42" spans="1:44" ht="20.25" x14ac:dyDescent="0.2">
      <c r="A42" s="44" t="s">
        <v>183</v>
      </c>
      <c r="E42" s="24"/>
      <c r="F42" s="24"/>
      <c r="G42" s="24"/>
      <c r="H42" s="24"/>
      <c r="I42" s="24"/>
      <c r="J42" s="24"/>
      <c r="K42" s="24"/>
      <c r="L42" s="24"/>
      <c r="M42" s="24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</row>
    <row r="43" spans="1:44" ht="12.75" x14ac:dyDescent="0.2">
      <c r="A43" s="43" t="s">
        <v>165</v>
      </c>
      <c r="E43" s="24"/>
      <c r="F43" s="24"/>
      <c r="G43" s="24"/>
      <c r="H43" s="24"/>
      <c r="I43" s="24"/>
      <c r="J43" s="24"/>
      <c r="K43" s="24"/>
      <c r="L43" s="24"/>
      <c r="M43" s="24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</row>
    <row r="44" spans="1:44" ht="12.75" x14ac:dyDescent="0.2">
      <c r="A44" s="43" t="s">
        <v>54</v>
      </c>
      <c r="E44" s="24"/>
      <c r="F44" s="24"/>
      <c r="G44" s="24"/>
      <c r="H44" s="24"/>
      <c r="I44" s="24"/>
      <c r="J44" s="24"/>
      <c r="K44" s="24"/>
      <c r="L44" s="24"/>
      <c r="M44" s="24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</row>
    <row r="45" spans="1:44" s="33" customFormat="1" ht="12.75" x14ac:dyDescent="0.2">
      <c r="A45" s="43" t="s">
        <v>53</v>
      </c>
      <c r="B45" s="35"/>
      <c r="C45" s="35"/>
      <c r="D45" s="35"/>
      <c r="E45" s="32"/>
      <c r="F45" s="32"/>
      <c r="G45" s="32"/>
      <c r="H45" s="32"/>
      <c r="I45" s="32"/>
      <c r="J45" s="32"/>
      <c r="K45" s="32"/>
      <c r="L45" s="32"/>
    </row>
    <row r="46" spans="1:44" ht="15.75" customHeight="1" x14ac:dyDescent="0.2">
      <c r="A46" s="43">
        <v>2012</v>
      </c>
      <c r="B46" s="43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22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</row>
    <row r="47" spans="1:44" ht="10.5" customHeight="1" x14ac:dyDescent="0.2">
      <c r="B47" s="43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22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</row>
    <row r="48" spans="1:44" ht="10.5" customHeight="1" x14ac:dyDescent="0.2">
      <c r="B48" s="43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22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</row>
    <row r="49" spans="1:44" ht="10.5" customHeight="1" x14ac:dyDescent="0.2"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</row>
    <row r="50" spans="1:44" ht="10.5" customHeight="1" x14ac:dyDescent="0.2">
      <c r="A50" s="21"/>
      <c r="B50" s="21"/>
      <c r="C50" s="21"/>
      <c r="D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</row>
    <row r="51" spans="1:44" s="26" customFormat="1" ht="10.5" customHeight="1" x14ac:dyDescent="0.2">
      <c r="A51" s="24"/>
      <c r="B51" s="24"/>
      <c r="C51" s="24"/>
      <c r="D51" s="24"/>
      <c r="E51" s="25"/>
      <c r="F51" s="25"/>
      <c r="G51" s="25"/>
      <c r="H51" s="25"/>
      <c r="I51" s="25"/>
      <c r="J51" s="25"/>
      <c r="K51" s="25"/>
      <c r="L51" s="25"/>
      <c r="M51" s="25"/>
      <c r="N51" s="25"/>
    </row>
    <row r="52" spans="1:44" s="26" customFormat="1" ht="10.5" customHeight="1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</row>
    <row r="53" spans="1:44" x14ac:dyDescent="0.2">
      <c r="A53" s="205" t="s">
        <v>3</v>
      </c>
      <c r="B53" s="222">
        <v>2012</v>
      </c>
      <c r="C53" s="222"/>
      <c r="D53" s="222"/>
      <c r="E53" s="222"/>
      <c r="F53" s="222"/>
      <c r="G53" s="222"/>
      <c r="H53" s="222"/>
      <c r="I53" s="222"/>
      <c r="J53" s="222"/>
      <c r="K53" s="222"/>
      <c r="L53" s="222"/>
      <c r="M53" s="222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</row>
    <row r="54" spans="1:44" x14ac:dyDescent="0.2">
      <c r="A54" s="206"/>
      <c r="B54" s="194" t="s">
        <v>41</v>
      </c>
      <c r="C54" s="194" t="s">
        <v>42</v>
      </c>
      <c r="D54" s="194" t="s">
        <v>43</v>
      </c>
      <c r="E54" s="194" t="s">
        <v>44</v>
      </c>
      <c r="F54" s="194" t="s">
        <v>45</v>
      </c>
      <c r="G54" s="194" t="s">
        <v>46</v>
      </c>
      <c r="H54" s="194" t="s">
        <v>47</v>
      </c>
      <c r="I54" s="194" t="s">
        <v>48</v>
      </c>
      <c r="J54" s="194" t="s">
        <v>49</v>
      </c>
      <c r="K54" s="194" t="s">
        <v>50</v>
      </c>
      <c r="L54" s="194" t="s">
        <v>51</v>
      </c>
      <c r="M54" s="194" t="s">
        <v>52</v>
      </c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</row>
    <row r="55" spans="1:44" x14ac:dyDescent="0.2">
      <c r="A55" s="61" t="s">
        <v>73</v>
      </c>
      <c r="B55" s="62">
        <v>1028</v>
      </c>
      <c r="C55" s="62">
        <v>1028</v>
      </c>
      <c r="D55" s="62">
        <v>1029</v>
      </c>
      <c r="E55" s="62">
        <v>1030</v>
      </c>
      <c r="F55" s="62">
        <v>1040</v>
      </c>
      <c r="G55" s="62">
        <v>1047</v>
      </c>
      <c r="H55" s="62">
        <v>1047</v>
      </c>
      <c r="I55" s="62">
        <v>1056</v>
      </c>
      <c r="J55" s="62">
        <v>1049</v>
      </c>
      <c r="K55" s="62">
        <v>1057</v>
      </c>
      <c r="L55" s="62">
        <v>1067</v>
      </c>
      <c r="M55" s="62">
        <v>1057</v>
      </c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</row>
    <row r="56" spans="1:44" x14ac:dyDescent="0.2">
      <c r="A56" s="61" t="s">
        <v>74</v>
      </c>
      <c r="B56" s="62">
        <v>12</v>
      </c>
      <c r="C56" s="62">
        <v>12</v>
      </c>
      <c r="D56" s="62">
        <v>12</v>
      </c>
      <c r="E56" s="62">
        <v>12</v>
      </c>
      <c r="F56" s="62">
        <v>12</v>
      </c>
      <c r="G56" s="62">
        <v>12</v>
      </c>
      <c r="H56" s="62">
        <v>12</v>
      </c>
      <c r="I56" s="62">
        <v>6</v>
      </c>
      <c r="J56" s="62">
        <v>6</v>
      </c>
      <c r="K56" s="62">
        <v>6</v>
      </c>
      <c r="L56" s="62">
        <v>6</v>
      </c>
      <c r="M56" s="62">
        <v>6</v>
      </c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</row>
    <row r="57" spans="1:44" ht="22.5" x14ac:dyDescent="0.2">
      <c r="A57" s="61" t="s">
        <v>75</v>
      </c>
      <c r="B57" s="62">
        <v>3993</v>
      </c>
      <c r="C57" s="62">
        <v>3937</v>
      </c>
      <c r="D57" s="62">
        <v>3940</v>
      </c>
      <c r="E57" s="62">
        <v>3765</v>
      </c>
      <c r="F57" s="62">
        <v>3710</v>
      </c>
      <c r="G57" s="62">
        <v>3738</v>
      </c>
      <c r="H57" s="62">
        <v>3726</v>
      </c>
      <c r="I57" s="62">
        <v>3771</v>
      </c>
      <c r="J57" s="62">
        <v>3903</v>
      </c>
      <c r="K57" s="62">
        <v>3979</v>
      </c>
      <c r="L57" s="62">
        <v>3991</v>
      </c>
      <c r="M57" s="62">
        <v>3927</v>
      </c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</row>
    <row r="58" spans="1:44" x14ac:dyDescent="0.2">
      <c r="A58" s="61" t="s">
        <v>15</v>
      </c>
      <c r="B58" s="62">
        <v>157</v>
      </c>
      <c r="C58" s="62">
        <v>162</v>
      </c>
      <c r="D58" s="62">
        <v>156</v>
      </c>
      <c r="E58" s="62">
        <v>154</v>
      </c>
      <c r="F58" s="62">
        <v>155</v>
      </c>
      <c r="G58" s="62">
        <v>155</v>
      </c>
      <c r="H58" s="62">
        <v>155</v>
      </c>
      <c r="I58" s="62">
        <v>148</v>
      </c>
      <c r="J58" s="62">
        <v>149</v>
      </c>
      <c r="K58" s="62">
        <v>145</v>
      </c>
      <c r="L58" s="62">
        <v>146</v>
      </c>
      <c r="M58" s="62">
        <v>150</v>
      </c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</row>
    <row r="59" spans="1:44" x14ac:dyDescent="0.2">
      <c r="A59" s="61" t="s">
        <v>76</v>
      </c>
      <c r="B59" s="62">
        <v>131</v>
      </c>
      <c r="C59" s="62">
        <v>118</v>
      </c>
      <c r="D59" s="62">
        <v>169</v>
      </c>
      <c r="E59" s="62">
        <v>176</v>
      </c>
      <c r="F59" s="62">
        <v>180</v>
      </c>
      <c r="G59" s="62">
        <v>183</v>
      </c>
      <c r="H59" s="62">
        <v>180</v>
      </c>
      <c r="I59" s="62">
        <v>152</v>
      </c>
      <c r="J59" s="62">
        <v>150</v>
      </c>
      <c r="K59" s="62">
        <v>136</v>
      </c>
      <c r="L59" s="62">
        <v>94</v>
      </c>
      <c r="M59" s="62">
        <v>95</v>
      </c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</row>
    <row r="60" spans="1:44" ht="22.5" x14ac:dyDescent="0.2">
      <c r="A60" s="61" t="s">
        <v>77</v>
      </c>
      <c r="B60" s="62">
        <v>214</v>
      </c>
      <c r="C60" s="62">
        <v>217</v>
      </c>
      <c r="D60" s="62">
        <v>217</v>
      </c>
      <c r="E60" s="62">
        <v>215</v>
      </c>
      <c r="F60" s="62">
        <v>219</v>
      </c>
      <c r="G60" s="62">
        <v>218</v>
      </c>
      <c r="H60" s="62">
        <v>211</v>
      </c>
      <c r="I60" s="62">
        <v>212</v>
      </c>
      <c r="J60" s="62">
        <v>223</v>
      </c>
      <c r="K60" s="62">
        <v>212</v>
      </c>
      <c r="L60" s="62">
        <v>195</v>
      </c>
      <c r="M60" s="62">
        <v>193</v>
      </c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</row>
    <row r="61" spans="1:44" ht="13.5" customHeight="1" x14ac:dyDescent="0.2">
      <c r="A61" s="148" t="s">
        <v>56</v>
      </c>
      <c r="B61" s="149">
        <f>#N/A</f>
        <v>5535</v>
      </c>
      <c r="C61" s="149">
        <f>#N/A</f>
        <v>5474</v>
      </c>
      <c r="D61" s="149">
        <f>#N/A</f>
        <v>5523</v>
      </c>
      <c r="E61" s="149">
        <f>#N/A</f>
        <v>5352</v>
      </c>
      <c r="F61" s="149">
        <f>#N/A</f>
        <v>5316</v>
      </c>
      <c r="G61" s="149">
        <f>#N/A</f>
        <v>5353</v>
      </c>
      <c r="H61" s="149">
        <f>SUM(H55:H60)</f>
        <v>5331</v>
      </c>
      <c r="I61" s="149">
        <f>SUM(I55:I60)</f>
        <v>5345</v>
      </c>
      <c r="J61" s="149">
        <f>SUM(J55:J60)</f>
        <v>5480</v>
      </c>
      <c r="K61" s="149">
        <f>SUM(K55:K60)</f>
        <v>5535</v>
      </c>
      <c r="L61" s="149">
        <f>SUM(L55:L60)</f>
        <v>5499</v>
      </c>
      <c r="M61" s="149">
        <f>#N/A</f>
        <v>5428</v>
      </c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</row>
    <row r="62" spans="1:44" x14ac:dyDescent="0.2">
      <c r="A62" s="21"/>
      <c r="B62" s="21"/>
      <c r="C62" s="21"/>
      <c r="D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</row>
    <row r="63" spans="1:44" x14ac:dyDescent="0.2">
      <c r="B63" s="24"/>
      <c r="C63" s="24"/>
      <c r="D63" s="24"/>
    </row>
    <row r="64" spans="1:44" ht="11.25" customHeight="1" x14ac:dyDescent="0.2">
      <c r="A64" s="205" t="s">
        <v>81</v>
      </c>
      <c r="B64" s="207">
        <v>2012</v>
      </c>
      <c r="C64" s="207"/>
      <c r="D64" s="207"/>
      <c r="E64" s="207"/>
      <c r="F64" s="207"/>
      <c r="G64" s="207"/>
      <c r="H64" s="207"/>
      <c r="I64" s="207"/>
      <c r="J64" s="207"/>
      <c r="K64" s="207"/>
      <c r="L64" s="207"/>
      <c r="M64" s="207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</row>
    <row r="65" spans="1:44" x14ac:dyDescent="0.2">
      <c r="A65" s="206"/>
      <c r="B65" s="183" t="s">
        <v>41</v>
      </c>
      <c r="C65" s="183" t="s">
        <v>42</v>
      </c>
      <c r="D65" s="183" t="s">
        <v>43</v>
      </c>
      <c r="E65" s="183" t="s">
        <v>44</v>
      </c>
      <c r="F65" s="183" t="s">
        <v>45</v>
      </c>
      <c r="G65" s="183" t="s">
        <v>46</v>
      </c>
      <c r="H65" s="183" t="s">
        <v>47</v>
      </c>
      <c r="I65" s="183" t="s">
        <v>48</v>
      </c>
      <c r="J65" s="183" t="s">
        <v>49</v>
      </c>
      <c r="K65" s="183" t="s">
        <v>50</v>
      </c>
      <c r="L65" s="183" t="s">
        <v>51</v>
      </c>
      <c r="M65" s="183" t="s">
        <v>52</v>
      </c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</row>
    <row r="66" spans="1:44" x14ac:dyDescent="0.2">
      <c r="A66" s="69" t="s">
        <v>78</v>
      </c>
      <c r="B66" s="70">
        <v>453</v>
      </c>
      <c r="C66" s="70">
        <v>443</v>
      </c>
      <c r="D66" s="70">
        <v>445</v>
      </c>
      <c r="E66" s="70">
        <v>453</v>
      </c>
      <c r="F66" s="70">
        <v>475</v>
      </c>
      <c r="G66" s="70">
        <v>556</v>
      </c>
      <c r="H66" s="70">
        <v>543</v>
      </c>
      <c r="I66" s="70">
        <v>512</v>
      </c>
      <c r="J66" s="70">
        <v>504</v>
      </c>
      <c r="K66" s="70">
        <v>510</v>
      </c>
      <c r="L66" s="70">
        <v>500</v>
      </c>
      <c r="M66" s="70">
        <v>493</v>
      </c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</row>
    <row r="67" spans="1:44" x14ac:dyDescent="0.2">
      <c r="A67" s="69" t="s">
        <v>79</v>
      </c>
      <c r="B67" s="70">
        <v>9467</v>
      </c>
      <c r="C67" s="70">
        <v>9553</v>
      </c>
      <c r="D67" s="70">
        <v>9603</v>
      </c>
      <c r="E67" s="70">
        <v>9642</v>
      </c>
      <c r="F67" s="70">
        <v>9552</v>
      </c>
      <c r="G67" s="70">
        <v>9617</v>
      </c>
      <c r="H67" s="70">
        <v>9789</v>
      </c>
      <c r="I67" s="70">
        <v>9696</v>
      </c>
      <c r="J67" s="70">
        <v>9780</v>
      </c>
      <c r="K67" s="70">
        <v>9793</v>
      </c>
      <c r="L67" s="70">
        <v>9669</v>
      </c>
      <c r="M67" s="70">
        <v>9423</v>
      </c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</row>
    <row r="68" spans="1:44" x14ac:dyDescent="0.2">
      <c r="A68" s="69" t="s">
        <v>80</v>
      </c>
      <c r="B68" s="70">
        <v>2595</v>
      </c>
      <c r="C68" s="70">
        <v>2595</v>
      </c>
      <c r="D68" s="70">
        <v>2621</v>
      </c>
      <c r="E68" s="70">
        <v>2618</v>
      </c>
      <c r="F68" s="70">
        <v>2612</v>
      </c>
      <c r="G68" s="70">
        <v>2616</v>
      </c>
      <c r="H68" s="70">
        <v>2640</v>
      </c>
      <c r="I68" s="70">
        <v>2592</v>
      </c>
      <c r="J68" s="70">
        <v>2600</v>
      </c>
      <c r="K68" s="70">
        <v>2568</v>
      </c>
      <c r="L68" s="70">
        <v>2518</v>
      </c>
      <c r="M68" s="70">
        <v>2558</v>
      </c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</row>
    <row r="69" spans="1:44" ht="13.5" customHeight="1" x14ac:dyDescent="0.2">
      <c r="A69" s="148" t="s">
        <v>56</v>
      </c>
      <c r="B69" s="149">
        <f>#N/A</f>
        <v>12515</v>
      </c>
      <c r="C69" s="149">
        <f>#N/A</f>
        <v>12591</v>
      </c>
      <c r="D69" s="149">
        <f>#N/A</f>
        <v>12669</v>
      </c>
      <c r="E69" s="149">
        <f>#N/A</f>
        <v>12713</v>
      </c>
      <c r="F69" s="149">
        <f>#N/A</f>
        <v>12639</v>
      </c>
      <c r="G69" s="149">
        <f>#N/A</f>
        <v>12789</v>
      </c>
      <c r="H69" s="149">
        <f>SUM(H66:H68)</f>
        <v>12972</v>
      </c>
      <c r="I69" s="149">
        <f>SUM(I66:I68)</f>
        <v>12800</v>
      </c>
      <c r="J69" s="149">
        <f>SUM(J66:J68)</f>
        <v>12884</v>
      </c>
      <c r="K69" s="149">
        <f>SUM(K66:K68)</f>
        <v>12871</v>
      </c>
      <c r="L69" s="149">
        <f>SUM(L66:L68)</f>
        <v>12687</v>
      </c>
      <c r="M69" s="149">
        <f>#N/A</f>
        <v>12474</v>
      </c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</row>
    <row r="70" spans="1:44" ht="12.75" customHeight="1" x14ac:dyDescent="0.2"/>
    <row r="71" spans="1:44" ht="12.75" customHeight="1" x14ac:dyDescent="0.2"/>
    <row r="72" spans="1:44" x14ac:dyDescent="0.2">
      <c r="A72" s="205" t="s">
        <v>164</v>
      </c>
      <c r="B72" s="207">
        <v>2012</v>
      </c>
      <c r="C72" s="207"/>
      <c r="D72" s="207"/>
      <c r="E72" s="207"/>
      <c r="F72" s="207"/>
      <c r="G72" s="207"/>
      <c r="H72" s="207"/>
      <c r="I72" s="207"/>
      <c r="J72" s="207"/>
      <c r="K72" s="207"/>
      <c r="L72" s="207"/>
      <c r="M72" s="207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</row>
    <row r="73" spans="1:44" x14ac:dyDescent="0.2">
      <c r="A73" s="206"/>
      <c r="B73" s="183" t="s">
        <v>41</v>
      </c>
      <c r="C73" s="183" t="s">
        <v>42</v>
      </c>
      <c r="D73" s="183" t="s">
        <v>43</v>
      </c>
      <c r="E73" s="183" t="s">
        <v>44</v>
      </c>
      <c r="F73" s="183" t="s">
        <v>45</v>
      </c>
      <c r="G73" s="183" t="s">
        <v>46</v>
      </c>
      <c r="H73" s="183" t="s">
        <v>47</v>
      </c>
      <c r="I73" s="183" t="s">
        <v>48</v>
      </c>
      <c r="J73" s="183" t="s">
        <v>49</v>
      </c>
      <c r="K73" s="183" t="s">
        <v>50</v>
      </c>
      <c r="L73" s="183" t="s">
        <v>51</v>
      </c>
      <c r="M73" s="183" t="s">
        <v>52</v>
      </c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</row>
    <row r="74" spans="1:44" x14ac:dyDescent="0.2">
      <c r="A74" s="61" t="s">
        <v>82</v>
      </c>
      <c r="B74" s="67">
        <v>648</v>
      </c>
      <c r="C74" s="67">
        <v>639</v>
      </c>
      <c r="D74" s="67">
        <v>619</v>
      </c>
      <c r="E74" s="67">
        <v>608</v>
      </c>
      <c r="F74" s="67">
        <v>599</v>
      </c>
      <c r="G74" s="67">
        <v>612</v>
      </c>
      <c r="H74" s="67">
        <v>614</v>
      </c>
      <c r="I74" s="67">
        <v>610</v>
      </c>
      <c r="J74" s="67">
        <v>612</v>
      </c>
      <c r="K74" s="67">
        <v>589</v>
      </c>
      <c r="L74" s="67">
        <v>584</v>
      </c>
      <c r="M74" s="67">
        <v>573</v>
      </c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</row>
    <row r="75" spans="1:44" ht="22.5" x14ac:dyDescent="0.2">
      <c r="A75" s="61" t="s">
        <v>83</v>
      </c>
      <c r="B75" s="67">
        <v>161</v>
      </c>
      <c r="C75" s="67">
        <v>162</v>
      </c>
      <c r="D75" s="67">
        <v>168</v>
      </c>
      <c r="E75" s="67">
        <v>174</v>
      </c>
      <c r="F75" s="67">
        <v>173</v>
      </c>
      <c r="G75" s="67">
        <v>174</v>
      </c>
      <c r="H75" s="67">
        <v>172</v>
      </c>
      <c r="I75" s="67">
        <v>178</v>
      </c>
      <c r="J75" s="67">
        <v>173</v>
      </c>
      <c r="K75" s="67">
        <v>172</v>
      </c>
      <c r="L75" s="67">
        <v>169</v>
      </c>
      <c r="M75" s="67">
        <v>162</v>
      </c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</row>
    <row r="76" spans="1:44" x14ac:dyDescent="0.2">
      <c r="A76" s="61" t="s">
        <v>84</v>
      </c>
      <c r="B76" s="67">
        <v>1438</v>
      </c>
      <c r="C76" s="67">
        <v>1469</v>
      </c>
      <c r="D76" s="67">
        <v>1494</v>
      </c>
      <c r="E76" s="67">
        <v>1496</v>
      </c>
      <c r="F76" s="67">
        <v>1486</v>
      </c>
      <c r="G76" s="67">
        <v>1510</v>
      </c>
      <c r="H76" s="67">
        <v>1466</v>
      </c>
      <c r="I76" s="67">
        <v>1488</v>
      </c>
      <c r="J76" s="67">
        <v>1455</v>
      </c>
      <c r="K76" s="67">
        <v>1451</v>
      </c>
      <c r="L76" s="67">
        <v>1475</v>
      </c>
      <c r="M76" s="67">
        <v>1463</v>
      </c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</row>
    <row r="77" spans="1:44" x14ac:dyDescent="0.2">
      <c r="A77" s="61" t="s">
        <v>85</v>
      </c>
      <c r="B77" s="67">
        <v>15362</v>
      </c>
      <c r="C77" s="67">
        <v>15424</v>
      </c>
      <c r="D77" s="67">
        <v>15717</v>
      </c>
      <c r="E77" s="67">
        <v>16360</v>
      </c>
      <c r="F77" s="67">
        <v>16414</v>
      </c>
      <c r="G77" s="67">
        <v>16495</v>
      </c>
      <c r="H77" s="67">
        <v>16497</v>
      </c>
      <c r="I77" s="67">
        <v>16523</v>
      </c>
      <c r="J77" s="67">
        <v>16386</v>
      </c>
      <c r="K77" s="67">
        <v>16257</v>
      </c>
      <c r="L77" s="67">
        <v>16245</v>
      </c>
      <c r="M77" s="67">
        <v>15983</v>
      </c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</row>
    <row r="78" spans="1:44" x14ac:dyDescent="0.2">
      <c r="A78" s="61" t="s">
        <v>86</v>
      </c>
      <c r="B78" s="67">
        <v>72</v>
      </c>
      <c r="C78" s="67">
        <v>74</v>
      </c>
      <c r="D78" s="67">
        <v>74</v>
      </c>
      <c r="E78" s="67">
        <v>77</v>
      </c>
      <c r="F78" s="67">
        <v>79</v>
      </c>
      <c r="G78" s="67">
        <v>80</v>
      </c>
      <c r="H78" s="62">
        <v>86</v>
      </c>
      <c r="I78" s="62">
        <v>85</v>
      </c>
      <c r="J78" s="62">
        <v>110</v>
      </c>
      <c r="K78" s="62">
        <v>110</v>
      </c>
      <c r="L78" s="62">
        <v>90</v>
      </c>
      <c r="M78" s="62">
        <v>92</v>
      </c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</row>
    <row r="79" spans="1:44" x14ac:dyDescent="0.2">
      <c r="A79" s="61" t="s">
        <v>87</v>
      </c>
      <c r="B79" s="67">
        <v>62</v>
      </c>
      <c r="C79" s="67">
        <v>72</v>
      </c>
      <c r="D79" s="67">
        <v>79</v>
      </c>
      <c r="E79" s="67">
        <v>80</v>
      </c>
      <c r="F79" s="67">
        <v>87</v>
      </c>
      <c r="G79" s="67">
        <v>86</v>
      </c>
      <c r="H79" s="62">
        <v>80</v>
      </c>
      <c r="I79" s="62">
        <v>80</v>
      </c>
      <c r="J79" s="62">
        <v>81</v>
      </c>
      <c r="K79" s="62">
        <v>79</v>
      </c>
      <c r="L79" s="62">
        <v>79</v>
      </c>
      <c r="M79" s="62">
        <v>81</v>
      </c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</row>
    <row r="80" spans="1:44" ht="13.5" customHeight="1" x14ac:dyDescent="0.2">
      <c r="A80" s="148" t="s">
        <v>56</v>
      </c>
      <c r="B80" s="149">
        <f>#N/A</f>
        <v>17743</v>
      </c>
      <c r="C80" s="149">
        <f>#N/A</f>
        <v>17840</v>
      </c>
      <c r="D80" s="149">
        <f>#N/A</f>
        <v>18151</v>
      </c>
      <c r="E80" s="149">
        <f>#N/A</f>
        <v>18795</v>
      </c>
      <c r="F80" s="149">
        <f>#N/A</f>
        <v>18838</v>
      </c>
      <c r="G80" s="149">
        <f>#N/A</f>
        <v>18957</v>
      </c>
      <c r="H80" s="149">
        <f>SUM(H74:H79)</f>
        <v>18915</v>
      </c>
      <c r="I80" s="149">
        <f>SUM(I74:I79)</f>
        <v>18964</v>
      </c>
      <c r="J80" s="149">
        <f>SUM(J74:J79)</f>
        <v>18817</v>
      </c>
      <c r="K80" s="149">
        <f>SUM(K74:K79)</f>
        <v>18658</v>
      </c>
      <c r="L80" s="149">
        <f>SUM(L74:L79)</f>
        <v>18642</v>
      </c>
      <c r="M80" s="149">
        <f>#N/A</f>
        <v>18354</v>
      </c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</row>
    <row r="81" spans="1:44" ht="12.75" customHeight="1" x14ac:dyDescent="0.2"/>
    <row r="82" spans="1:44" ht="12.75" customHeight="1" x14ac:dyDescent="0.2"/>
    <row r="83" spans="1:44" ht="12.75" customHeight="1" x14ac:dyDescent="0.2"/>
    <row r="84" spans="1:44" ht="12.75" customHeight="1" x14ac:dyDescent="0.2"/>
    <row r="85" spans="1:44" ht="12.75" customHeight="1" x14ac:dyDescent="0.2"/>
    <row r="86" spans="1:44" ht="12.75" customHeight="1" x14ac:dyDescent="0.2"/>
    <row r="87" spans="1:44" s="33" customFormat="1" ht="20.25" x14ac:dyDescent="0.2">
      <c r="A87" s="44" t="s">
        <v>183</v>
      </c>
      <c r="B87" s="35"/>
      <c r="C87" s="35"/>
      <c r="D87" s="35"/>
      <c r="E87" s="32"/>
      <c r="F87" s="32"/>
      <c r="G87" s="32"/>
      <c r="H87" s="32"/>
      <c r="I87" s="32"/>
      <c r="J87" s="32"/>
      <c r="K87" s="32"/>
      <c r="L87" s="32"/>
    </row>
    <row r="88" spans="1:44" ht="15.75" customHeight="1" x14ac:dyDescent="0.2">
      <c r="A88" s="43" t="s">
        <v>165</v>
      </c>
      <c r="B88" s="43"/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3"/>
      <c r="N88" s="22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</row>
    <row r="89" spans="1:44" ht="15.75" customHeight="1" x14ac:dyDescent="0.2">
      <c r="A89" s="43" t="s">
        <v>54</v>
      </c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22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</row>
    <row r="90" spans="1:44" ht="12.75" x14ac:dyDescent="0.2">
      <c r="A90" s="43" t="s">
        <v>53</v>
      </c>
      <c r="B90" s="43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22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</row>
    <row r="91" spans="1:44" ht="12.75" x14ac:dyDescent="0.2">
      <c r="A91" s="43">
        <v>2012</v>
      </c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</row>
    <row r="92" spans="1:44" ht="13.5" customHeight="1" x14ac:dyDescent="0.2">
      <c r="A92" s="21"/>
      <c r="B92" s="21"/>
      <c r="C92" s="21"/>
      <c r="D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</row>
    <row r="93" spans="1:44" ht="13.5" customHeight="1" x14ac:dyDescent="0.2"/>
    <row r="94" spans="1:44" ht="13.5" customHeight="1" x14ac:dyDescent="0.2"/>
    <row r="95" spans="1:44" ht="11.25" customHeight="1" x14ac:dyDescent="0.2">
      <c r="A95" s="205" t="s">
        <v>4</v>
      </c>
      <c r="B95" s="207">
        <v>2012</v>
      </c>
      <c r="C95" s="207"/>
      <c r="D95" s="207"/>
      <c r="E95" s="207"/>
      <c r="F95" s="207"/>
      <c r="G95" s="207"/>
      <c r="H95" s="207"/>
      <c r="I95" s="207"/>
      <c r="J95" s="207"/>
      <c r="K95" s="207"/>
      <c r="L95" s="207"/>
      <c r="M95" s="207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</row>
    <row r="96" spans="1:44" x14ac:dyDescent="0.2">
      <c r="A96" s="206"/>
      <c r="B96" s="183" t="s">
        <v>41</v>
      </c>
      <c r="C96" s="183" t="s">
        <v>42</v>
      </c>
      <c r="D96" s="183" t="s">
        <v>43</v>
      </c>
      <c r="E96" s="183" t="s">
        <v>44</v>
      </c>
      <c r="F96" s="183" t="s">
        <v>45</v>
      </c>
      <c r="G96" s="183" t="s">
        <v>46</v>
      </c>
      <c r="H96" s="183" t="s">
        <v>47</v>
      </c>
      <c r="I96" s="183" t="s">
        <v>48</v>
      </c>
      <c r="J96" s="183" t="s">
        <v>49</v>
      </c>
      <c r="K96" s="183" t="s">
        <v>50</v>
      </c>
      <c r="L96" s="183" t="s">
        <v>51</v>
      </c>
      <c r="M96" s="183" t="s">
        <v>52</v>
      </c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</row>
    <row r="97" spans="1:44" x14ac:dyDescent="0.2">
      <c r="A97" s="69" t="s">
        <v>88</v>
      </c>
      <c r="B97" s="70">
        <v>285</v>
      </c>
      <c r="C97" s="70">
        <v>287</v>
      </c>
      <c r="D97" s="70">
        <v>284</v>
      </c>
      <c r="E97" s="70">
        <v>293</v>
      </c>
      <c r="F97" s="70">
        <v>295</v>
      </c>
      <c r="G97" s="70">
        <v>291</v>
      </c>
      <c r="H97" s="70">
        <v>293</v>
      </c>
      <c r="I97" s="70">
        <v>301</v>
      </c>
      <c r="J97" s="70">
        <v>299</v>
      </c>
      <c r="K97" s="70">
        <v>308</v>
      </c>
      <c r="L97" s="70">
        <v>308</v>
      </c>
      <c r="M97" s="70">
        <v>308</v>
      </c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  <c r="AQ97" s="21"/>
      <c r="AR97" s="21"/>
    </row>
    <row r="98" spans="1:44" x14ac:dyDescent="0.2">
      <c r="A98" s="69" t="s">
        <v>89</v>
      </c>
      <c r="B98" s="70">
        <v>1505</v>
      </c>
      <c r="C98" s="70">
        <v>1493</v>
      </c>
      <c r="D98" s="70">
        <v>1555</v>
      </c>
      <c r="E98" s="70">
        <v>1580</v>
      </c>
      <c r="F98" s="70">
        <v>1610</v>
      </c>
      <c r="G98" s="70">
        <v>1646</v>
      </c>
      <c r="H98" s="70">
        <v>1669</v>
      </c>
      <c r="I98" s="70">
        <v>1698</v>
      </c>
      <c r="J98" s="70">
        <v>1724</v>
      </c>
      <c r="K98" s="70">
        <v>1722</v>
      </c>
      <c r="L98" s="70">
        <v>1739</v>
      </c>
      <c r="M98" s="70">
        <v>1675</v>
      </c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</row>
    <row r="99" spans="1:44" x14ac:dyDescent="0.2">
      <c r="A99" s="69" t="s">
        <v>90</v>
      </c>
      <c r="B99" s="70">
        <v>1233</v>
      </c>
      <c r="C99" s="70">
        <v>1258</v>
      </c>
      <c r="D99" s="70">
        <v>1201</v>
      </c>
      <c r="E99" s="70">
        <v>1243</v>
      </c>
      <c r="F99" s="70">
        <v>1279</v>
      </c>
      <c r="G99" s="70">
        <v>1263</v>
      </c>
      <c r="H99" s="70">
        <v>1222</v>
      </c>
      <c r="I99" s="70">
        <v>1151</v>
      </c>
      <c r="J99" s="70">
        <v>1176</v>
      </c>
      <c r="K99" s="70">
        <v>1171</v>
      </c>
      <c r="L99" s="70">
        <v>1207</v>
      </c>
      <c r="M99" s="70">
        <v>1207</v>
      </c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</row>
    <row r="100" spans="1:44" x14ac:dyDescent="0.2">
      <c r="A100" s="69" t="s">
        <v>91</v>
      </c>
      <c r="B100" s="70">
        <v>16</v>
      </c>
      <c r="C100" s="70">
        <v>16</v>
      </c>
      <c r="D100" s="70">
        <v>16</v>
      </c>
      <c r="E100" s="70">
        <v>16</v>
      </c>
      <c r="F100" s="70">
        <v>16</v>
      </c>
      <c r="G100" s="70">
        <v>16</v>
      </c>
      <c r="H100" s="70">
        <v>14</v>
      </c>
      <c r="I100" s="70">
        <v>11</v>
      </c>
      <c r="J100" s="70">
        <v>11</v>
      </c>
      <c r="K100" s="70">
        <v>11</v>
      </c>
      <c r="L100" s="70">
        <v>12</v>
      </c>
      <c r="M100" s="70">
        <v>13</v>
      </c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</row>
    <row r="101" spans="1:44" ht="13.5" customHeight="1" x14ac:dyDescent="0.2">
      <c r="A101" s="148" t="s">
        <v>56</v>
      </c>
      <c r="B101" s="149">
        <f>#N/A</f>
        <v>3039</v>
      </c>
      <c r="C101" s="149">
        <f>#N/A</f>
        <v>3054</v>
      </c>
      <c r="D101" s="149">
        <f>#N/A</f>
        <v>3056</v>
      </c>
      <c r="E101" s="149">
        <f>#N/A</f>
        <v>3132</v>
      </c>
      <c r="F101" s="149">
        <f>#N/A</f>
        <v>3200</v>
      </c>
      <c r="G101" s="149">
        <f>#N/A</f>
        <v>3216</v>
      </c>
      <c r="H101" s="149">
        <f>SUM(H97:H100)</f>
        <v>3198</v>
      </c>
      <c r="I101" s="149">
        <f>SUM(I97:I100)</f>
        <v>3161</v>
      </c>
      <c r="J101" s="149">
        <f>SUM(J97:J100)</f>
        <v>3210</v>
      </c>
      <c r="K101" s="149">
        <f>SUM(K97:K100)</f>
        <v>3212</v>
      </c>
      <c r="L101" s="149">
        <f>SUM(L97:L100)</f>
        <v>3266</v>
      </c>
      <c r="M101" s="149">
        <f>#N/A</f>
        <v>3203</v>
      </c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</row>
    <row r="104" spans="1:44" ht="11.25" customHeight="1" x14ac:dyDescent="0.2">
      <c r="A104" s="205" t="s">
        <v>5</v>
      </c>
      <c r="B104" s="207">
        <v>2012</v>
      </c>
      <c r="C104" s="207"/>
      <c r="D104" s="207"/>
      <c r="E104" s="207"/>
      <c r="F104" s="207"/>
      <c r="G104" s="207"/>
      <c r="H104" s="207"/>
      <c r="I104" s="207"/>
      <c r="J104" s="207"/>
      <c r="K104" s="207"/>
      <c r="L104" s="207"/>
      <c r="M104" s="207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</row>
    <row r="105" spans="1:44" x14ac:dyDescent="0.2">
      <c r="A105" s="206"/>
      <c r="B105" s="183" t="s">
        <v>41</v>
      </c>
      <c r="C105" s="183" t="s">
        <v>42</v>
      </c>
      <c r="D105" s="183" t="s">
        <v>43</v>
      </c>
      <c r="E105" s="183" t="s">
        <v>44</v>
      </c>
      <c r="F105" s="183" t="s">
        <v>45</v>
      </c>
      <c r="G105" s="183" t="s">
        <v>46</v>
      </c>
      <c r="H105" s="183" t="s">
        <v>47</v>
      </c>
      <c r="I105" s="183" t="s">
        <v>48</v>
      </c>
      <c r="J105" s="183" t="s">
        <v>49</v>
      </c>
      <c r="K105" s="183" t="s">
        <v>50</v>
      </c>
      <c r="L105" s="183" t="s">
        <v>51</v>
      </c>
      <c r="M105" s="183" t="s">
        <v>52</v>
      </c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</row>
    <row r="106" spans="1:44" x14ac:dyDescent="0.2">
      <c r="A106" s="151" t="s">
        <v>38</v>
      </c>
      <c r="B106" s="154">
        <v>16283</v>
      </c>
      <c r="C106" s="154">
        <v>16284</v>
      </c>
      <c r="D106" s="154">
        <v>16387</v>
      </c>
      <c r="E106" s="154">
        <v>16403</v>
      </c>
      <c r="F106" s="154">
        <v>16329</v>
      </c>
      <c r="G106" s="154">
        <v>16161</v>
      </c>
      <c r="H106" s="154">
        <v>16310</v>
      </c>
      <c r="I106" s="154">
        <v>16518</v>
      </c>
      <c r="J106" s="154">
        <v>16786</v>
      </c>
      <c r="K106" s="154">
        <v>17010</v>
      </c>
      <c r="L106" s="154">
        <v>17016</v>
      </c>
      <c r="M106" s="154">
        <v>16894</v>
      </c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</row>
    <row r="107" spans="1:44" ht="13.5" customHeight="1" x14ac:dyDescent="0.2">
      <c r="A107" s="148" t="s">
        <v>56</v>
      </c>
      <c r="B107" s="149">
        <f>#N/A</f>
        <v>16283</v>
      </c>
      <c r="C107" s="149">
        <f>#N/A</f>
        <v>16284</v>
      </c>
      <c r="D107" s="149">
        <f>#N/A</f>
        <v>16387</v>
      </c>
      <c r="E107" s="149">
        <f>#N/A</f>
        <v>16403</v>
      </c>
      <c r="F107" s="149">
        <f>#N/A</f>
        <v>16329</v>
      </c>
      <c r="G107" s="149">
        <f>#N/A</f>
        <v>16161</v>
      </c>
      <c r="H107" s="149">
        <f>SUM(H106:H106)</f>
        <v>16310</v>
      </c>
      <c r="I107" s="149">
        <f>SUM(I106:I106)</f>
        <v>16518</v>
      </c>
      <c r="J107" s="149">
        <f>SUM(J106:J106)</f>
        <v>16786</v>
      </c>
      <c r="K107" s="149">
        <f>SUM(K106:K106)</f>
        <v>17010</v>
      </c>
      <c r="L107" s="149">
        <f>SUM(L106:L106)</f>
        <v>17016</v>
      </c>
      <c r="M107" s="149">
        <f>#N/A</f>
        <v>16894</v>
      </c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</row>
    <row r="110" spans="1:44" x14ac:dyDescent="0.2">
      <c r="A110" s="205" t="s">
        <v>6</v>
      </c>
      <c r="B110" s="207">
        <v>2012</v>
      </c>
      <c r="C110" s="207"/>
      <c r="D110" s="207"/>
      <c r="E110" s="207"/>
      <c r="F110" s="207"/>
      <c r="G110" s="207"/>
      <c r="H110" s="207"/>
      <c r="I110" s="207"/>
      <c r="J110" s="207"/>
      <c r="K110" s="207"/>
      <c r="L110" s="207"/>
      <c r="M110" s="207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</row>
    <row r="111" spans="1:44" x14ac:dyDescent="0.2">
      <c r="A111" s="206"/>
      <c r="B111" s="183" t="s">
        <v>41</v>
      </c>
      <c r="C111" s="183" t="s">
        <v>42</v>
      </c>
      <c r="D111" s="183" t="s">
        <v>43</v>
      </c>
      <c r="E111" s="183" t="s">
        <v>44</v>
      </c>
      <c r="F111" s="183" t="s">
        <v>45</v>
      </c>
      <c r="G111" s="183" t="s">
        <v>46</v>
      </c>
      <c r="H111" s="183" t="s">
        <v>47</v>
      </c>
      <c r="I111" s="183" t="s">
        <v>48</v>
      </c>
      <c r="J111" s="183" t="s">
        <v>49</v>
      </c>
      <c r="K111" s="183" t="s">
        <v>50</v>
      </c>
      <c r="L111" s="183" t="s">
        <v>51</v>
      </c>
      <c r="M111" s="183" t="s">
        <v>52</v>
      </c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</row>
    <row r="112" spans="1:44" x14ac:dyDescent="0.2">
      <c r="A112" s="69" t="s">
        <v>92</v>
      </c>
      <c r="B112" s="68">
        <v>4808</v>
      </c>
      <c r="C112" s="68">
        <v>4822</v>
      </c>
      <c r="D112" s="68">
        <v>4850</v>
      </c>
      <c r="E112" s="68">
        <v>4894</v>
      </c>
      <c r="F112" s="68">
        <v>4811</v>
      </c>
      <c r="G112" s="68">
        <v>4918</v>
      </c>
      <c r="H112" s="68">
        <v>4973</v>
      </c>
      <c r="I112" s="68">
        <v>4896</v>
      </c>
      <c r="J112" s="68">
        <v>4840</v>
      </c>
      <c r="K112" s="68">
        <v>4916</v>
      </c>
      <c r="L112" s="68">
        <v>5710</v>
      </c>
      <c r="M112" s="68">
        <v>4918</v>
      </c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</row>
    <row r="113" spans="1:44" x14ac:dyDescent="0.2">
      <c r="A113" s="69" t="s">
        <v>93</v>
      </c>
      <c r="B113" s="68">
        <v>2169</v>
      </c>
      <c r="C113" s="68">
        <v>2227</v>
      </c>
      <c r="D113" s="68">
        <v>2075</v>
      </c>
      <c r="E113" s="68">
        <v>2089</v>
      </c>
      <c r="F113" s="68">
        <v>2189</v>
      </c>
      <c r="G113" s="68">
        <v>2160</v>
      </c>
      <c r="H113" s="68">
        <v>2181</v>
      </c>
      <c r="I113" s="68">
        <v>2150</v>
      </c>
      <c r="J113" s="68">
        <v>2156</v>
      </c>
      <c r="K113" s="68">
        <v>2161</v>
      </c>
      <c r="L113" s="68">
        <v>2179</v>
      </c>
      <c r="M113" s="68">
        <v>2193</v>
      </c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</row>
    <row r="114" spans="1:44" ht="13.5" customHeight="1" x14ac:dyDescent="0.2">
      <c r="A114" s="148" t="s">
        <v>56</v>
      </c>
      <c r="B114" s="149">
        <f>#N/A</f>
        <v>6977</v>
      </c>
      <c r="C114" s="149">
        <f>#N/A</f>
        <v>7049</v>
      </c>
      <c r="D114" s="149">
        <f>#N/A</f>
        <v>6925</v>
      </c>
      <c r="E114" s="149">
        <f>#N/A</f>
        <v>6983</v>
      </c>
      <c r="F114" s="149">
        <f>#N/A</f>
        <v>7000</v>
      </c>
      <c r="G114" s="149">
        <f>#N/A</f>
        <v>7078</v>
      </c>
      <c r="H114" s="149">
        <f>SUM(H112:H113)</f>
        <v>7154</v>
      </c>
      <c r="I114" s="149">
        <f>SUM(I112:I113)</f>
        <v>7046</v>
      </c>
      <c r="J114" s="149">
        <f>SUM(J112:J113)</f>
        <v>6996</v>
      </c>
      <c r="K114" s="149">
        <f>SUM(K112:K113)</f>
        <v>7077</v>
      </c>
      <c r="L114" s="149">
        <f>SUM(L112:L113)</f>
        <v>7889</v>
      </c>
      <c r="M114" s="149">
        <f>#N/A</f>
        <v>7111</v>
      </c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</row>
    <row r="117" spans="1:44" x14ac:dyDescent="0.2">
      <c r="A117" s="205" t="s">
        <v>163</v>
      </c>
      <c r="B117" s="207">
        <v>2012</v>
      </c>
      <c r="C117" s="207"/>
      <c r="D117" s="207"/>
      <c r="E117" s="207"/>
      <c r="F117" s="207"/>
      <c r="G117" s="207"/>
      <c r="H117" s="207"/>
      <c r="I117" s="207"/>
      <c r="J117" s="207"/>
      <c r="K117" s="207"/>
      <c r="L117" s="207"/>
      <c r="M117" s="207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</row>
    <row r="118" spans="1:44" x14ac:dyDescent="0.2">
      <c r="A118" s="206"/>
      <c r="B118" s="183" t="s">
        <v>41</v>
      </c>
      <c r="C118" s="183" t="s">
        <v>42</v>
      </c>
      <c r="D118" s="183" t="s">
        <v>43</v>
      </c>
      <c r="E118" s="183" t="s">
        <v>44</v>
      </c>
      <c r="F118" s="183" t="s">
        <v>45</v>
      </c>
      <c r="G118" s="183" t="s">
        <v>46</v>
      </c>
      <c r="H118" s="183" t="s">
        <v>47</v>
      </c>
      <c r="I118" s="183" t="s">
        <v>48</v>
      </c>
      <c r="J118" s="183" t="s">
        <v>49</v>
      </c>
      <c r="K118" s="183" t="s">
        <v>50</v>
      </c>
      <c r="L118" s="183" t="s">
        <v>51</v>
      </c>
      <c r="M118" s="183" t="s">
        <v>52</v>
      </c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</row>
    <row r="119" spans="1:44" x14ac:dyDescent="0.2">
      <c r="A119" s="69" t="s">
        <v>94</v>
      </c>
      <c r="B119" s="70">
        <v>11819</v>
      </c>
      <c r="C119" s="70">
        <v>11801</v>
      </c>
      <c r="D119" s="68">
        <v>11932</v>
      </c>
      <c r="E119" s="70">
        <v>11910</v>
      </c>
      <c r="F119" s="70">
        <v>12027</v>
      </c>
      <c r="G119" s="70">
        <v>11990</v>
      </c>
      <c r="H119" s="70">
        <v>11983</v>
      </c>
      <c r="I119" s="70">
        <v>11975</v>
      </c>
      <c r="J119" s="70">
        <v>11984</v>
      </c>
      <c r="K119" s="70">
        <v>12048</v>
      </c>
      <c r="L119" s="70">
        <v>12082</v>
      </c>
      <c r="M119" s="70">
        <v>12001</v>
      </c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</row>
    <row r="120" spans="1:44" ht="13.5" customHeight="1" x14ac:dyDescent="0.2">
      <c r="A120" s="148" t="s">
        <v>56</v>
      </c>
      <c r="B120" s="149">
        <f>#N/A</f>
        <v>11819</v>
      </c>
      <c r="C120" s="149">
        <f>#N/A</f>
        <v>11801</v>
      </c>
      <c r="D120" s="149">
        <f>#N/A</f>
        <v>11932</v>
      </c>
      <c r="E120" s="149">
        <f>#N/A</f>
        <v>11910</v>
      </c>
      <c r="F120" s="149">
        <f>#N/A</f>
        <v>12027</v>
      </c>
      <c r="G120" s="149">
        <f>#N/A</f>
        <v>11990</v>
      </c>
      <c r="H120" s="149">
        <f>SUM(H119:H119)</f>
        <v>11983</v>
      </c>
      <c r="I120" s="149">
        <f>SUM(I119:I119)</f>
        <v>11975</v>
      </c>
      <c r="J120" s="149">
        <f>SUM(J119:J119)</f>
        <v>11984</v>
      </c>
      <c r="K120" s="149">
        <f>SUM(K119:K119)</f>
        <v>12048</v>
      </c>
      <c r="L120" s="149">
        <f>SUM(L119:L119)</f>
        <v>12082</v>
      </c>
      <c r="M120" s="149">
        <f>#N/A</f>
        <v>12001</v>
      </c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</row>
    <row r="134" spans="1:44" s="33" customFormat="1" ht="20.25" x14ac:dyDescent="0.2">
      <c r="A134" s="44" t="s">
        <v>183</v>
      </c>
      <c r="B134" s="35"/>
      <c r="C134" s="35"/>
      <c r="D134" s="35"/>
      <c r="E134" s="32"/>
      <c r="F134" s="32"/>
      <c r="G134" s="32"/>
      <c r="H134" s="32"/>
      <c r="I134" s="32"/>
      <c r="J134" s="32"/>
      <c r="K134" s="32"/>
      <c r="L134" s="32"/>
    </row>
    <row r="135" spans="1:44" ht="15.75" customHeight="1" x14ac:dyDescent="0.2">
      <c r="A135" s="43" t="s">
        <v>165</v>
      </c>
      <c r="B135" s="43"/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3"/>
      <c r="N135" s="22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</row>
    <row r="136" spans="1:44" ht="15.75" customHeight="1" x14ac:dyDescent="0.2">
      <c r="A136" s="43" t="s">
        <v>54</v>
      </c>
      <c r="B136" s="43"/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22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</row>
    <row r="137" spans="1:44" ht="12.75" x14ac:dyDescent="0.2">
      <c r="A137" s="43" t="s">
        <v>53</v>
      </c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22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</row>
    <row r="138" spans="1:44" ht="12.75" x14ac:dyDescent="0.2">
      <c r="A138" s="43">
        <v>2012</v>
      </c>
      <c r="B138" s="43"/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</row>
    <row r="139" spans="1:44" ht="12.75" customHeight="1" x14ac:dyDescent="0.2">
      <c r="A139" s="21"/>
      <c r="B139" s="21"/>
      <c r="C139" s="21"/>
      <c r="D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</row>
    <row r="140" spans="1:44" ht="12.75" customHeight="1" x14ac:dyDescent="0.2">
      <c r="A140" s="21"/>
      <c r="B140" s="21"/>
      <c r="C140" s="21"/>
      <c r="D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</row>
    <row r="141" spans="1:44" ht="12.75" customHeight="1" x14ac:dyDescent="0.2"/>
    <row r="142" spans="1:44" ht="12.75" customHeight="1" x14ac:dyDescent="0.2"/>
    <row r="143" spans="1:44" x14ac:dyDescent="0.2">
      <c r="A143" s="205" t="s">
        <v>7</v>
      </c>
      <c r="B143" s="207">
        <v>2012</v>
      </c>
      <c r="C143" s="207"/>
      <c r="D143" s="207"/>
      <c r="E143" s="207"/>
      <c r="F143" s="207"/>
      <c r="G143" s="207"/>
      <c r="H143" s="207"/>
      <c r="I143" s="207"/>
      <c r="J143" s="207"/>
      <c r="K143" s="207"/>
      <c r="L143" s="207"/>
      <c r="M143" s="207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</row>
    <row r="144" spans="1:44" x14ac:dyDescent="0.2">
      <c r="A144" s="206"/>
      <c r="B144" s="183" t="s">
        <v>41</v>
      </c>
      <c r="C144" s="183" t="s">
        <v>42</v>
      </c>
      <c r="D144" s="183" t="s">
        <v>43</v>
      </c>
      <c r="E144" s="183" t="s">
        <v>44</v>
      </c>
      <c r="F144" s="183" t="s">
        <v>45</v>
      </c>
      <c r="G144" s="183" t="s">
        <v>46</v>
      </c>
      <c r="H144" s="183" t="s">
        <v>47</v>
      </c>
      <c r="I144" s="183" t="s">
        <v>48</v>
      </c>
      <c r="J144" s="183" t="s">
        <v>49</v>
      </c>
      <c r="K144" s="183" t="s">
        <v>50</v>
      </c>
      <c r="L144" s="183" t="s">
        <v>51</v>
      </c>
      <c r="M144" s="183" t="s">
        <v>52</v>
      </c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</row>
    <row r="145" spans="1:44" ht="17.25" customHeight="1" x14ac:dyDescent="0.2">
      <c r="A145" s="61" t="s">
        <v>95</v>
      </c>
      <c r="B145" s="62">
        <v>251</v>
      </c>
      <c r="C145" s="62">
        <v>251</v>
      </c>
      <c r="D145" s="62">
        <v>252</v>
      </c>
      <c r="E145" s="62">
        <v>257</v>
      </c>
      <c r="F145" s="62">
        <v>259</v>
      </c>
      <c r="G145" s="62">
        <v>262</v>
      </c>
      <c r="H145" s="62">
        <v>263</v>
      </c>
      <c r="I145" s="62">
        <v>261</v>
      </c>
      <c r="J145" s="62">
        <v>264</v>
      </c>
      <c r="K145" s="62">
        <v>260</v>
      </c>
      <c r="L145" s="62">
        <v>258</v>
      </c>
      <c r="M145" s="62">
        <v>260</v>
      </c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</row>
    <row r="146" spans="1:44" x14ac:dyDescent="0.2">
      <c r="A146" s="61" t="s">
        <v>16</v>
      </c>
      <c r="B146" s="62">
        <v>1133</v>
      </c>
      <c r="C146" s="62">
        <v>1128</v>
      </c>
      <c r="D146" s="62">
        <v>1162</v>
      </c>
      <c r="E146" s="62">
        <v>1195</v>
      </c>
      <c r="F146" s="62">
        <v>1203</v>
      </c>
      <c r="G146" s="62">
        <v>1180</v>
      </c>
      <c r="H146" s="62">
        <v>1254</v>
      </c>
      <c r="I146" s="62">
        <v>1206</v>
      </c>
      <c r="J146" s="62">
        <v>1172</v>
      </c>
      <c r="K146" s="62">
        <v>1185</v>
      </c>
      <c r="L146" s="62">
        <v>1170</v>
      </c>
      <c r="M146" s="62">
        <v>1175</v>
      </c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</row>
    <row r="147" spans="1:44" x14ac:dyDescent="0.2">
      <c r="A147" s="61" t="s">
        <v>20</v>
      </c>
      <c r="B147" s="62">
        <v>37</v>
      </c>
      <c r="C147" s="62">
        <v>36</v>
      </c>
      <c r="D147" s="62">
        <v>37</v>
      </c>
      <c r="E147" s="62">
        <v>37</v>
      </c>
      <c r="F147" s="62">
        <v>37</v>
      </c>
      <c r="G147" s="62">
        <v>39</v>
      </c>
      <c r="H147" s="62">
        <v>39</v>
      </c>
      <c r="I147" s="62">
        <v>36</v>
      </c>
      <c r="J147" s="62">
        <v>36</v>
      </c>
      <c r="K147" s="62">
        <v>36</v>
      </c>
      <c r="L147" s="62">
        <v>36</v>
      </c>
      <c r="M147" s="62">
        <v>36</v>
      </c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</row>
    <row r="148" spans="1:44" x14ac:dyDescent="0.2">
      <c r="A148" s="61" t="s">
        <v>21</v>
      </c>
      <c r="B148" s="62">
        <v>70</v>
      </c>
      <c r="C148" s="62">
        <v>69</v>
      </c>
      <c r="D148" s="62">
        <v>67</v>
      </c>
      <c r="E148" s="62">
        <v>69</v>
      </c>
      <c r="F148" s="62">
        <v>68</v>
      </c>
      <c r="G148" s="62">
        <v>67</v>
      </c>
      <c r="H148" s="62">
        <v>67</v>
      </c>
      <c r="I148" s="62">
        <v>67</v>
      </c>
      <c r="J148" s="62">
        <v>66</v>
      </c>
      <c r="K148" s="62">
        <v>63</v>
      </c>
      <c r="L148" s="62">
        <v>67</v>
      </c>
      <c r="M148" s="62">
        <v>67</v>
      </c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</row>
    <row r="149" spans="1:44" x14ac:dyDescent="0.2">
      <c r="A149" s="61" t="s">
        <v>23</v>
      </c>
      <c r="B149" s="62">
        <v>760</v>
      </c>
      <c r="C149" s="62">
        <v>782</v>
      </c>
      <c r="D149" s="62">
        <v>789</v>
      </c>
      <c r="E149" s="62">
        <v>798</v>
      </c>
      <c r="F149" s="62">
        <v>804</v>
      </c>
      <c r="G149" s="62">
        <v>801</v>
      </c>
      <c r="H149" s="62">
        <v>810</v>
      </c>
      <c r="I149" s="62">
        <v>805</v>
      </c>
      <c r="J149" s="62">
        <v>802</v>
      </c>
      <c r="K149" s="62">
        <v>807</v>
      </c>
      <c r="L149" s="62">
        <v>816</v>
      </c>
      <c r="M149" s="62">
        <v>821</v>
      </c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</row>
    <row r="150" spans="1:44" x14ac:dyDescent="0.2">
      <c r="A150" s="61" t="s">
        <v>18</v>
      </c>
      <c r="B150" s="62">
        <v>1318</v>
      </c>
      <c r="C150" s="62">
        <v>1328</v>
      </c>
      <c r="D150" s="62">
        <v>1494</v>
      </c>
      <c r="E150" s="62">
        <v>1537</v>
      </c>
      <c r="F150" s="62">
        <v>1554</v>
      </c>
      <c r="G150" s="62">
        <v>1623</v>
      </c>
      <c r="H150" s="62">
        <v>1597</v>
      </c>
      <c r="I150" s="62">
        <v>1587</v>
      </c>
      <c r="J150" s="62">
        <v>1589</v>
      </c>
      <c r="K150" s="62">
        <v>1593</v>
      </c>
      <c r="L150" s="62">
        <v>1576</v>
      </c>
      <c r="M150" s="62">
        <v>1539</v>
      </c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</row>
    <row r="151" spans="1:44" x14ac:dyDescent="0.2">
      <c r="A151" s="61" t="s">
        <v>96</v>
      </c>
      <c r="B151" s="62">
        <v>1465</v>
      </c>
      <c r="C151" s="62">
        <v>1497</v>
      </c>
      <c r="D151" s="62">
        <v>1518</v>
      </c>
      <c r="E151" s="62">
        <v>1537</v>
      </c>
      <c r="F151" s="62">
        <v>1534</v>
      </c>
      <c r="G151" s="62">
        <v>1539</v>
      </c>
      <c r="H151" s="62">
        <v>1553</v>
      </c>
      <c r="I151" s="62">
        <v>1355</v>
      </c>
      <c r="J151" s="62">
        <v>1349</v>
      </c>
      <c r="K151" s="62">
        <v>1418</v>
      </c>
      <c r="L151" s="62">
        <v>1421</v>
      </c>
      <c r="M151" s="62">
        <v>1401</v>
      </c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</row>
    <row r="152" spans="1:44" x14ac:dyDescent="0.2">
      <c r="A152" s="61" t="s">
        <v>19</v>
      </c>
      <c r="B152" s="62">
        <v>758</v>
      </c>
      <c r="C152" s="62">
        <v>795</v>
      </c>
      <c r="D152" s="62">
        <v>781</v>
      </c>
      <c r="E152" s="62">
        <v>611</v>
      </c>
      <c r="F152" s="62">
        <v>581</v>
      </c>
      <c r="G152" s="62">
        <v>611</v>
      </c>
      <c r="H152" s="62">
        <v>610</v>
      </c>
      <c r="I152" s="62">
        <v>605</v>
      </c>
      <c r="J152" s="62">
        <v>628</v>
      </c>
      <c r="K152" s="62">
        <v>593</v>
      </c>
      <c r="L152" s="62">
        <v>560</v>
      </c>
      <c r="M152" s="62">
        <v>560</v>
      </c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</row>
    <row r="153" spans="1:44" x14ac:dyDescent="0.2">
      <c r="A153" s="61" t="s">
        <v>97</v>
      </c>
      <c r="B153" s="62">
        <v>1922</v>
      </c>
      <c r="C153" s="62">
        <v>1980</v>
      </c>
      <c r="D153" s="62">
        <v>2019</v>
      </c>
      <c r="E153" s="62">
        <v>2008</v>
      </c>
      <c r="F153" s="62">
        <v>2007</v>
      </c>
      <c r="G153" s="62">
        <v>2044</v>
      </c>
      <c r="H153" s="62">
        <v>2074</v>
      </c>
      <c r="I153" s="62">
        <v>2050</v>
      </c>
      <c r="J153" s="62">
        <v>2065</v>
      </c>
      <c r="K153" s="62">
        <v>2038</v>
      </c>
      <c r="L153" s="62">
        <v>2054</v>
      </c>
      <c r="M153" s="62">
        <v>2052</v>
      </c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</row>
    <row r="154" spans="1:44" x14ac:dyDescent="0.2">
      <c r="A154" s="61" t="s">
        <v>98</v>
      </c>
      <c r="B154" s="62">
        <v>1370</v>
      </c>
      <c r="C154" s="62">
        <v>1382</v>
      </c>
      <c r="D154" s="62">
        <v>1391</v>
      </c>
      <c r="E154" s="62">
        <v>1369</v>
      </c>
      <c r="F154" s="62">
        <v>1379</v>
      </c>
      <c r="G154" s="62">
        <v>1303</v>
      </c>
      <c r="H154" s="62">
        <v>1280</v>
      </c>
      <c r="I154" s="62">
        <v>1281</v>
      </c>
      <c r="J154" s="62">
        <v>1254</v>
      </c>
      <c r="K154" s="62">
        <v>1246</v>
      </c>
      <c r="L154" s="62">
        <v>1232</v>
      </c>
      <c r="M154" s="62">
        <v>1317</v>
      </c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</row>
    <row r="155" spans="1:44" x14ac:dyDescent="0.2">
      <c r="A155" s="61" t="s">
        <v>17</v>
      </c>
      <c r="B155" s="62">
        <v>2391</v>
      </c>
      <c r="C155" s="62">
        <v>2358</v>
      </c>
      <c r="D155" s="62">
        <v>2356</v>
      </c>
      <c r="E155" s="62">
        <v>2357</v>
      </c>
      <c r="F155" s="62">
        <v>2372</v>
      </c>
      <c r="G155" s="62">
        <v>2346</v>
      </c>
      <c r="H155" s="62">
        <v>2335</v>
      </c>
      <c r="I155" s="62">
        <v>2311</v>
      </c>
      <c r="J155" s="62">
        <v>2323</v>
      </c>
      <c r="K155" s="62">
        <v>2321</v>
      </c>
      <c r="L155" s="62">
        <v>2272</v>
      </c>
      <c r="M155" s="62">
        <v>2251</v>
      </c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</row>
    <row r="156" spans="1:44" x14ac:dyDescent="0.2">
      <c r="A156" s="61" t="s">
        <v>99</v>
      </c>
      <c r="B156" s="62">
        <v>12380</v>
      </c>
      <c r="C156" s="62">
        <v>12455</v>
      </c>
      <c r="D156" s="62">
        <v>12489</v>
      </c>
      <c r="E156" s="62">
        <v>12572</v>
      </c>
      <c r="F156" s="62">
        <v>12622</v>
      </c>
      <c r="G156" s="62">
        <v>13995</v>
      </c>
      <c r="H156" s="62">
        <v>14196</v>
      </c>
      <c r="I156" s="62">
        <v>14128</v>
      </c>
      <c r="J156" s="62">
        <v>14389</v>
      </c>
      <c r="K156" s="62">
        <v>14512</v>
      </c>
      <c r="L156" s="62">
        <v>14538</v>
      </c>
      <c r="M156" s="62">
        <v>14511</v>
      </c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</row>
    <row r="157" spans="1:44" x14ac:dyDescent="0.2">
      <c r="A157" s="61" t="s">
        <v>22</v>
      </c>
      <c r="B157" s="62">
        <v>926</v>
      </c>
      <c r="C157" s="62">
        <v>954</v>
      </c>
      <c r="D157" s="62">
        <v>951</v>
      </c>
      <c r="E157" s="62">
        <v>962</v>
      </c>
      <c r="F157" s="62">
        <v>959</v>
      </c>
      <c r="G157" s="62">
        <v>953</v>
      </c>
      <c r="H157" s="62">
        <v>960</v>
      </c>
      <c r="I157" s="62">
        <v>953</v>
      </c>
      <c r="J157" s="62">
        <v>982</v>
      </c>
      <c r="K157" s="62">
        <v>979</v>
      </c>
      <c r="L157" s="62">
        <v>986</v>
      </c>
      <c r="M157" s="62">
        <v>897</v>
      </c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</row>
    <row r="158" spans="1:44" ht="13.5" customHeight="1" x14ac:dyDescent="0.2">
      <c r="A158" s="148" t="s">
        <v>56</v>
      </c>
      <c r="B158" s="149">
        <f>#N/A</f>
        <v>24781</v>
      </c>
      <c r="C158" s="149">
        <f>#N/A</f>
        <v>25015</v>
      </c>
      <c r="D158" s="149">
        <f>#N/A</f>
        <v>25306</v>
      </c>
      <c r="E158" s="149">
        <f>#N/A</f>
        <v>25309</v>
      </c>
      <c r="F158" s="149">
        <f>#N/A</f>
        <v>25379</v>
      </c>
      <c r="G158" s="149">
        <f>#N/A</f>
        <v>26763</v>
      </c>
      <c r="H158" s="149">
        <f>SUM(H145:H157)</f>
        <v>27038</v>
      </c>
      <c r="I158" s="149">
        <f>SUM(I145:I157)</f>
        <v>26645</v>
      </c>
      <c r="J158" s="149">
        <f>SUM(J145:J157)</f>
        <v>26919</v>
      </c>
      <c r="K158" s="149">
        <f>SUM(K145:K157)</f>
        <v>27051</v>
      </c>
      <c r="L158" s="149">
        <f>SUM(L145:L157)</f>
        <v>26986</v>
      </c>
      <c r="M158" s="149">
        <f>#N/A</f>
        <v>26887</v>
      </c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</row>
    <row r="159" spans="1:44" ht="12.75" customHeight="1" x14ac:dyDescent="0.2"/>
    <row r="160" spans="1:44" ht="12.75" customHeight="1" x14ac:dyDescent="0.2"/>
    <row r="161" spans="1:44" x14ac:dyDescent="0.2">
      <c r="A161" s="205" t="s">
        <v>8</v>
      </c>
      <c r="B161" s="207">
        <v>2012</v>
      </c>
      <c r="C161" s="207"/>
      <c r="D161" s="207"/>
      <c r="E161" s="207"/>
      <c r="F161" s="207"/>
      <c r="G161" s="207"/>
      <c r="H161" s="207"/>
      <c r="I161" s="207"/>
      <c r="J161" s="207"/>
      <c r="K161" s="207"/>
      <c r="L161" s="207"/>
      <c r="M161" s="207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</row>
    <row r="162" spans="1:44" x14ac:dyDescent="0.2">
      <c r="A162" s="206"/>
      <c r="B162" s="183" t="s">
        <v>41</v>
      </c>
      <c r="C162" s="183" t="s">
        <v>42</v>
      </c>
      <c r="D162" s="183" t="s">
        <v>43</v>
      </c>
      <c r="E162" s="183" t="s">
        <v>44</v>
      </c>
      <c r="F162" s="183" t="s">
        <v>45</v>
      </c>
      <c r="G162" s="183" t="s">
        <v>46</v>
      </c>
      <c r="H162" s="183" t="s">
        <v>47</v>
      </c>
      <c r="I162" s="183" t="s">
        <v>48</v>
      </c>
      <c r="J162" s="183" t="s">
        <v>49</v>
      </c>
      <c r="K162" s="183" t="s">
        <v>50</v>
      </c>
      <c r="L162" s="183" t="s">
        <v>51</v>
      </c>
      <c r="M162" s="183" t="s">
        <v>52</v>
      </c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</row>
    <row r="163" spans="1:44" x14ac:dyDescent="0.2">
      <c r="A163" s="69" t="s">
        <v>25</v>
      </c>
      <c r="B163" s="71">
        <v>821</v>
      </c>
      <c r="C163" s="71">
        <v>827</v>
      </c>
      <c r="D163" s="71">
        <v>834</v>
      </c>
      <c r="E163" s="71">
        <v>833</v>
      </c>
      <c r="F163" s="71">
        <v>853</v>
      </c>
      <c r="G163" s="71">
        <v>835</v>
      </c>
      <c r="H163" s="71">
        <v>828</v>
      </c>
      <c r="I163" s="71">
        <v>837</v>
      </c>
      <c r="J163" s="71">
        <v>835</v>
      </c>
      <c r="K163" s="71">
        <v>855</v>
      </c>
      <c r="L163" s="71">
        <v>857</v>
      </c>
      <c r="M163" s="71">
        <v>834</v>
      </c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</row>
    <row r="164" spans="1:44" x14ac:dyDescent="0.2">
      <c r="A164" s="69" t="s">
        <v>24</v>
      </c>
      <c r="B164" s="71">
        <v>107</v>
      </c>
      <c r="C164" s="71">
        <v>106</v>
      </c>
      <c r="D164" s="71">
        <v>103</v>
      </c>
      <c r="E164" s="71">
        <v>107</v>
      </c>
      <c r="F164" s="71">
        <v>109</v>
      </c>
      <c r="G164" s="71">
        <v>111</v>
      </c>
      <c r="H164" s="71">
        <v>120</v>
      </c>
      <c r="I164" s="71">
        <v>119</v>
      </c>
      <c r="J164" s="71">
        <v>120</v>
      </c>
      <c r="K164" s="71">
        <v>122</v>
      </c>
      <c r="L164" s="71">
        <v>123</v>
      </c>
      <c r="M164" s="71">
        <v>124</v>
      </c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</row>
    <row r="165" spans="1:44" x14ac:dyDescent="0.2">
      <c r="A165" s="69" t="s">
        <v>39</v>
      </c>
      <c r="B165" s="71">
        <v>2</v>
      </c>
      <c r="C165" s="71">
        <v>2</v>
      </c>
      <c r="D165" s="71">
        <v>2</v>
      </c>
      <c r="E165" s="71">
        <v>3</v>
      </c>
      <c r="F165" s="71">
        <v>3</v>
      </c>
      <c r="G165" s="71">
        <v>4</v>
      </c>
      <c r="H165" s="71">
        <v>5</v>
      </c>
      <c r="I165" s="71">
        <v>5</v>
      </c>
      <c r="J165" s="71">
        <v>5</v>
      </c>
      <c r="K165" s="71">
        <v>5</v>
      </c>
      <c r="L165" s="71">
        <v>5</v>
      </c>
      <c r="M165" s="71">
        <v>5</v>
      </c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</row>
    <row r="166" spans="1:44" ht="13.5" customHeight="1" x14ac:dyDescent="0.2">
      <c r="A166" s="63" t="s">
        <v>56</v>
      </c>
      <c r="B166" s="64">
        <f>#N/A</f>
        <v>930</v>
      </c>
      <c r="C166" s="64">
        <f>#N/A</f>
        <v>935</v>
      </c>
      <c r="D166" s="64">
        <f>#N/A</f>
        <v>939</v>
      </c>
      <c r="E166" s="64">
        <f>#N/A</f>
        <v>943</v>
      </c>
      <c r="F166" s="64">
        <f>#N/A</f>
        <v>965</v>
      </c>
      <c r="G166" s="64">
        <f>#N/A</f>
        <v>950</v>
      </c>
      <c r="H166" s="64">
        <f>SUM(H163:H165)</f>
        <v>953</v>
      </c>
      <c r="I166" s="64">
        <f>SUM(I163:I165)</f>
        <v>961</v>
      </c>
      <c r="J166" s="64">
        <f>SUM(J163:J165)</f>
        <v>960</v>
      </c>
      <c r="K166" s="64">
        <f>SUM(K163:K165)</f>
        <v>982</v>
      </c>
      <c r="L166" s="64">
        <f>SUM(L163:L165)</f>
        <v>985</v>
      </c>
      <c r="M166" s="64">
        <f>#N/A</f>
        <v>963</v>
      </c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</row>
    <row r="167" spans="1:44" ht="13.5" customHeight="1" x14ac:dyDescent="0.2"/>
    <row r="168" spans="1:44" ht="13.5" customHeight="1" x14ac:dyDescent="0.2"/>
    <row r="169" spans="1:44" x14ac:dyDescent="0.2">
      <c r="A169" s="205" t="s">
        <v>162</v>
      </c>
      <c r="B169" s="207">
        <v>2012</v>
      </c>
      <c r="C169" s="207"/>
      <c r="D169" s="207"/>
      <c r="E169" s="207"/>
      <c r="F169" s="207"/>
      <c r="G169" s="207"/>
      <c r="H169" s="207"/>
      <c r="I169" s="207"/>
      <c r="J169" s="207"/>
      <c r="K169" s="207"/>
      <c r="L169" s="207"/>
      <c r="M169" s="207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</row>
    <row r="170" spans="1:44" x14ac:dyDescent="0.2">
      <c r="A170" s="206"/>
      <c r="B170" s="183" t="s">
        <v>41</v>
      </c>
      <c r="C170" s="183" t="s">
        <v>42</v>
      </c>
      <c r="D170" s="183" t="s">
        <v>43</v>
      </c>
      <c r="E170" s="183" t="s">
        <v>44</v>
      </c>
      <c r="F170" s="183" t="s">
        <v>45</v>
      </c>
      <c r="G170" s="183" t="s">
        <v>46</v>
      </c>
      <c r="H170" s="183" t="s">
        <v>47</v>
      </c>
      <c r="I170" s="183" t="s">
        <v>48</v>
      </c>
      <c r="J170" s="183" t="s">
        <v>49</v>
      </c>
      <c r="K170" s="183" t="s">
        <v>50</v>
      </c>
      <c r="L170" s="183" t="s">
        <v>51</v>
      </c>
      <c r="M170" s="183" t="s">
        <v>52</v>
      </c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</row>
    <row r="171" spans="1:44" x14ac:dyDescent="0.2">
      <c r="A171" s="69" t="s">
        <v>26</v>
      </c>
      <c r="B171" s="70">
        <v>5538</v>
      </c>
      <c r="C171" s="70">
        <v>5734</v>
      </c>
      <c r="D171" s="70">
        <v>5869</v>
      </c>
      <c r="E171" s="70">
        <v>5941</v>
      </c>
      <c r="F171" s="70">
        <v>5874</v>
      </c>
      <c r="G171" s="70">
        <v>5909</v>
      </c>
      <c r="H171" s="70">
        <v>5960</v>
      </c>
      <c r="I171" s="70">
        <v>5917</v>
      </c>
      <c r="J171" s="70">
        <v>5862</v>
      </c>
      <c r="K171" s="70">
        <v>5954</v>
      </c>
      <c r="L171" s="70">
        <v>5878</v>
      </c>
      <c r="M171" s="70">
        <v>5844</v>
      </c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</row>
    <row r="172" spans="1:44" x14ac:dyDescent="0.2">
      <c r="A172" s="69" t="s">
        <v>100</v>
      </c>
      <c r="B172" s="70">
        <v>937</v>
      </c>
      <c r="C172" s="70">
        <v>924</v>
      </c>
      <c r="D172" s="70">
        <v>911</v>
      </c>
      <c r="E172" s="70">
        <v>935</v>
      </c>
      <c r="F172" s="70">
        <v>947</v>
      </c>
      <c r="G172" s="70">
        <v>920</v>
      </c>
      <c r="H172" s="70">
        <v>944</v>
      </c>
      <c r="I172" s="70">
        <v>977</v>
      </c>
      <c r="J172" s="70">
        <v>988</v>
      </c>
      <c r="K172" s="70">
        <v>1046</v>
      </c>
      <c r="L172" s="70">
        <v>1053</v>
      </c>
      <c r="M172" s="70">
        <v>1059</v>
      </c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</row>
    <row r="173" spans="1:44" x14ac:dyDescent="0.2">
      <c r="A173" s="69" t="s">
        <v>27</v>
      </c>
      <c r="B173" s="70">
        <v>20395</v>
      </c>
      <c r="C173" s="70">
        <v>20614</v>
      </c>
      <c r="D173" s="70">
        <v>20790</v>
      </c>
      <c r="E173" s="70">
        <v>20787</v>
      </c>
      <c r="F173" s="70">
        <v>20855</v>
      </c>
      <c r="G173" s="70">
        <v>20963</v>
      </c>
      <c r="H173" s="70">
        <v>20924</v>
      </c>
      <c r="I173" s="70">
        <v>21044</v>
      </c>
      <c r="J173" s="70">
        <v>21039</v>
      </c>
      <c r="K173" s="70">
        <v>21051</v>
      </c>
      <c r="L173" s="70">
        <v>20994</v>
      </c>
      <c r="M173" s="70">
        <v>20824</v>
      </c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</row>
    <row r="174" spans="1:44" ht="13.5" customHeight="1" x14ac:dyDescent="0.2">
      <c r="A174" s="148" t="s">
        <v>56</v>
      </c>
      <c r="B174" s="149">
        <f>#N/A</f>
        <v>26870</v>
      </c>
      <c r="C174" s="149">
        <f>#N/A</f>
        <v>27272</v>
      </c>
      <c r="D174" s="149">
        <f>#N/A</f>
        <v>27570</v>
      </c>
      <c r="E174" s="149">
        <f>#N/A</f>
        <v>27663</v>
      </c>
      <c r="F174" s="149">
        <f>#N/A</f>
        <v>27676</v>
      </c>
      <c r="G174" s="149">
        <f>#N/A</f>
        <v>27792</v>
      </c>
      <c r="H174" s="149">
        <f>SUM(H171:H173)</f>
        <v>27828</v>
      </c>
      <c r="I174" s="149">
        <f>SUM(I171:I173)</f>
        <v>27938</v>
      </c>
      <c r="J174" s="149">
        <f>SUM(J171:J173)</f>
        <v>27889</v>
      </c>
      <c r="K174" s="149">
        <f>SUM(K171:K173)</f>
        <v>28051</v>
      </c>
      <c r="L174" s="149">
        <f>SUM(L171:L173)</f>
        <v>27925</v>
      </c>
      <c r="M174" s="149">
        <f>#N/A</f>
        <v>27727</v>
      </c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</row>
    <row r="175" spans="1:44" ht="15" customHeight="1" x14ac:dyDescent="0.2"/>
    <row r="176" spans="1:44" ht="15" customHeight="1" x14ac:dyDescent="0.2"/>
    <row r="177" spans="1:44" ht="15" customHeight="1" x14ac:dyDescent="0.2"/>
    <row r="178" spans="1:44" ht="15" customHeight="1" x14ac:dyDescent="0.2"/>
    <row r="179" spans="1:44" s="33" customFormat="1" ht="20.25" x14ac:dyDescent="0.2">
      <c r="A179" s="44" t="s">
        <v>183</v>
      </c>
      <c r="B179" s="35"/>
      <c r="C179" s="35"/>
      <c r="D179" s="35"/>
      <c r="E179" s="32"/>
      <c r="F179" s="32"/>
      <c r="G179" s="32"/>
      <c r="H179" s="32"/>
      <c r="I179" s="32"/>
      <c r="J179" s="32"/>
      <c r="K179" s="32"/>
      <c r="L179" s="32"/>
    </row>
    <row r="180" spans="1:44" ht="15.75" customHeight="1" x14ac:dyDescent="0.2">
      <c r="A180" s="43" t="s">
        <v>165</v>
      </c>
      <c r="B180" s="43"/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3"/>
      <c r="N180" s="22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</row>
    <row r="181" spans="1:44" ht="15.75" customHeight="1" x14ac:dyDescent="0.2">
      <c r="A181" s="43" t="s">
        <v>54</v>
      </c>
      <c r="B181" s="43"/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3"/>
      <c r="N181" s="22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</row>
    <row r="182" spans="1:44" ht="12.75" x14ac:dyDescent="0.2">
      <c r="A182" s="43" t="s">
        <v>53</v>
      </c>
      <c r="B182" s="43"/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3"/>
      <c r="N182" s="22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</row>
    <row r="183" spans="1:44" ht="12.75" x14ac:dyDescent="0.2">
      <c r="A183" s="43">
        <v>2012</v>
      </c>
      <c r="B183" s="43"/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3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</row>
    <row r="184" spans="1:44" ht="15" customHeight="1" x14ac:dyDescent="0.2">
      <c r="A184" s="21"/>
      <c r="B184" s="21"/>
      <c r="C184" s="21"/>
      <c r="D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</row>
    <row r="185" spans="1:44" ht="15" customHeight="1" x14ac:dyDescent="0.2">
      <c r="A185" s="21"/>
      <c r="B185" s="21"/>
      <c r="C185" s="21"/>
      <c r="D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</row>
    <row r="186" spans="1:44" ht="15" customHeight="1" x14ac:dyDescent="0.2"/>
    <row r="187" spans="1:44" ht="11.25" customHeight="1" x14ac:dyDescent="0.2">
      <c r="A187" s="205" t="s">
        <v>161</v>
      </c>
      <c r="B187" s="207">
        <v>2012</v>
      </c>
      <c r="C187" s="207"/>
      <c r="D187" s="207"/>
      <c r="E187" s="207"/>
      <c r="F187" s="207"/>
      <c r="G187" s="207"/>
      <c r="H187" s="207"/>
      <c r="I187" s="207"/>
      <c r="J187" s="207"/>
      <c r="K187" s="207"/>
      <c r="L187" s="207"/>
      <c r="M187" s="207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</row>
    <row r="188" spans="1:44" x14ac:dyDescent="0.2">
      <c r="A188" s="206"/>
      <c r="B188" s="183" t="s">
        <v>41</v>
      </c>
      <c r="C188" s="183" t="s">
        <v>42</v>
      </c>
      <c r="D188" s="183" t="s">
        <v>43</v>
      </c>
      <c r="E188" s="183" t="s">
        <v>44</v>
      </c>
      <c r="F188" s="183" t="s">
        <v>45</v>
      </c>
      <c r="G188" s="183" t="s">
        <v>46</v>
      </c>
      <c r="H188" s="183" t="s">
        <v>47</v>
      </c>
      <c r="I188" s="183" t="s">
        <v>48</v>
      </c>
      <c r="J188" s="183" t="s">
        <v>49</v>
      </c>
      <c r="K188" s="183" t="s">
        <v>50</v>
      </c>
      <c r="L188" s="183" t="s">
        <v>51</v>
      </c>
      <c r="M188" s="183" t="s">
        <v>52</v>
      </c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</row>
    <row r="189" spans="1:44" x14ac:dyDescent="0.2">
      <c r="A189" s="61" t="s">
        <v>34</v>
      </c>
      <c r="B189" s="67">
        <v>90</v>
      </c>
      <c r="C189" s="67">
        <v>90</v>
      </c>
      <c r="D189" s="67">
        <v>88</v>
      </c>
      <c r="E189" s="67">
        <v>89</v>
      </c>
      <c r="F189" s="67">
        <v>91</v>
      </c>
      <c r="G189" s="67">
        <v>91</v>
      </c>
      <c r="H189" s="67">
        <v>91</v>
      </c>
      <c r="I189" s="67">
        <v>98</v>
      </c>
      <c r="J189" s="67">
        <v>97</v>
      </c>
      <c r="K189" s="67">
        <v>97</v>
      </c>
      <c r="L189" s="67">
        <v>97</v>
      </c>
      <c r="M189" s="67">
        <v>99</v>
      </c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</row>
    <row r="190" spans="1:44" x14ac:dyDescent="0.2">
      <c r="A190" s="61" t="s">
        <v>30</v>
      </c>
      <c r="B190" s="72">
        <v>394</v>
      </c>
      <c r="C190" s="72">
        <v>397</v>
      </c>
      <c r="D190" s="72">
        <v>414</v>
      </c>
      <c r="E190" s="72">
        <v>418</v>
      </c>
      <c r="F190" s="72">
        <v>417</v>
      </c>
      <c r="G190" s="72">
        <v>411</v>
      </c>
      <c r="H190" s="72">
        <v>384</v>
      </c>
      <c r="I190" s="72">
        <v>370</v>
      </c>
      <c r="J190" s="72">
        <v>380</v>
      </c>
      <c r="K190" s="72">
        <v>374</v>
      </c>
      <c r="L190" s="72">
        <v>378</v>
      </c>
      <c r="M190" s="72">
        <v>376</v>
      </c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</row>
    <row r="191" spans="1:44" x14ac:dyDescent="0.2">
      <c r="A191" s="61" t="s">
        <v>36</v>
      </c>
      <c r="B191" s="67">
        <v>478</v>
      </c>
      <c r="C191" s="67">
        <v>487</v>
      </c>
      <c r="D191" s="67">
        <v>502</v>
      </c>
      <c r="E191" s="67">
        <v>500</v>
      </c>
      <c r="F191" s="67">
        <v>489</v>
      </c>
      <c r="G191" s="67">
        <v>495</v>
      </c>
      <c r="H191" s="67">
        <v>499</v>
      </c>
      <c r="I191" s="67">
        <v>491</v>
      </c>
      <c r="J191" s="67">
        <v>494</v>
      </c>
      <c r="K191" s="67">
        <v>485</v>
      </c>
      <c r="L191" s="67">
        <v>486</v>
      </c>
      <c r="M191" s="67">
        <v>495</v>
      </c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</row>
    <row r="192" spans="1:44" x14ac:dyDescent="0.2">
      <c r="A192" s="61" t="s">
        <v>37</v>
      </c>
      <c r="B192" s="67">
        <v>858</v>
      </c>
      <c r="C192" s="67">
        <v>896</v>
      </c>
      <c r="D192" s="67">
        <v>881</v>
      </c>
      <c r="E192" s="67">
        <v>866</v>
      </c>
      <c r="F192" s="67">
        <v>919</v>
      </c>
      <c r="G192" s="67">
        <v>953</v>
      </c>
      <c r="H192" s="67">
        <v>945</v>
      </c>
      <c r="I192" s="67">
        <v>941</v>
      </c>
      <c r="J192" s="67">
        <v>919</v>
      </c>
      <c r="K192" s="67">
        <v>923</v>
      </c>
      <c r="L192" s="67">
        <v>867</v>
      </c>
      <c r="M192" s="67">
        <v>813</v>
      </c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</row>
    <row r="193" spans="1:44" x14ac:dyDescent="0.2">
      <c r="A193" s="61" t="s">
        <v>101</v>
      </c>
      <c r="B193" s="67">
        <v>939</v>
      </c>
      <c r="C193" s="67">
        <v>924</v>
      </c>
      <c r="D193" s="67">
        <v>942</v>
      </c>
      <c r="E193" s="67">
        <v>934</v>
      </c>
      <c r="F193" s="67">
        <v>947</v>
      </c>
      <c r="G193" s="67">
        <v>963</v>
      </c>
      <c r="H193" s="67">
        <v>957</v>
      </c>
      <c r="I193" s="67">
        <v>935</v>
      </c>
      <c r="J193" s="67">
        <v>950</v>
      </c>
      <c r="K193" s="67">
        <v>961</v>
      </c>
      <c r="L193" s="67">
        <v>947</v>
      </c>
      <c r="M193" s="67">
        <v>942</v>
      </c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</row>
    <row r="194" spans="1:44" x14ac:dyDescent="0.2">
      <c r="A194" s="61" t="s">
        <v>102</v>
      </c>
      <c r="B194" s="67">
        <v>12</v>
      </c>
      <c r="C194" s="67">
        <v>14</v>
      </c>
      <c r="D194" s="67">
        <v>13</v>
      </c>
      <c r="E194" s="67">
        <v>16</v>
      </c>
      <c r="F194" s="67">
        <v>12</v>
      </c>
      <c r="G194" s="67">
        <v>14</v>
      </c>
      <c r="H194" s="67">
        <v>14</v>
      </c>
      <c r="I194" s="67">
        <v>14</v>
      </c>
      <c r="J194" s="67">
        <v>13</v>
      </c>
      <c r="K194" s="67">
        <v>12</v>
      </c>
      <c r="L194" s="67">
        <v>10</v>
      </c>
      <c r="M194" s="67">
        <v>8</v>
      </c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</row>
    <row r="195" spans="1:44" x14ac:dyDescent="0.2">
      <c r="A195" s="61" t="s">
        <v>31</v>
      </c>
      <c r="B195" s="67">
        <v>50</v>
      </c>
      <c r="C195" s="67">
        <v>50</v>
      </c>
      <c r="D195" s="67">
        <v>50</v>
      </c>
      <c r="E195" s="67">
        <v>50</v>
      </c>
      <c r="F195" s="67">
        <v>51</v>
      </c>
      <c r="G195" s="67">
        <v>51</v>
      </c>
      <c r="H195" s="67">
        <v>50</v>
      </c>
      <c r="I195" s="67">
        <v>51</v>
      </c>
      <c r="J195" s="67">
        <v>51</v>
      </c>
      <c r="K195" s="67">
        <v>51</v>
      </c>
      <c r="L195" s="67">
        <v>51</v>
      </c>
      <c r="M195" s="67">
        <v>51</v>
      </c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  <c r="AH195" s="21"/>
      <c r="AI195" s="21"/>
      <c r="AJ195" s="21"/>
      <c r="AK195" s="21"/>
      <c r="AL195" s="21"/>
      <c r="AM195" s="21"/>
      <c r="AN195" s="21"/>
      <c r="AO195" s="21"/>
      <c r="AP195" s="21"/>
      <c r="AQ195" s="21"/>
      <c r="AR195" s="21"/>
    </row>
    <row r="196" spans="1:44" x14ac:dyDescent="0.2">
      <c r="A196" s="61" t="s">
        <v>32</v>
      </c>
      <c r="B196" s="72">
        <v>9</v>
      </c>
      <c r="C196" s="72">
        <v>9</v>
      </c>
      <c r="D196" s="72">
        <v>9</v>
      </c>
      <c r="E196" s="72">
        <v>10</v>
      </c>
      <c r="F196" s="72">
        <v>11</v>
      </c>
      <c r="G196" s="72">
        <v>10</v>
      </c>
      <c r="H196" s="72">
        <v>10</v>
      </c>
      <c r="I196" s="72">
        <v>10</v>
      </c>
      <c r="J196" s="72">
        <v>9</v>
      </c>
      <c r="K196" s="72">
        <v>9</v>
      </c>
      <c r="L196" s="72">
        <v>9</v>
      </c>
      <c r="M196" s="72">
        <v>9</v>
      </c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  <c r="AH196" s="21"/>
      <c r="AI196" s="21"/>
      <c r="AJ196" s="21"/>
      <c r="AK196" s="21"/>
      <c r="AL196" s="21"/>
      <c r="AM196" s="21"/>
      <c r="AN196" s="21"/>
      <c r="AO196" s="21"/>
      <c r="AP196" s="21"/>
      <c r="AQ196" s="21"/>
      <c r="AR196" s="21"/>
    </row>
    <row r="197" spans="1:44" x14ac:dyDescent="0.2">
      <c r="A197" s="61" t="s">
        <v>103</v>
      </c>
      <c r="B197" s="72">
        <v>713</v>
      </c>
      <c r="C197" s="72">
        <v>704</v>
      </c>
      <c r="D197" s="72">
        <v>747</v>
      </c>
      <c r="E197" s="72">
        <v>743</v>
      </c>
      <c r="F197" s="72">
        <v>755</v>
      </c>
      <c r="G197" s="72">
        <v>750</v>
      </c>
      <c r="H197" s="72">
        <v>716</v>
      </c>
      <c r="I197" s="72">
        <v>700</v>
      </c>
      <c r="J197" s="72">
        <v>695</v>
      </c>
      <c r="K197" s="72">
        <v>705</v>
      </c>
      <c r="L197" s="72">
        <v>742</v>
      </c>
      <c r="M197" s="72">
        <v>728</v>
      </c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  <c r="AH197" s="21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</row>
    <row r="198" spans="1:44" x14ac:dyDescent="0.2">
      <c r="A198" s="61" t="s">
        <v>35</v>
      </c>
      <c r="B198" s="72">
        <v>226</v>
      </c>
      <c r="C198" s="72">
        <v>226</v>
      </c>
      <c r="D198" s="72">
        <v>232</v>
      </c>
      <c r="E198" s="72">
        <v>259</v>
      </c>
      <c r="F198" s="72">
        <v>266</v>
      </c>
      <c r="G198" s="72">
        <v>292</v>
      </c>
      <c r="H198" s="72">
        <v>317</v>
      </c>
      <c r="I198" s="72">
        <v>308</v>
      </c>
      <c r="J198" s="72">
        <v>280</v>
      </c>
      <c r="K198" s="72">
        <v>268</v>
      </c>
      <c r="L198" s="72">
        <v>267</v>
      </c>
      <c r="M198" s="72">
        <v>266</v>
      </c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  <c r="AH198" s="21"/>
      <c r="AI198" s="21"/>
      <c r="AJ198" s="21"/>
      <c r="AK198" s="21"/>
      <c r="AL198" s="21"/>
      <c r="AM198" s="21"/>
      <c r="AN198" s="21"/>
      <c r="AO198" s="21"/>
      <c r="AP198" s="21"/>
      <c r="AQ198" s="21"/>
      <c r="AR198" s="21"/>
    </row>
    <row r="199" spans="1:44" x14ac:dyDescent="0.2">
      <c r="A199" s="61" t="s">
        <v>33</v>
      </c>
      <c r="B199" s="67">
        <v>1494</v>
      </c>
      <c r="C199" s="67">
        <v>1477</v>
      </c>
      <c r="D199" s="67">
        <v>1378</v>
      </c>
      <c r="E199" s="67">
        <v>1349</v>
      </c>
      <c r="F199" s="67">
        <v>1370</v>
      </c>
      <c r="G199" s="67">
        <v>1289</v>
      </c>
      <c r="H199" s="67">
        <v>1405</v>
      </c>
      <c r="I199" s="67">
        <v>1600</v>
      </c>
      <c r="J199" s="67">
        <v>1282</v>
      </c>
      <c r="K199" s="67">
        <v>1345</v>
      </c>
      <c r="L199" s="67">
        <v>1286</v>
      </c>
      <c r="M199" s="67">
        <v>1211</v>
      </c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  <c r="AH199" s="21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</row>
    <row r="200" spans="1:44" ht="22.5" x14ac:dyDescent="0.2">
      <c r="A200" s="61" t="s">
        <v>104</v>
      </c>
      <c r="B200" s="67">
        <v>590</v>
      </c>
      <c r="C200" s="67">
        <v>588</v>
      </c>
      <c r="D200" s="67">
        <v>599</v>
      </c>
      <c r="E200" s="67">
        <v>595</v>
      </c>
      <c r="F200" s="67">
        <v>597</v>
      </c>
      <c r="G200" s="67">
        <v>601</v>
      </c>
      <c r="H200" s="67">
        <v>602</v>
      </c>
      <c r="I200" s="67">
        <v>599</v>
      </c>
      <c r="J200" s="67">
        <v>598</v>
      </c>
      <c r="K200" s="67">
        <v>670</v>
      </c>
      <c r="L200" s="67">
        <v>663</v>
      </c>
      <c r="M200" s="67">
        <v>657</v>
      </c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  <c r="AH200" s="21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</row>
    <row r="201" spans="1:44" x14ac:dyDescent="0.2">
      <c r="A201" s="61" t="s">
        <v>29</v>
      </c>
      <c r="B201" s="67">
        <v>1570</v>
      </c>
      <c r="C201" s="67">
        <v>1584</v>
      </c>
      <c r="D201" s="67">
        <v>1602</v>
      </c>
      <c r="E201" s="67">
        <v>1628</v>
      </c>
      <c r="F201" s="67">
        <v>1596</v>
      </c>
      <c r="G201" s="67">
        <v>1673</v>
      </c>
      <c r="H201" s="67">
        <v>1675</v>
      </c>
      <c r="I201" s="67">
        <v>1694</v>
      </c>
      <c r="J201" s="67">
        <v>1679</v>
      </c>
      <c r="K201" s="67">
        <v>1652</v>
      </c>
      <c r="L201" s="67">
        <v>1691</v>
      </c>
      <c r="M201" s="67">
        <v>1628</v>
      </c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  <c r="AH201" s="21"/>
      <c r="AI201" s="21"/>
      <c r="AJ201" s="21"/>
      <c r="AK201" s="21"/>
      <c r="AL201" s="21"/>
      <c r="AM201" s="21"/>
      <c r="AN201" s="21"/>
      <c r="AO201" s="21"/>
      <c r="AP201" s="21"/>
      <c r="AQ201" s="21"/>
      <c r="AR201" s="21"/>
    </row>
    <row r="202" spans="1:44" x14ac:dyDescent="0.2">
      <c r="A202" s="61" t="s">
        <v>28</v>
      </c>
      <c r="B202" s="67">
        <v>448</v>
      </c>
      <c r="C202" s="67">
        <v>462</v>
      </c>
      <c r="D202" s="67">
        <v>455</v>
      </c>
      <c r="E202" s="67">
        <v>463</v>
      </c>
      <c r="F202" s="67">
        <v>477</v>
      </c>
      <c r="G202" s="67">
        <v>445</v>
      </c>
      <c r="H202" s="67">
        <v>444</v>
      </c>
      <c r="I202" s="67">
        <v>443</v>
      </c>
      <c r="J202" s="67">
        <v>440</v>
      </c>
      <c r="K202" s="67">
        <v>441</v>
      </c>
      <c r="L202" s="67">
        <v>439</v>
      </c>
      <c r="M202" s="67">
        <v>440</v>
      </c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  <c r="AH202" s="21"/>
      <c r="AI202" s="21"/>
      <c r="AJ202" s="21"/>
      <c r="AK202" s="21"/>
      <c r="AL202" s="21"/>
      <c r="AM202" s="21"/>
      <c r="AN202" s="21"/>
      <c r="AO202" s="21"/>
      <c r="AP202" s="21"/>
      <c r="AQ202" s="21"/>
      <c r="AR202" s="21"/>
    </row>
    <row r="203" spans="1:44" ht="13.5" customHeight="1" x14ac:dyDescent="0.2">
      <c r="A203" s="148" t="s">
        <v>56</v>
      </c>
      <c r="B203" s="149">
        <f>#N/A</f>
        <v>7871</v>
      </c>
      <c r="C203" s="149">
        <f>#N/A</f>
        <v>7908</v>
      </c>
      <c r="D203" s="149">
        <f>#N/A</f>
        <v>7912</v>
      </c>
      <c r="E203" s="149">
        <f>#N/A</f>
        <v>7920</v>
      </c>
      <c r="F203" s="149">
        <f>#N/A</f>
        <v>7998</v>
      </c>
      <c r="G203" s="149">
        <f>#N/A</f>
        <v>8038</v>
      </c>
      <c r="H203" s="149">
        <f>SUM(H189:H202)</f>
        <v>8109</v>
      </c>
      <c r="I203" s="149">
        <f>SUM(I189:I202)</f>
        <v>8254</v>
      </c>
      <c r="J203" s="149">
        <f>SUM(J189:J202)</f>
        <v>7887</v>
      </c>
      <c r="K203" s="149">
        <f>SUM(K189:K202)</f>
        <v>7993</v>
      </c>
      <c r="L203" s="149">
        <f>SUM(L189:L202)</f>
        <v>7933</v>
      </c>
      <c r="M203" s="149">
        <f>#N/A</f>
        <v>7723</v>
      </c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  <c r="AH203" s="21"/>
      <c r="AI203" s="21"/>
      <c r="AJ203" s="21"/>
      <c r="AK203" s="21"/>
      <c r="AL203" s="21"/>
      <c r="AM203" s="21"/>
      <c r="AN203" s="21"/>
      <c r="AO203" s="21"/>
      <c r="AP203" s="21"/>
      <c r="AQ203" s="21"/>
      <c r="AR203" s="21"/>
    </row>
    <row r="204" spans="1:44" ht="15" customHeight="1" x14ac:dyDescent="0.2"/>
    <row r="205" spans="1:44" ht="15" customHeight="1" x14ac:dyDescent="0.2"/>
    <row r="206" spans="1:44" x14ac:dyDescent="0.2">
      <c r="A206" s="205" t="s">
        <v>9</v>
      </c>
      <c r="B206" s="207">
        <v>2012</v>
      </c>
      <c r="C206" s="207"/>
      <c r="D206" s="207"/>
      <c r="E206" s="207"/>
      <c r="F206" s="207"/>
      <c r="G206" s="207"/>
      <c r="H206" s="207"/>
      <c r="I206" s="207"/>
      <c r="J206" s="207"/>
      <c r="K206" s="207"/>
      <c r="L206" s="207"/>
      <c r="M206" s="207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</row>
    <row r="207" spans="1:44" x14ac:dyDescent="0.2">
      <c r="A207" s="206"/>
      <c r="B207" s="183" t="s">
        <v>41</v>
      </c>
      <c r="C207" s="183" t="s">
        <v>42</v>
      </c>
      <c r="D207" s="183" t="s">
        <v>43</v>
      </c>
      <c r="E207" s="183" t="s">
        <v>44</v>
      </c>
      <c r="F207" s="183" t="s">
        <v>45</v>
      </c>
      <c r="G207" s="183" t="s">
        <v>46</v>
      </c>
      <c r="H207" s="183" t="s">
        <v>47</v>
      </c>
      <c r="I207" s="183" t="s">
        <v>48</v>
      </c>
      <c r="J207" s="183" t="s">
        <v>49</v>
      </c>
      <c r="K207" s="183" t="s">
        <v>50</v>
      </c>
      <c r="L207" s="183" t="s">
        <v>51</v>
      </c>
      <c r="M207" s="183" t="s">
        <v>52</v>
      </c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  <c r="AH207" s="21"/>
      <c r="AI207" s="21"/>
      <c r="AJ207" s="21"/>
      <c r="AK207" s="21"/>
      <c r="AL207" s="21"/>
      <c r="AM207" s="21"/>
      <c r="AN207" s="21"/>
      <c r="AO207" s="21"/>
      <c r="AP207" s="21"/>
      <c r="AQ207" s="21"/>
      <c r="AR207" s="21"/>
    </row>
    <row r="208" spans="1:44" x14ac:dyDescent="0.2">
      <c r="A208" s="61" t="s">
        <v>105</v>
      </c>
      <c r="B208" s="67">
        <v>3253</v>
      </c>
      <c r="C208" s="67">
        <v>3263</v>
      </c>
      <c r="D208" s="67">
        <v>3300</v>
      </c>
      <c r="E208" s="67">
        <v>3081</v>
      </c>
      <c r="F208" s="67">
        <v>3092</v>
      </c>
      <c r="G208" s="67">
        <v>3129</v>
      </c>
      <c r="H208" s="67">
        <v>3161</v>
      </c>
      <c r="I208" s="67">
        <v>3209</v>
      </c>
      <c r="J208" s="67">
        <v>3152</v>
      </c>
      <c r="K208" s="67">
        <v>3195</v>
      </c>
      <c r="L208" s="67">
        <v>3186</v>
      </c>
      <c r="M208" s="67">
        <v>3141</v>
      </c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  <c r="AH208" s="21"/>
      <c r="AI208" s="21"/>
      <c r="AJ208" s="21"/>
      <c r="AK208" s="21"/>
      <c r="AL208" s="21"/>
      <c r="AM208" s="21"/>
      <c r="AN208" s="21"/>
      <c r="AO208" s="21"/>
      <c r="AP208" s="21"/>
      <c r="AQ208" s="21"/>
      <c r="AR208" s="21"/>
    </row>
    <row r="209" spans="1:44" ht="22.5" x14ac:dyDescent="0.2">
      <c r="A209" s="61" t="s">
        <v>106</v>
      </c>
      <c r="B209" s="67">
        <v>184</v>
      </c>
      <c r="C209" s="67">
        <v>179</v>
      </c>
      <c r="D209" s="67">
        <v>177</v>
      </c>
      <c r="E209" s="67">
        <v>177</v>
      </c>
      <c r="F209" s="67">
        <v>178</v>
      </c>
      <c r="G209" s="67">
        <v>177</v>
      </c>
      <c r="H209" s="67">
        <v>176</v>
      </c>
      <c r="I209" s="67">
        <v>177</v>
      </c>
      <c r="J209" s="67">
        <v>184</v>
      </c>
      <c r="K209" s="67">
        <v>182</v>
      </c>
      <c r="L209" s="67">
        <v>189</v>
      </c>
      <c r="M209" s="67">
        <v>190</v>
      </c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  <c r="AH209" s="21"/>
      <c r="AI209" s="21"/>
      <c r="AJ209" s="21"/>
      <c r="AK209" s="21"/>
      <c r="AL209" s="21"/>
      <c r="AM209" s="21"/>
      <c r="AN209" s="21"/>
      <c r="AO209" s="21"/>
      <c r="AP209" s="21"/>
      <c r="AQ209" s="21"/>
      <c r="AR209" s="21"/>
    </row>
    <row r="210" spans="1:44" ht="13.5" customHeight="1" x14ac:dyDescent="0.2">
      <c r="A210" s="148" t="s">
        <v>56</v>
      </c>
      <c r="B210" s="149">
        <f>#N/A</f>
        <v>3437</v>
      </c>
      <c r="C210" s="149">
        <f>#N/A</f>
        <v>3442</v>
      </c>
      <c r="D210" s="149">
        <f>#N/A</f>
        <v>3477</v>
      </c>
      <c r="E210" s="149">
        <f>#N/A</f>
        <v>3258</v>
      </c>
      <c r="F210" s="149">
        <f>#N/A</f>
        <v>3270</v>
      </c>
      <c r="G210" s="149">
        <f>#N/A</f>
        <v>3306</v>
      </c>
      <c r="H210" s="149">
        <f>SUM(H208:H209)</f>
        <v>3337</v>
      </c>
      <c r="I210" s="149">
        <f>SUM(I208:I209)</f>
        <v>3386</v>
      </c>
      <c r="J210" s="149">
        <f>SUM(J208:J209)</f>
        <v>3336</v>
      </c>
      <c r="K210" s="149">
        <f>SUM(K208:K209)</f>
        <v>3377</v>
      </c>
      <c r="L210" s="149">
        <f>SUM(L208:L209)</f>
        <v>3375</v>
      </c>
      <c r="M210" s="149">
        <f>#N/A</f>
        <v>3331</v>
      </c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  <c r="AH210" s="21"/>
      <c r="AI210" s="21"/>
      <c r="AJ210" s="21"/>
      <c r="AK210" s="21"/>
      <c r="AL210" s="21"/>
      <c r="AM210" s="21"/>
      <c r="AN210" s="21"/>
      <c r="AO210" s="21"/>
      <c r="AP210" s="21"/>
      <c r="AQ210" s="21"/>
      <c r="AR210" s="21"/>
    </row>
    <row r="211" spans="1:44" ht="12.75" customHeight="1" x14ac:dyDescent="0.2"/>
    <row r="212" spans="1:44" ht="12.75" customHeight="1" x14ac:dyDescent="0.2"/>
    <row r="213" spans="1:44" ht="12.75" customHeight="1" x14ac:dyDescent="0.2"/>
    <row r="214" spans="1:44" ht="12.75" customHeight="1" x14ac:dyDescent="0.2"/>
    <row r="215" spans="1:44" ht="12.75" customHeight="1" x14ac:dyDescent="0.2"/>
    <row r="216" spans="1:44" ht="12.75" customHeight="1" x14ac:dyDescent="0.2"/>
    <row r="217" spans="1:44" ht="12.75" customHeight="1" x14ac:dyDescent="0.2"/>
    <row r="218" spans="1:44" ht="12.75" customHeight="1" x14ac:dyDescent="0.2"/>
    <row r="219" spans="1:44" ht="12.75" customHeight="1" x14ac:dyDescent="0.2"/>
    <row r="220" spans="1:44" ht="12.75" customHeight="1" x14ac:dyDescent="0.2"/>
    <row r="221" spans="1:44" ht="12.75" customHeight="1" x14ac:dyDescent="0.2"/>
    <row r="222" spans="1:44" ht="12.75" customHeight="1" x14ac:dyDescent="0.2"/>
    <row r="223" spans="1:44" s="33" customFormat="1" ht="20.25" x14ac:dyDescent="0.2">
      <c r="A223" s="44" t="s">
        <v>183</v>
      </c>
      <c r="B223" s="35"/>
      <c r="C223" s="35"/>
      <c r="D223" s="35"/>
      <c r="E223" s="32"/>
      <c r="F223" s="32"/>
      <c r="G223" s="32"/>
      <c r="H223" s="32"/>
      <c r="I223" s="32"/>
      <c r="J223" s="32"/>
      <c r="K223" s="32"/>
      <c r="L223" s="32"/>
    </row>
    <row r="224" spans="1:44" ht="12" customHeight="1" x14ac:dyDescent="0.2">
      <c r="A224" s="43" t="s">
        <v>165</v>
      </c>
      <c r="B224" s="43"/>
      <c r="C224" s="43"/>
      <c r="D224" s="43"/>
      <c r="E224" s="43"/>
      <c r="F224" s="43"/>
      <c r="G224" s="43"/>
      <c r="H224" s="43"/>
      <c r="I224" s="43"/>
      <c r="J224" s="43"/>
      <c r="K224" s="43"/>
      <c r="L224" s="43"/>
      <c r="M224" s="43"/>
      <c r="N224" s="22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  <c r="AH224" s="21"/>
      <c r="AI224" s="21"/>
      <c r="AJ224" s="21"/>
      <c r="AK224" s="21"/>
      <c r="AL224" s="21"/>
      <c r="AM224" s="21"/>
      <c r="AN224" s="21"/>
      <c r="AO224" s="21"/>
      <c r="AP224" s="21"/>
      <c r="AQ224" s="21"/>
      <c r="AR224" s="21"/>
    </row>
    <row r="225" spans="1:44" ht="12" customHeight="1" x14ac:dyDescent="0.2">
      <c r="A225" s="43" t="s">
        <v>54</v>
      </c>
      <c r="B225" s="43"/>
      <c r="C225" s="43"/>
      <c r="D225" s="43"/>
      <c r="E225" s="43"/>
      <c r="F225" s="43"/>
      <c r="G225" s="43"/>
      <c r="H225" s="43"/>
      <c r="I225" s="43"/>
      <c r="J225" s="43"/>
      <c r="K225" s="43"/>
      <c r="L225" s="43"/>
      <c r="M225" s="43"/>
      <c r="N225" s="22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  <c r="AH225" s="21"/>
      <c r="AI225" s="21"/>
      <c r="AJ225" s="21"/>
      <c r="AK225" s="21"/>
      <c r="AL225" s="21"/>
      <c r="AM225" s="21"/>
      <c r="AN225" s="21"/>
      <c r="AO225" s="21"/>
      <c r="AP225" s="21"/>
      <c r="AQ225" s="21"/>
      <c r="AR225" s="21"/>
    </row>
    <row r="226" spans="1:44" ht="12" customHeight="1" x14ac:dyDescent="0.2">
      <c r="A226" s="43" t="s">
        <v>53</v>
      </c>
      <c r="B226" s="43"/>
      <c r="C226" s="43"/>
      <c r="D226" s="43"/>
      <c r="E226" s="43"/>
      <c r="F226" s="43"/>
      <c r="G226" s="43"/>
      <c r="H226" s="43"/>
      <c r="I226" s="43"/>
      <c r="J226" s="43"/>
      <c r="K226" s="43"/>
      <c r="L226" s="43"/>
      <c r="M226" s="43"/>
      <c r="N226" s="22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  <c r="AH226" s="21"/>
      <c r="AI226" s="21"/>
      <c r="AJ226" s="21"/>
      <c r="AK226" s="21"/>
      <c r="AL226" s="21"/>
      <c r="AM226" s="21"/>
      <c r="AN226" s="21"/>
      <c r="AO226" s="21"/>
      <c r="AP226" s="21"/>
      <c r="AQ226" s="21"/>
      <c r="AR226" s="21"/>
    </row>
    <row r="227" spans="1:44" ht="12" customHeight="1" x14ac:dyDescent="0.2">
      <c r="A227" s="43">
        <v>2012</v>
      </c>
      <c r="B227" s="43"/>
      <c r="C227" s="43"/>
      <c r="D227" s="43"/>
      <c r="E227" s="43"/>
      <c r="F227" s="43"/>
      <c r="G227" s="43"/>
      <c r="H227" s="43"/>
      <c r="I227" s="43"/>
      <c r="J227" s="43"/>
      <c r="K227" s="43"/>
      <c r="L227" s="43"/>
      <c r="M227" s="43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  <c r="AH227" s="21"/>
      <c r="AI227" s="21"/>
      <c r="AJ227" s="21"/>
      <c r="AK227" s="21"/>
      <c r="AL227" s="21"/>
      <c r="AM227" s="21"/>
      <c r="AN227" s="21"/>
      <c r="AO227" s="21"/>
      <c r="AP227" s="21"/>
      <c r="AQ227" s="21"/>
      <c r="AR227" s="21"/>
    </row>
    <row r="228" spans="1:44" x14ac:dyDescent="0.2">
      <c r="A228" s="21"/>
      <c r="B228" s="21"/>
      <c r="C228" s="21"/>
      <c r="D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  <c r="AH228" s="21"/>
      <c r="AI228" s="21"/>
      <c r="AJ228" s="21"/>
      <c r="AK228" s="21"/>
      <c r="AL228" s="21"/>
      <c r="AM228" s="21"/>
      <c r="AN228" s="21"/>
      <c r="AO228" s="21"/>
      <c r="AP228" s="21"/>
      <c r="AQ228" s="21"/>
      <c r="AR228" s="21"/>
    </row>
    <row r="229" spans="1:44" x14ac:dyDescent="0.2">
      <c r="A229" s="21"/>
      <c r="B229" s="21"/>
      <c r="C229" s="21"/>
      <c r="D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  <c r="AH229" s="21"/>
      <c r="AI229" s="21"/>
      <c r="AJ229" s="21"/>
      <c r="AK229" s="21"/>
      <c r="AL229" s="21"/>
      <c r="AM229" s="21"/>
      <c r="AN229" s="21"/>
      <c r="AO229" s="21"/>
      <c r="AP229" s="21"/>
      <c r="AQ229" s="21"/>
      <c r="AR229" s="21"/>
    </row>
    <row r="230" spans="1:44" x14ac:dyDescent="0.2">
      <c r="A230" s="21"/>
      <c r="B230" s="21"/>
      <c r="C230" s="21"/>
      <c r="D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  <c r="AH230" s="21"/>
      <c r="AI230" s="21"/>
      <c r="AJ230" s="21"/>
      <c r="AK230" s="21"/>
      <c r="AL230" s="21"/>
      <c r="AM230" s="21"/>
      <c r="AN230" s="21"/>
      <c r="AO230" s="21"/>
      <c r="AP230" s="21"/>
      <c r="AQ230" s="21"/>
      <c r="AR230" s="21"/>
    </row>
    <row r="231" spans="1:44" ht="11.25" customHeight="1" x14ac:dyDescent="0.2">
      <c r="A231" s="205" t="s">
        <v>160</v>
      </c>
      <c r="B231" s="207">
        <v>2012</v>
      </c>
      <c r="C231" s="207"/>
      <c r="D231" s="207"/>
      <c r="E231" s="207"/>
      <c r="F231" s="207"/>
      <c r="G231" s="207"/>
      <c r="H231" s="207"/>
      <c r="I231" s="207"/>
      <c r="J231" s="207"/>
      <c r="K231" s="207"/>
      <c r="L231" s="207"/>
      <c r="M231" s="207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  <c r="AH231" s="21"/>
      <c r="AI231" s="21"/>
      <c r="AJ231" s="21"/>
      <c r="AK231" s="21"/>
      <c r="AL231" s="21"/>
      <c r="AM231" s="21"/>
      <c r="AN231" s="21"/>
      <c r="AO231" s="21"/>
      <c r="AP231" s="21"/>
      <c r="AQ231" s="21"/>
      <c r="AR231" s="21"/>
    </row>
    <row r="232" spans="1:44" x14ac:dyDescent="0.2">
      <c r="A232" s="206"/>
      <c r="B232" s="183" t="s">
        <v>41</v>
      </c>
      <c r="C232" s="183" t="s">
        <v>42</v>
      </c>
      <c r="D232" s="183" t="s">
        <v>43</v>
      </c>
      <c r="E232" s="183" t="s">
        <v>44</v>
      </c>
      <c r="F232" s="183" t="s">
        <v>45</v>
      </c>
      <c r="G232" s="183" t="s">
        <v>46</v>
      </c>
      <c r="H232" s="183" t="s">
        <v>47</v>
      </c>
      <c r="I232" s="183" t="s">
        <v>48</v>
      </c>
      <c r="J232" s="183" t="s">
        <v>49</v>
      </c>
      <c r="K232" s="183" t="s">
        <v>50</v>
      </c>
      <c r="L232" s="183" t="s">
        <v>51</v>
      </c>
      <c r="M232" s="183" t="s">
        <v>52</v>
      </c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  <c r="AH232" s="21"/>
      <c r="AI232" s="21"/>
      <c r="AJ232" s="21"/>
      <c r="AK232" s="21"/>
      <c r="AL232" s="21"/>
      <c r="AM232" s="21"/>
      <c r="AN232" s="21"/>
      <c r="AO232" s="21"/>
      <c r="AP232" s="21"/>
      <c r="AQ232" s="21"/>
      <c r="AR232" s="21"/>
    </row>
    <row r="233" spans="1:44" x14ac:dyDescent="0.2">
      <c r="A233" s="61" t="s">
        <v>107</v>
      </c>
      <c r="B233" s="67">
        <v>205</v>
      </c>
      <c r="C233" s="67">
        <v>206</v>
      </c>
      <c r="D233" s="67">
        <v>204</v>
      </c>
      <c r="E233" s="67">
        <v>201</v>
      </c>
      <c r="F233" s="67">
        <v>203</v>
      </c>
      <c r="G233" s="67">
        <v>200</v>
      </c>
      <c r="H233" s="67">
        <v>204</v>
      </c>
      <c r="I233" s="67">
        <v>203</v>
      </c>
      <c r="J233" s="67">
        <v>201</v>
      </c>
      <c r="K233" s="67">
        <v>196</v>
      </c>
      <c r="L233" s="67">
        <v>193</v>
      </c>
      <c r="M233" s="67">
        <v>193</v>
      </c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  <c r="AH233" s="21"/>
      <c r="AI233" s="21"/>
      <c r="AJ233" s="21"/>
      <c r="AK233" s="21"/>
      <c r="AL233" s="21"/>
      <c r="AM233" s="21"/>
      <c r="AN233" s="21"/>
      <c r="AO233" s="21"/>
      <c r="AP233" s="21"/>
      <c r="AQ233" s="21"/>
      <c r="AR233" s="21"/>
    </row>
    <row r="234" spans="1:44" x14ac:dyDescent="0.2">
      <c r="A234" s="61" t="s">
        <v>108</v>
      </c>
      <c r="B234" s="67">
        <v>202</v>
      </c>
      <c r="C234" s="67">
        <v>202</v>
      </c>
      <c r="D234" s="67">
        <v>205</v>
      </c>
      <c r="E234" s="67">
        <v>212</v>
      </c>
      <c r="F234" s="67">
        <v>211</v>
      </c>
      <c r="G234" s="67">
        <v>203</v>
      </c>
      <c r="H234" s="67">
        <v>207</v>
      </c>
      <c r="I234" s="67">
        <v>217</v>
      </c>
      <c r="J234" s="67">
        <v>194</v>
      </c>
      <c r="K234" s="67">
        <v>218</v>
      </c>
      <c r="L234" s="67">
        <v>225</v>
      </c>
      <c r="M234" s="67">
        <v>225</v>
      </c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  <c r="AH234" s="21"/>
      <c r="AI234" s="21"/>
      <c r="AJ234" s="21"/>
      <c r="AK234" s="21"/>
      <c r="AL234" s="21"/>
      <c r="AM234" s="21"/>
      <c r="AN234" s="21"/>
      <c r="AO234" s="21"/>
      <c r="AP234" s="21"/>
      <c r="AQ234" s="21"/>
      <c r="AR234" s="21"/>
    </row>
    <row r="235" spans="1:44" x14ac:dyDescent="0.2">
      <c r="A235" s="61" t="s">
        <v>109</v>
      </c>
      <c r="B235" s="67">
        <v>622</v>
      </c>
      <c r="C235" s="67">
        <v>635</v>
      </c>
      <c r="D235" s="67">
        <v>630</v>
      </c>
      <c r="E235" s="67">
        <v>638</v>
      </c>
      <c r="F235" s="67">
        <v>641</v>
      </c>
      <c r="G235" s="67">
        <v>647</v>
      </c>
      <c r="H235" s="67">
        <v>664</v>
      </c>
      <c r="I235" s="67">
        <v>651</v>
      </c>
      <c r="J235" s="67">
        <v>643</v>
      </c>
      <c r="K235" s="67">
        <v>657</v>
      </c>
      <c r="L235" s="67">
        <v>660</v>
      </c>
      <c r="M235" s="67">
        <v>650</v>
      </c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  <c r="AH235" s="21"/>
      <c r="AI235" s="21"/>
      <c r="AJ235" s="21"/>
      <c r="AK235" s="21"/>
      <c r="AL235" s="21"/>
      <c r="AM235" s="21"/>
      <c r="AN235" s="21"/>
      <c r="AO235" s="21"/>
      <c r="AP235" s="21"/>
      <c r="AQ235" s="21"/>
      <c r="AR235" s="21"/>
    </row>
    <row r="236" spans="1:44" x14ac:dyDescent="0.2">
      <c r="A236" s="61" t="s">
        <v>110</v>
      </c>
      <c r="B236" s="67">
        <v>1226</v>
      </c>
      <c r="C236" s="67">
        <v>1233</v>
      </c>
      <c r="D236" s="67">
        <v>1241</v>
      </c>
      <c r="E236" s="67">
        <v>1232</v>
      </c>
      <c r="F236" s="67">
        <v>1222</v>
      </c>
      <c r="G236" s="67">
        <v>1222</v>
      </c>
      <c r="H236" s="67">
        <v>1216</v>
      </c>
      <c r="I236" s="67">
        <v>1229</v>
      </c>
      <c r="J236" s="67">
        <v>1240</v>
      </c>
      <c r="K236" s="67">
        <v>1259</v>
      </c>
      <c r="L236" s="67">
        <v>1256</v>
      </c>
      <c r="M236" s="67">
        <v>1249</v>
      </c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  <c r="AH236" s="21"/>
      <c r="AI236" s="21"/>
      <c r="AJ236" s="21"/>
      <c r="AK236" s="21"/>
      <c r="AL236" s="21"/>
      <c r="AM236" s="21"/>
      <c r="AN236" s="21"/>
      <c r="AO236" s="21"/>
      <c r="AP236" s="21"/>
      <c r="AQ236" s="21"/>
      <c r="AR236" s="21"/>
    </row>
    <row r="237" spans="1:44" x14ac:dyDescent="0.2">
      <c r="A237" s="61" t="s">
        <v>111</v>
      </c>
      <c r="B237" s="67">
        <v>14147</v>
      </c>
      <c r="C237" s="67">
        <v>14253</v>
      </c>
      <c r="D237" s="67">
        <v>14394</v>
      </c>
      <c r="E237" s="67">
        <v>14371</v>
      </c>
      <c r="F237" s="67">
        <v>14404</v>
      </c>
      <c r="G237" s="67">
        <v>14492</v>
      </c>
      <c r="H237" s="67">
        <v>14538</v>
      </c>
      <c r="I237" s="67">
        <v>14453</v>
      </c>
      <c r="J237" s="67">
        <v>14398</v>
      </c>
      <c r="K237" s="67">
        <v>14452</v>
      </c>
      <c r="L237" s="67">
        <v>14682</v>
      </c>
      <c r="M237" s="67">
        <v>14670</v>
      </c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</row>
    <row r="238" spans="1:44" x14ac:dyDescent="0.2">
      <c r="A238" s="61" t="s">
        <v>112</v>
      </c>
      <c r="B238" s="67">
        <v>3627</v>
      </c>
      <c r="C238" s="67">
        <v>3630</v>
      </c>
      <c r="D238" s="67">
        <v>3684</v>
      </c>
      <c r="E238" s="67">
        <v>3919</v>
      </c>
      <c r="F238" s="67">
        <v>3981</v>
      </c>
      <c r="G238" s="67">
        <v>3932</v>
      </c>
      <c r="H238" s="67">
        <v>3992</v>
      </c>
      <c r="I238" s="67">
        <v>3969</v>
      </c>
      <c r="J238" s="67">
        <v>3963</v>
      </c>
      <c r="K238" s="67">
        <v>3947</v>
      </c>
      <c r="L238" s="67">
        <v>3901</v>
      </c>
      <c r="M238" s="67">
        <v>3850</v>
      </c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</row>
    <row r="239" spans="1:44" ht="22.5" x14ac:dyDescent="0.2">
      <c r="A239" s="61" t="s">
        <v>113</v>
      </c>
      <c r="B239" s="67">
        <v>2561</v>
      </c>
      <c r="C239" s="67">
        <v>2584</v>
      </c>
      <c r="D239" s="67">
        <v>2668</v>
      </c>
      <c r="E239" s="67">
        <v>2650</v>
      </c>
      <c r="F239" s="67">
        <v>2667</v>
      </c>
      <c r="G239" s="67">
        <v>2668</v>
      </c>
      <c r="H239" s="67">
        <v>2662</v>
      </c>
      <c r="I239" s="67">
        <v>2693</v>
      </c>
      <c r="J239" s="67">
        <v>2705</v>
      </c>
      <c r="K239" s="67">
        <v>2717</v>
      </c>
      <c r="L239" s="67">
        <v>2704</v>
      </c>
      <c r="M239" s="67">
        <v>2687</v>
      </c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  <c r="AH239" s="21"/>
      <c r="AI239" s="21"/>
      <c r="AJ239" s="21"/>
      <c r="AK239" s="21"/>
      <c r="AL239" s="21"/>
      <c r="AM239" s="21"/>
      <c r="AN239" s="21"/>
      <c r="AO239" s="21"/>
      <c r="AP239" s="21"/>
      <c r="AQ239" s="21"/>
      <c r="AR239" s="21"/>
    </row>
    <row r="240" spans="1:44" ht="22.5" x14ac:dyDescent="0.2">
      <c r="A240" s="61" t="s">
        <v>114</v>
      </c>
      <c r="B240" s="67">
        <v>1624</v>
      </c>
      <c r="C240" s="67">
        <v>1671</v>
      </c>
      <c r="D240" s="67">
        <v>1682</v>
      </c>
      <c r="E240" s="67">
        <v>1646</v>
      </c>
      <c r="F240" s="67">
        <v>1653</v>
      </c>
      <c r="G240" s="67">
        <v>1618</v>
      </c>
      <c r="H240" s="67">
        <v>1633</v>
      </c>
      <c r="I240" s="67">
        <v>1720</v>
      </c>
      <c r="J240" s="67">
        <v>1698</v>
      </c>
      <c r="K240" s="67">
        <v>1732</v>
      </c>
      <c r="L240" s="67">
        <v>1673</v>
      </c>
      <c r="M240" s="67">
        <v>1658</v>
      </c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  <c r="AH240" s="21"/>
      <c r="AI240" s="21"/>
      <c r="AJ240" s="21"/>
      <c r="AK240" s="21"/>
      <c r="AL240" s="21"/>
      <c r="AM240" s="21"/>
      <c r="AN240" s="21"/>
      <c r="AO240" s="21"/>
      <c r="AP240" s="21"/>
      <c r="AQ240" s="21"/>
      <c r="AR240" s="21"/>
    </row>
    <row r="241" spans="1:44" ht="22.5" x14ac:dyDescent="0.2">
      <c r="A241" s="61" t="s">
        <v>115</v>
      </c>
      <c r="B241" s="67">
        <v>6642</v>
      </c>
      <c r="C241" s="67">
        <v>6676</v>
      </c>
      <c r="D241" s="67">
        <v>6520</v>
      </c>
      <c r="E241" s="67">
        <v>6573</v>
      </c>
      <c r="F241" s="67">
        <v>6547</v>
      </c>
      <c r="G241" s="67">
        <v>6695</v>
      </c>
      <c r="H241" s="67">
        <v>6883</v>
      </c>
      <c r="I241" s="67">
        <v>6961</v>
      </c>
      <c r="J241" s="67">
        <v>7112</v>
      </c>
      <c r="K241" s="67">
        <v>7347</v>
      </c>
      <c r="L241" s="67">
        <v>7372</v>
      </c>
      <c r="M241" s="67">
        <v>7112</v>
      </c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  <c r="AH241" s="21"/>
      <c r="AI241" s="21"/>
      <c r="AJ241" s="21"/>
      <c r="AK241" s="21"/>
      <c r="AL241" s="21"/>
      <c r="AM241" s="21"/>
      <c r="AN241" s="21"/>
      <c r="AO241" s="21"/>
      <c r="AP241" s="21"/>
      <c r="AQ241" s="21"/>
      <c r="AR241" s="21"/>
    </row>
    <row r="242" spans="1:44" x14ac:dyDescent="0.2">
      <c r="A242" s="61" t="s">
        <v>116</v>
      </c>
      <c r="B242" s="67">
        <v>1571</v>
      </c>
      <c r="C242" s="67">
        <v>1604</v>
      </c>
      <c r="D242" s="67">
        <v>1588</v>
      </c>
      <c r="E242" s="67">
        <v>1602</v>
      </c>
      <c r="F242" s="67">
        <v>1594</v>
      </c>
      <c r="G242" s="67">
        <v>1599</v>
      </c>
      <c r="H242" s="67">
        <v>1590</v>
      </c>
      <c r="I242" s="67">
        <v>1629</v>
      </c>
      <c r="J242" s="67">
        <v>1679</v>
      </c>
      <c r="K242" s="67">
        <v>1687</v>
      </c>
      <c r="L242" s="67">
        <v>1742</v>
      </c>
      <c r="M242" s="67">
        <v>1721</v>
      </c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  <c r="AH242" s="21"/>
      <c r="AI242" s="21"/>
      <c r="AJ242" s="21"/>
      <c r="AK242" s="21"/>
      <c r="AL242" s="21"/>
      <c r="AM242" s="21"/>
      <c r="AN242" s="21"/>
      <c r="AO242" s="21"/>
      <c r="AP242" s="21"/>
      <c r="AQ242" s="21"/>
      <c r="AR242" s="21"/>
    </row>
    <row r="243" spans="1:44" ht="22.5" x14ac:dyDescent="0.2">
      <c r="A243" s="61" t="s">
        <v>117</v>
      </c>
      <c r="B243" s="67">
        <v>150</v>
      </c>
      <c r="C243" s="67">
        <v>167</v>
      </c>
      <c r="D243" s="67">
        <v>162</v>
      </c>
      <c r="E243" s="67">
        <v>159</v>
      </c>
      <c r="F243" s="67">
        <v>154</v>
      </c>
      <c r="G243" s="67">
        <v>156</v>
      </c>
      <c r="H243" s="67">
        <v>161</v>
      </c>
      <c r="I243" s="67">
        <v>162</v>
      </c>
      <c r="J243" s="67">
        <v>169</v>
      </c>
      <c r="K243" s="67">
        <v>170</v>
      </c>
      <c r="L243" s="67">
        <v>156</v>
      </c>
      <c r="M243" s="67">
        <v>155</v>
      </c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  <c r="AH243" s="21"/>
      <c r="AI243" s="21"/>
      <c r="AJ243" s="21"/>
      <c r="AK243" s="21"/>
      <c r="AL243" s="21"/>
      <c r="AM243" s="21"/>
      <c r="AN243" s="21"/>
      <c r="AO243" s="21"/>
      <c r="AP243" s="21"/>
      <c r="AQ243" s="21"/>
      <c r="AR243" s="21"/>
    </row>
    <row r="244" spans="1:44" ht="13.5" customHeight="1" x14ac:dyDescent="0.2">
      <c r="A244" s="148" t="s">
        <v>56</v>
      </c>
      <c r="B244" s="149">
        <f>#N/A</f>
        <v>32577</v>
      </c>
      <c r="C244" s="149">
        <f>#N/A</f>
        <v>32861</v>
      </c>
      <c r="D244" s="149">
        <f>#N/A</f>
        <v>32978</v>
      </c>
      <c r="E244" s="149">
        <f>#N/A</f>
        <v>33203</v>
      </c>
      <c r="F244" s="149">
        <f>#N/A</f>
        <v>33277</v>
      </c>
      <c r="G244" s="149">
        <f>#N/A</f>
        <v>33432</v>
      </c>
      <c r="H244" s="149">
        <f>SUM(H233:H243)</f>
        <v>33750</v>
      </c>
      <c r="I244" s="149">
        <f>SUM(I233:I243)</f>
        <v>33887</v>
      </c>
      <c r="J244" s="149">
        <f>SUM(J233:J243)</f>
        <v>34002</v>
      </c>
      <c r="K244" s="149">
        <f>SUM(K233:K243)</f>
        <v>34382</v>
      </c>
      <c r="L244" s="149">
        <f>SUM(L233:L243)</f>
        <v>34564</v>
      </c>
      <c r="M244" s="149">
        <f>#N/A</f>
        <v>34170</v>
      </c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</row>
    <row r="247" spans="1:44" ht="11.25" customHeight="1" x14ac:dyDescent="0.2">
      <c r="A247" s="205" t="s">
        <v>159</v>
      </c>
      <c r="B247" s="207">
        <v>2012</v>
      </c>
      <c r="C247" s="207"/>
      <c r="D247" s="207"/>
      <c r="E247" s="207"/>
      <c r="F247" s="207"/>
      <c r="G247" s="207"/>
      <c r="H247" s="207"/>
      <c r="I247" s="207"/>
      <c r="J247" s="207"/>
      <c r="K247" s="207"/>
      <c r="L247" s="207"/>
      <c r="M247" s="207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  <c r="AH247" s="21"/>
      <c r="AI247" s="21"/>
      <c r="AJ247" s="21"/>
      <c r="AK247" s="21"/>
      <c r="AL247" s="21"/>
      <c r="AM247" s="21"/>
      <c r="AN247" s="21"/>
      <c r="AO247" s="21"/>
      <c r="AP247" s="21"/>
      <c r="AQ247" s="21"/>
      <c r="AR247" s="21"/>
    </row>
    <row r="248" spans="1:44" x14ac:dyDescent="0.2">
      <c r="A248" s="206"/>
      <c r="B248" s="183" t="s">
        <v>41</v>
      </c>
      <c r="C248" s="183" t="s">
        <v>42</v>
      </c>
      <c r="D248" s="183" t="s">
        <v>43</v>
      </c>
      <c r="E248" s="183" t="s">
        <v>44</v>
      </c>
      <c r="F248" s="183" t="s">
        <v>45</v>
      </c>
      <c r="G248" s="183" t="s">
        <v>46</v>
      </c>
      <c r="H248" s="183" t="s">
        <v>47</v>
      </c>
      <c r="I248" s="183" t="s">
        <v>48</v>
      </c>
      <c r="J248" s="183" t="s">
        <v>49</v>
      </c>
      <c r="K248" s="183" t="s">
        <v>50</v>
      </c>
      <c r="L248" s="183" t="s">
        <v>51</v>
      </c>
      <c r="M248" s="183" t="s">
        <v>52</v>
      </c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  <c r="AH248" s="21"/>
      <c r="AI248" s="21"/>
      <c r="AJ248" s="21"/>
      <c r="AK248" s="21"/>
      <c r="AL248" s="21"/>
      <c r="AM248" s="21"/>
      <c r="AN248" s="21"/>
      <c r="AO248" s="21"/>
      <c r="AP248" s="21"/>
      <c r="AQ248" s="21"/>
      <c r="AR248" s="21"/>
    </row>
    <row r="249" spans="1:44" x14ac:dyDescent="0.2">
      <c r="A249" s="61" t="s">
        <v>118</v>
      </c>
      <c r="B249" s="67">
        <v>304</v>
      </c>
      <c r="C249" s="67">
        <v>325</v>
      </c>
      <c r="D249" s="67">
        <v>327</v>
      </c>
      <c r="E249" s="67">
        <v>330</v>
      </c>
      <c r="F249" s="67">
        <v>332</v>
      </c>
      <c r="G249" s="67">
        <v>339</v>
      </c>
      <c r="H249" s="67">
        <v>339</v>
      </c>
      <c r="I249" s="67">
        <v>336</v>
      </c>
      <c r="J249" s="67">
        <v>353</v>
      </c>
      <c r="K249" s="67">
        <v>363</v>
      </c>
      <c r="L249" s="67">
        <v>361</v>
      </c>
      <c r="M249" s="67">
        <v>358</v>
      </c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  <c r="AH249" s="21"/>
      <c r="AI249" s="21"/>
      <c r="AJ249" s="21"/>
      <c r="AK249" s="21"/>
      <c r="AL249" s="21"/>
      <c r="AM249" s="21"/>
      <c r="AN249" s="21"/>
      <c r="AO249" s="21"/>
      <c r="AP249" s="21"/>
      <c r="AQ249" s="21"/>
      <c r="AR249" s="21"/>
    </row>
    <row r="250" spans="1:44" ht="22.5" x14ac:dyDescent="0.2">
      <c r="A250" s="61" t="s">
        <v>119</v>
      </c>
      <c r="B250" s="67">
        <v>4694</v>
      </c>
      <c r="C250" s="67">
        <v>4784</v>
      </c>
      <c r="D250" s="67">
        <v>4691</v>
      </c>
      <c r="E250" s="67">
        <v>4735</v>
      </c>
      <c r="F250" s="67">
        <v>4819</v>
      </c>
      <c r="G250" s="67">
        <v>4898</v>
      </c>
      <c r="H250" s="67">
        <v>4985</v>
      </c>
      <c r="I250" s="67">
        <v>4865</v>
      </c>
      <c r="J250" s="67">
        <v>4826</v>
      </c>
      <c r="K250" s="67">
        <v>4751</v>
      </c>
      <c r="L250" s="67">
        <v>4708</v>
      </c>
      <c r="M250" s="67">
        <v>4605</v>
      </c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  <c r="AH250" s="21"/>
      <c r="AI250" s="21"/>
      <c r="AJ250" s="21"/>
      <c r="AK250" s="21"/>
      <c r="AL250" s="21"/>
      <c r="AM250" s="21"/>
      <c r="AN250" s="21"/>
      <c r="AO250" s="21"/>
      <c r="AP250" s="21"/>
      <c r="AQ250" s="21"/>
      <c r="AR250" s="21"/>
    </row>
    <row r="251" spans="1:44" ht="22.5" x14ac:dyDescent="0.2">
      <c r="A251" s="61" t="s">
        <v>120</v>
      </c>
      <c r="B251" s="67">
        <v>1600</v>
      </c>
      <c r="C251" s="67">
        <v>1600</v>
      </c>
      <c r="D251" s="67">
        <v>1511</v>
      </c>
      <c r="E251" s="67">
        <v>1583</v>
      </c>
      <c r="F251" s="67">
        <v>1591</v>
      </c>
      <c r="G251" s="67">
        <v>1605</v>
      </c>
      <c r="H251" s="67">
        <v>1636</v>
      </c>
      <c r="I251" s="67">
        <v>1607</v>
      </c>
      <c r="J251" s="67">
        <v>1607</v>
      </c>
      <c r="K251" s="67">
        <v>1612</v>
      </c>
      <c r="L251" s="67">
        <v>1623</v>
      </c>
      <c r="M251" s="67">
        <v>1608</v>
      </c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  <c r="AH251" s="21"/>
      <c r="AI251" s="21"/>
      <c r="AJ251" s="21"/>
      <c r="AK251" s="21"/>
      <c r="AL251" s="21"/>
      <c r="AM251" s="21"/>
      <c r="AN251" s="21"/>
      <c r="AO251" s="21"/>
      <c r="AP251" s="21"/>
      <c r="AQ251" s="21"/>
      <c r="AR251" s="21"/>
    </row>
    <row r="252" spans="1:44" ht="22.5" x14ac:dyDescent="0.2">
      <c r="A252" s="61" t="s">
        <v>121</v>
      </c>
      <c r="B252" s="67">
        <v>306</v>
      </c>
      <c r="C252" s="67">
        <v>343</v>
      </c>
      <c r="D252" s="67">
        <v>350</v>
      </c>
      <c r="E252" s="67">
        <v>364</v>
      </c>
      <c r="F252" s="67">
        <v>276</v>
      </c>
      <c r="G252" s="67">
        <v>261</v>
      </c>
      <c r="H252" s="67">
        <v>274</v>
      </c>
      <c r="I252" s="67">
        <v>252</v>
      </c>
      <c r="J252" s="67">
        <v>273</v>
      </c>
      <c r="K252" s="67">
        <v>292</v>
      </c>
      <c r="L252" s="67">
        <v>330</v>
      </c>
      <c r="M252" s="67">
        <v>341</v>
      </c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  <c r="AH252" s="21"/>
      <c r="AI252" s="21"/>
      <c r="AJ252" s="21"/>
      <c r="AK252" s="21"/>
      <c r="AL252" s="21"/>
      <c r="AM252" s="21"/>
      <c r="AN252" s="21"/>
      <c r="AO252" s="21"/>
      <c r="AP252" s="21"/>
      <c r="AQ252" s="21"/>
      <c r="AR252" s="21"/>
    </row>
    <row r="253" spans="1:44" ht="22.5" x14ac:dyDescent="0.2">
      <c r="A253" s="61" t="s">
        <v>122</v>
      </c>
      <c r="B253" s="67">
        <v>4065</v>
      </c>
      <c r="C253" s="67">
        <v>4139</v>
      </c>
      <c r="D253" s="67">
        <v>4154</v>
      </c>
      <c r="E253" s="67">
        <v>4097</v>
      </c>
      <c r="F253" s="67">
        <v>4058</v>
      </c>
      <c r="G253" s="67">
        <v>4079</v>
      </c>
      <c r="H253" s="67">
        <v>4010</v>
      </c>
      <c r="I253" s="67">
        <v>3877</v>
      </c>
      <c r="J253" s="67">
        <v>3988</v>
      </c>
      <c r="K253" s="67">
        <v>4003</v>
      </c>
      <c r="L253" s="67">
        <v>4630</v>
      </c>
      <c r="M253" s="67">
        <v>4620</v>
      </c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  <c r="AH253" s="21"/>
      <c r="AI253" s="21"/>
      <c r="AJ253" s="21"/>
      <c r="AK253" s="21"/>
      <c r="AL253" s="21"/>
      <c r="AM253" s="21"/>
      <c r="AN253" s="21"/>
      <c r="AO253" s="21"/>
      <c r="AP253" s="21"/>
      <c r="AQ253" s="21"/>
      <c r="AR253" s="21"/>
    </row>
    <row r="254" spans="1:44" x14ac:dyDescent="0.2">
      <c r="A254" s="61" t="s">
        <v>123</v>
      </c>
      <c r="B254" s="67">
        <v>357</v>
      </c>
      <c r="C254" s="67">
        <v>357</v>
      </c>
      <c r="D254" s="67">
        <v>357</v>
      </c>
      <c r="E254" s="67">
        <v>359</v>
      </c>
      <c r="F254" s="67">
        <v>365</v>
      </c>
      <c r="G254" s="67">
        <v>393</v>
      </c>
      <c r="H254" s="67">
        <v>400</v>
      </c>
      <c r="I254" s="67">
        <v>429</v>
      </c>
      <c r="J254" s="67">
        <v>441</v>
      </c>
      <c r="K254" s="67">
        <v>444</v>
      </c>
      <c r="L254" s="67">
        <v>448</v>
      </c>
      <c r="M254" s="67">
        <v>469</v>
      </c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  <c r="AH254" s="21"/>
      <c r="AI254" s="21"/>
      <c r="AJ254" s="21"/>
      <c r="AK254" s="21"/>
      <c r="AL254" s="21"/>
      <c r="AM254" s="21"/>
      <c r="AN254" s="21"/>
      <c r="AO254" s="21"/>
      <c r="AP254" s="21"/>
      <c r="AQ254" s="21"/>
      <c r="AR254" s="21"/>
    </row>
    <row r="255" spans="1:44" x14ac:dyDescent="0.2">
      <c r="A255" s="61" t="s">
        <v>124</v>
      </c>
      <c r="B255" s="67">
        <v>1413</v>
      </c>
      <c r="C255" s="67">
        <v>1446</v>
      </c>
      <c r="D255" s="67">
        <v>1425</v>
      </c>
      <c r="E255" s="67">
        <v>1435</v>
      </c>
      <c r="F255" s="67">
        <v>1427</v>
      </c>
      <c r="G255" s="67">
        <v>1422</v>
      </c>
      <c r="H255" s="67">
        <v>1419</v>
      </c>
      <c r="I255" s="67">
        <v>1398</v>
      </c>
      <c r="J255" s="67">
        <v>1453</v>
      </c>
      <c r="K255" s="67">
        <v>1454</v>
      </c>
      <c r="L255" s="67">
        <v>1452</v>
      </c>
      <c r="M255" s="67">
        <v>1486</v>
      </c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  <c r="AH255" s="21"/>
      <c r="AI255" s="21"/>
      <c r="AJ255" s="21"/>
      <c r="AK255" s="21"/>
      <c r="AL255" s="21"/>
      <c r="AM255" s="21"/>
      <c r="AN255" s="21"/>
      <c r="AO255" s="21"/>
      <c r="AP255" s="21"/>
      <c r="AQ255" s="21"/>
      <c r="AR255" s="21"/>
    </row>
    <row r="256" spans="1:44" ht="13.5" customHeight="1" x14ac:dyDescent="0.2">
      <c r="A256" s="148" t="s">
        <v>56</v>
      </c>
      <c r="B256" s="149">
        <f>#N/A</f>
        <v>12739</v>
      </c>
      <c r="C256" s="149">
        <f>#N/A</f>
        <v>12994</v>
      </c>
      <c r="D256" s="149">
        <f>#N/A</f>
        <v>12815</v>
      </c>
      <c r="E256" s="149">
        <f>#N/A</f>
        <v>12903</v>
      </c>
      <c r="F256" s="149">
        <f>#N/A</f>
        <v>12868</v>
      </c>
      <c r="G256" s="149">
        <f>#N/A</f>
        <v>12997</v>
      </c>
      <c r="H256" s="149">
        <f>SUM(H249:H255)</f>
        <v>13063</v>
      </c>
      <c r="I256" s="149">
        <f>SUM(I249:I255)</f>
        <v>12764</v>
      </c>
      <c r="J256" s="149">
        <f>SUM(J249:J255)</f>
        <v>12941</v>
      </c>
      <c r="K256" s="149">
        <f>SUM(K249:K255)</f>
        <v>12919</v>
      </c>
      <c r="L256" s="149">
        <f>SUM(L249:L255)</f>
        <v>13552</v>
      </c>
      <c r="M256" s="149">
        <f>#N/A</f>
        <v>13487</v>
      </c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  <c r="AH256" s="21"/>
      <c r="AI256" s="21"/>
      <c r="AJ256" s="21"/>
      <c r="AK256" s="21"/>
      <c r="AL256" s="21"/>
      <c r="AM256" s="21"/>
      <c r="AN256" s="21"/>
      <c r="AO256" s="21"/>
      <c r="AP256" s="21"/>
      <c r="AQ256" s="21"/>
      <c r="AR256" s="21"/>
    </row>
    <row r="257" spans="1:44" s="33" customFormat="1" x14ac:dyDescent="0.2">
      <c r="A257" s="30"/>
      <c r="B257" s="31"/>
      <c r="C257" s="31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32"/>
      <c r="AH257" s="32"/>
      <c r="AI257" s="32"/>
      <c r="AJ257" s="32"/>
      <c r="AK257" s="32"/>
      <c r="AL257" s="32"/>
      <c r="AM257" s="32"/>
      <c r="AN257" s="32"/>
      <c r="AO257" s="32"/>
      <c r="AP257" s="32"/>
      <c r="AQ257" s="32"/>
      <c r="AR257" s="32"/>
    </row>
    <row r="258" spans="1:44" s="33" customFormat="1" x14ac:dyDescent="0.2">
      <c r="A258" s="30"/>
      <c r="B258" s="31"/>
      <c r="C258" s="31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  <c r="AA258" s="32"/>
      <c r="AB258" s="32"/>
      <c r="AC258" s="32"/>
      <c r="AD258" s="32"/>
      <c r="AE258" s="32"/>
      <c r="AF258" s="32"/>
      <c r="AG258" s="32"/>
      <c r="AH258" s="32"/>
      <c r="AI258" s="32"/>
      <c r="AJ258" s="32"/>
      <c r="AK258" s="32"/>
      <c r="AL258" s="32"/>
      <c r="AM258" s="32"/>
      <c r="AN258" s="32"/>
      <c r="AO258" s="32"/>
      <c r="AP258" s="32"/>
      <c r="AQ258" s="32"/>
      <c r="AR258" s="32"/>
    </row>
    <row r="259" spans="1:44" s="33" customFormat="1" x14ac:dyDescent="0.2">
      <c r="A259" s="30"/>
      <c r="B259" s="31"/>
      <c r="C259" s="31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  <c r="AA259" s="32"/>
      <c r="AB259" s="32"/>
      <c r="AC259" s="32"/>
      <c r="AD259" s="32"/>
      <c r="AE259" s="32"/>
      <c r="AF259" s="32"/>
      <c r="AG259" s="32"/>
      <c r="AH259" s="32"/>
      <c r="AI259" s="32"/>
      <c r="AJ259" s="32"/>
      <c r="AK259" s="32"/>
      <c r="AL259" s="32"/>
      <c r="AM259" s="32"/>
      <c r="AN259" s="32"/>
      <c r="AO259" s="32"/>
      <c r="AP259" s="32"/>
      <c r="AQ259" s="32"/>
      <c r="AR259" s="32"/>
    </row>
    <row r="260" spans="1:44" s="33" customFormat="1" x14ac:dyDescent="0.2">
      <c r="A260" s="30"/>
      <c r="B260" s="31"/>
      <c r="C260" s="31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  <c r="AA260" s="32"/>
      <c r="AB260" s="32"/>
      <c r="AC260" s="32"/>
      <c r="AD260" s="32"/>
      <c r="AE260" s="32"/>
      <c r="AF260" s="32"/>
      <c r="AG260" s="32"/>
      <c r="AH260" s="32"/>
      <c r="AI260" s="32"/>
      <c r="AJ260" s="32"/>
      <c r="AK260" s="32"/>
      <c r="AL260" s="32"/>
      <c r="AM260" s="32"/>
      <c r="AN260" s="32"/>
      <c r="AO260" s="32"/>
      <c r="AP260" s="32"/>
      <c r="AQ260" s="32"/>
      <c r="AR260" s="32"/>
    </row>
    <row r="261" spans="1:44" s="33" customFormat="1" x14ac:dyDescent="0.2">
      <c r="A261" s="30"/>
      <c r="B261" s="31"/>
      <c r="C261" s="31"/>
      <c r="D261" s="31"/>
      <c r="E261" s="31"/>
      <c r="F261" s="31"/>
      <c r="G261" s="31"/>
      <c r="H261" s="31"/>
      <c r="I261" s="31"/>
      <c r="J261" s="31"/>
      <c r="K261" s="31"/>
      <c r="L261" s="31"/>
      <c r="M261" s="31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  <c r="AA261" s="32"/>
      <c r="AB261" s="32"/>
      <c r="AC261" s="32"/>
      <c r="AD261" s="32"/>
      <c r="AE261" s="32"/>
      <c r="AF261" s="32"/>
      <c r="AG261" s="32"/>
      <c r="AH261" s="32"/>
      <c r="AI261" s="32"/>
      <c r="AJ261" s="32"/>
      <c r="AK261" s="32"/>
      <c r="AL261" s="32"/>
      <c r="AM261" s="32"/>
      <c r="AN261" s="32"/>
      <c r="AO261" s="32"/>
      <c r="AP261" s="32"/>
      <c r="AQ261" s="32"/>
      <c r="AR261" s="32"/>
    </row>
    <row r="262" spans="1:44" s="33" customFormat="1" x14ac:dyDescent="0.2">
      <c r="A262" s="30"/>
      <c r="B262" s="31"/>
      <c r="C262" s="31"/>
      <c r="D262" s="31"/>
      <c r="E262" s="31"/>
      <c r="F262" s="31"/>
      <c r="G262" s="31"/>
      <c r="H262" s="31"/>
      <c r="I262" s="31"/>
      <c r="J262" s="31"/>
      <c r="K262" s="31"/>
      <c r="L262" s="31"/>
      <c r="M262" s="31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  <c r="AA262" s="32"/>
      <c r="AB262" s="32"/>
      <c r="AC262" s="32"/>
      <c r="AD262" s="32"/>
      <c r="AE262" s="32"/>
      <c r="AF262" s="32"/>
      <c r="AG262" s="32"/>
      <c r="AH262" s="32"/>
      <c r="AI262" s="32"/>
      <c r="AJ262" s="32"/>
      <c r="AK262" s="32"/>
      <c r="AL262" s="32"/>
      <c r="AM262" s="32"/>
      <c r="AN262" s="32"/>
      <c r="AO262" s="32"/>
      <c r="AP262" s="32"/>
      <c r="AQ262" s="32"/>
      <c r="AR262" s="32"/>
    </row>
    <row r="263" spans="1:44" s="33" customFormat="1" x14ac:dyDescent="0.2">
      <c r="A263" s="30"/>
      <c r="B263" s="31"/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  <c r="AA263" s="32"/>
      <c r="AB263" s="32"/>
      <c r="AC263" s="32"/>
      <c r="AD263" s="32"/>
      <c r="AE263" s="32"/>
      <c r="AF263" s="32"/>
      <c r="AG263" s="32"/>
      <c r="AH263" s="32"/>
      <c r="AI263" s="32"/>
      <c r="AJ263" s="32"/>
      <c r="AK263" s="32"/>
      <c r="AL263" s="32"/>
      <c r="AM263" s="32"/>
      <c r="AN263" s="32"/>
      <c r="AO263" s="32"/>
      <c r="AP263" s="32"/>
      <c r="AQ263" s="32"/>
      <c r="AR263" s="32"/>
    </row>
    <row r="264" spans="1:44" s="33" customFormat="1" x14ac:dyDescent="0.2">
      <c r="A264" s="30"/>
      <c r="B264" s="31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  <c r="AB264" s="32"/>
      <c r="AC264" s="32"/>
      <c r="AD264" s="32"/>
      <c r="AE264" s="32"/>
      <c r="AF264" s="32"/>
      <c r="AG264" s="32"/>
      <c r="AH264" s="32"/>
      <c r="AI264" s="32"/>
      <c r="AJ264" s="32"/>
      <c r="AK264" s="32"/>
      <c r="AL264" s="32"/>
      <c r="AM264" s="32"/>
      <c r="AN264" s="32"/>
      <c r="AO264" s="32"/>
      <c r="AP264" s="32"/>
      <c r="AQ264" s="32"/>
      <c r="AR264" s="32"/>
    </row>
    <row r="265" spans="1:44" s="33" customFormat="1" ht="20.25" x14ac:dyDescent="0.2">
      <c r="A265" s="44" t="s">
        <v>183</v>
      </c>
      <c r="B265" s="35"/>
      <c r="C265" s="35"/>
      <c r="D265" s="35"/>
      <c r="E265" s="32"/>
      <c r="F265" s="32"/>
      <c r="G265" s="32"/>
      <c r="H265" s="32"/>
      <c r="I265" s="32"/>
      <c r="J265" s="32"/>
      <c r="K265" s="32"/>
      <c r="L265" s="32"/>
    </row>
    <row r="266" spans="1:44" ht="12" customHeight="1" x14ac:dyDescent="0.2">
      <c r="A266" s="43" t="s">
        <v>165</v>
      </c>
      <c r="B266" s="43"/>
      <c r="C266" s="43"/>
      <c r="D266" s="43"/>
      <c r="E266" s="43"/>
      <c r="F266" s="43"/>
      <c r="G266" s="43"/>
      <c r="H266" s="43"/>
      <c r="I266" s="43"/>
      <c r="J266" s="43"/>
      <c r="K266" s="43"/>
      <c r="L266" s="43"/>
      <c r="M266" s="43"/>
      <c r="N266" s="22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  <c r="AH266" s="21"/>
      <c r="AI266" s="21"/>
      <c r="AJ266" s="21"/>
      <c r="AK266" s="21"/>
      <c r="AL266" s="21"/>
      <c r="AM266" s="21"/>
      <c r="AN266" s="21"/>
      <c r="AO266" s="21"/>
      <c r="AP266" s="21"/>
      <c r="AQ266" s="21"/>
      <c r="AR266" s="21"/>
    </row>
    <row r="267" spans="1:44" ht="12" customHeight="1" x14ac:dyDescent="0.2">
      <c r="A267" s="43" t="s">
        <v>54</v>
      </c>
      <c r="B267" s="43"/>
      <c r="C267" s="43"/>
      <c r="D267" s="43"/>
      <c r="E267" s="43"/>
      <c r="F267" s="43"/>
      <c r="G267" s="43"/>
      <c r="H267" s="43"/>
      <c r="I267" s="43"/>
      <c r="J267" s="43"/>
      <c r="K267" s="43"/>
      <c r="L267" s="43"/>
      <c r="M267" s="43"/>
      <c r="N267" s="22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  <c r="AH267" s="21"/>
      <c r="AI267" s="21"/>
      <c r="AJ267" s="21"/>
      <c r="AK267" s="21"/>
      <c r="AL267" s="21"/>
      <c r="AM267" s="21"/>
      <c r="AN267" s="21"/>
      <c r="AO267" s="21"/>
      <c r="AP267" s="21"/>
      <c r="AQ267" s="21"/>
      <c r="AR267" s="21"/>
    </row>
    <row r="268" spans="1:44" ht="12" customHeight="1" x14ac:dyDescent="0.2">
      <c r="A268" s="43" t="s">
        <v>53</v>
      </c>
      <c r="B268" s="43"/>
      <c r="C268" s="43"/>
      <c r="D268" s="43"/>
      <c r="E268" s="43"/>
      <c r="F268" s="43"/>
      <c r="G268" s="43"/>
      <c r="H268" s="43"/>
      <c r="I268" s="43"/>
      <c r="J268" s="43"/>
      <c r="K268" s="43"/>
      <c r="L268" s="43"/>
      <c r="M268" s="43"/>
      <c r="N268" s="22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  <c r="AH268" s="21"/>
      <c r="AI268" s="21"/>
      <c r="AJ268" s="21"/>
      <c r="AK268" s="21"/>
      <c r="AL268" s="21"/>
      <c r="AM268" s="21"/>
      <c r="AN268" s="21"/>
      <c r="AO268" s="21"/>
      <c r="AP268" s="21"/>
      <c r="AQ268" s="21"/>
      <c r="AR268" s="21"/>
    </row>
    <row r="269" spans="1:44" ht="12.75" x14ac:dyDescent="0.2">
      <c r="A269" s="43">
        <v>2012</v>
      </c>
      <c r="B269" s="43"/>
      <c r="C269" s="43"/>
      <c r="D269" s="43"/>
      <c r="E269" s="43"/>
      <c r="F269" s="43"/>
      <c r="G269" s="43"/>
      <c r="H269" s="43"/>
      <c r="I269" s="43"/>
      <c r="J269" s="43"/>
      <c r="K269" s="43"/>
      <c r="L269" s="43"/>
      <c r="M269" s="43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/>
      <c r="AI269" s="21"/>
      <c r="AJ269" s="21"/>
      <c r="AK269" s="21"/>
      <c r="AL269" s="21"/>
      <c r="AM269" s="21"/>
      <c r="AN269" s="21"/>
      <c r="AO269" s="21"/>
      <c r="AP269" s="21"/>
      <c r="AQ269" s="21"/>
      <c r="AR269" s="21"/>
    </row>
    <row r="270" spans="1:44" ht="7.5" customHeight="1" x14ac:dyDescent="0.2">
      <c r="A270" s="21"/>
      <c r="B270" s="21"/>
      <c r="C270" s="21"/>
      <c r="D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  <c r="AH270" s="21"/>
      <c r="AI270" s="21"/>
      <c r="AJ270" s="21"/>
      <c r="AK270" s="21"/>
      <c r="AL270" s="21"/>
      <c r="AM270" s="21"/>
      <c r="AN270" s="21"/>
      <c r="AO270" s="21"/>
      <c r="AP270" s="21"/>
      <c r="AQ270" s="21"/>
      <c r="AR270" s="21"/>
    </row>
    <row r="271" spans="1:44" ht="7.5" customHeight="1" x14ac:dyDescent="0.2"/>
    <row r="272" spans="1:44" ht="7.5" customHeight="1" x14ac:dyDescent="0.2"/>
    <row r="273" spans="1:44" ht="13.5" customHeight="1" x14ac:dyDescent="0.2">
      <c r="A273" s="205" t="s">
        <v>137</v>
      </c>
      <c r="B273" s="207">
        <v>2012</v>
      </c>
      <c r="C273" s="207"/>
      <c r="D273" s="207"/>
      <c r="E273" s="207"/>
      <c r="F273" s="207"/>
      <c r="G273" s="207"/>
      <c r="H273" s="207"/>
      <c r="I273" s="207"/>
      <c r="J273" s="207"/>
      <c r="K273" s="207"/>
      <c r="L273" s="207"/>
      <c r="M273" s="207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  <c r="AH273" s="21"/>
      <c r="AI273" s="21"/>
      <c r="AJ273" s="21"/>
      <c r="AK273" s="21"/>
      <c r="AL273" s="21"/>
      <c r="AM273" s="21"/>
      <c r="AN273" s="21"/>
      <c r="AO273" s="21"/>
      <c r="AP273" s="21"/>
      <c r="AQ273" s="21"/>
      <c r="AR273" s="21"/>
    </row>
    <row r="274" spans="1:44" ht="13.5" customHeight="1" x14ac:dyDescent="0.2">
      <c r="A274" s="206"/>
      <c r="B274" s="183" t="s">
        <v>41</v>
      </c>
      <c r="C274" s="183" t="s">
        <v>42</v>
      </c>
      <c r="D274" s="183" t="s">
        <v>43</v>
      </c>
      <c r="E274" s="183" t="s">
        <v>44</v>
      </c>
      <c r="F274" s="183" t="s">
        <v>45</v>
      </c>
      <c r="G274" s="183" t="s">
        <v>46</v>
      </c>
      <c r="H274" s="183" t="s">
        <v>47</v>
      </c>
      <c r="I274" s="183" t="s">
        <v>48</v>
      </c>
      <c r="J274" s="183" t="s">
        <v>49</v>
      </c>
      <c r="K274" s="183" t="s">
        <v>50</v>
      </c>
      <c r="L274" s="183" t="s">
        <v>51</v>
      </c>
      <c r="M274" s="183" t="s">
        <v>52</v>
      </c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  <c r="AH274" s="21"/>
      <c r="AI274" s="21"/>
      <c r="AJ274" s="21"/>
      <c r="AK274" s="21"/>
      <c r="AL274" s="21"/>
      <c r="AM274" s="21"/>
      <c r="AN274" s="21"/>
      <c r="AO274" s="21"/>
      <c r="AP274" s="21"/>
      <c r="AQ274" s="21"/>
      <c r="AR274" s="21"/>
    </row>
    <row r="275" spans="1:44" x14ac:dyDescent="0.2">
      <c r="A275" s="61" t="s">
        <v>125</v>
      </c>
      <c r="B275" s="67">
        <v>480</v>
      </c>
      <c r="C275" s="67">
        <v>493</v>
      </c>
      <c r="D275" s="67">
        <v>506</v>
      </c>
      <c r="E275" s="67">
        <v>520</v>
      </c>
      <c r="F275" s="67">
        <v>700</v>
      </c>
      <c r="G275" s="67">
        <v>733</v>
      </c>
      <c r="H275" s="67">
        <v>760</v>
      </c>
      <c r="I275" s="67">
        <v>773</v>
      </c>
      <c r="J275" s="67">
        <v>783</v>
      </c>
      <c r="K275" s="67">
        <v>799</v>
      </c>
      <c r="L275" s="67">
        <v>834</v>
      </c>
      <c r="M275" s="67">
        <v>798</v>
      </c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</row>
    <row r="276" spans="1:44" x14ac:dyDescent="0.2">
      <c r="A276" s="61" t="s">
        <v>126</v>
      </c>
      <c r="B276" s="67">
        <v>797</v>
      </c>
      <c r="C276" s="67">
        <v>768</v>
      </c>
      <c r="D276" s="67">
        <v>752</v>
      </c>
      <c r="E276" s="67">
        <v>745</v>
      </c>
      <c r="F276" s="67">
        <v>760</v>
      </c>
      <c r="G276" s="67">
        <v>765</v>
      </c>
      <c r="H276" s="67">
        <v>783</v>
      </c>
      <c r="I276" s="67">
        <v>820</v>
      </c>
      <c r="J276" s="67">
        <v>832</v>
      </c>
      <c r="K276" s="67">
        <v>846</v>
      </c>
      <c r="L276" s="67">
        <v>849</v>
      </c>
      <c r="M276" s="67">
        <v>831</v>
      </c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  <c r="AH276" s="21"/>
      <c r="AI276" s="21"/>
      <c r="AJ276" s="21"/>
      <c r="AK276" s="21"/>
      <c r="AL276" s="21"/>
      <c r="AM276" s="21"/>
      <c r="AN276" s="21"/>
      <c r="AO276" s="21"/>
      <c r="AP276" s="21"/>
      <c r="AQ276" s="21"/>
      <c r="AR276" s="21"/>
    </row>
    <row r="277" spans="1:44" x14ac:dyDescent="0.2">
      <c r="A277" s="61" t="s">
        <v>127</v>
      </c>
      <c r="B277" s="67">
        <v>2</v>
      </c>
      <c r="C277" s="67">
        <v>2</v>
      </c>
      <c r="D277" s="67">
        <v>2</v>
      </c>
      <c r="E277" s="67">
        <v>2</v>
      </c>
      <c r="F277" s="67">
        <v>2</v>
      </c>
      <c r="G277" s="67">
        <v>2</v>
      </c>
      <c r="H277" s="67">
        <v>2</v>
      </c>
      <c r="I277" s="67">
        <v>4</v>
      </c>
      <c r="J277" s="67">
        <v>4</v>
      </c>
      <c r="K277" s="67">
        <v>3</v>
      </c>
      <c r="L277" s="67">
        <v>3</v>
      </c>
      <c r="M277" s="67">
        <v>2</v>
      </c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  <c r="AI277" s="21"/>
      <c r="AJ277" s="21"/>
      <c r="AK277" s="21"/>
      <c r="AL277" s="21"/>
      <c r="AM277" s="21"/>
      <c r="AN277" s="21"/>
      <c r="AO277" s="21"/>
      <c r="AP277" s="21"/>
      <c r="AQ277" s="21"/>
      <c r="AR277" s="21"/>
    </row>
    <row r="278" spans="1:44" x14ac:dyDescent="0.2">
      <c r="A278" s="61" t="s">
        <v>128</v>
      </c>
      <c r="B278" s="67">
        <v>50</v>
      </c>
      <c r="C278" s="67">
        <v>50</v>
      </c>
      <c r="D278" s="67">
        <v>50</v>
      </c>
      <c r="E278" s="67">
        <v>43</v>
      </c>
      <c r="F278" s="67">
        <v>41</v>
      </c>
      <c r="G278" s="67">
        <v>39</v>
      </c>
      <c r="H278" s="67">
        <v>42</v>
      </c>
      <c r="I278" s="67">
        <v>40</v>
      </c>
      <c r="J278" s="67">
        <v>42</v>
      </c>
      <c r="K278" s="67">
        <v>41</v>
      </c>
      <c r="L278" s="67">
        <v>43</v>
      </c>
      <c r="M278" s="67">
        <v>43</v>
      </c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  <c r="AH278" s="21"/>
      <c r="AI278" s="21"/>
      <c r="AJ278" s="21"/>
      <c r="AK278" s="21"/>
      <c r="AL278" s="21"/>
      <c r="AM278" s="21"/>
      <c r="AN278" s="21"/>
      <c r="AO278" s="21"/>
      <c r="AP278" s="21"/>
      <c r="AQ278" s="21"/>
      <c r="AR278" s="21"/>
    </row>
    <row r="279" spans="1:44" ht="22.5" x14ac:dyDescent="0.2">
      <c r="A279" s="61" t="s">
        <v>129</v>
      </c>
      <c r="B279" s="67">
        <v>513</v>
      </c>
      <c r="C279" s="67">
        <v>509</v>
      </c>
      <c r="D279" s="67">
        <v>518</v>
      </c>
      <c r="E279" s="67">
        <v>508</v>
      </c>
      <c r="F279" s="67">
        <v>531</v>
      </c>
      <c r="G279" s="67">
        <v>536</v>
      </c>
      <c r="H279" s="67">
        <v>539</v>
      </c>
      <c r="I279" s="67">
        <v>510</v>
      </c>
      <c r="J279" s="67">
        <v>521</v>
      </c>
      <c r="K279" s="67">
        <v>543</v>
      </c>
      <c r="L279" s="67">
        <v>545</v>
      </c>
      <c r="M279" s="67">
        <v>563</v>
      </c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  <c r="AH279" s="21"/>
      <c r="AI279" s="21"/>
      <c r="AJ279" s="21"/>
      <c r="AK279" s="21"/>
      <c r="AL279" s="21"/>
      <c r="AM279" s="21"/>
      <c r="AN279" s="21"/>
      <c r="AO279" s="21"/>
      <c r="AP279" s="21"/>
      <c r="AQ279" s="21"/>
      <c r="AR279" s="21"/>
    </row>
    <row r="280" spans="1:44" ht="22.5" x14ac:dyDescent="0.2">
      <c r="A280" s="61" t="s">
        <v>130</v>
      </c>
      <c r="B280" s="67">
        <v>13281</v>
      </c>
      <c r="C280" s="67">
        <v>13534</v>
      </c>
      <c r="D280" s="67">
        <v>13685</v>
      </c>
      <c r="E280" s="67">
        <v>13781</v>
      </c>
      <c r="F280" s="67">
        <v>13678</v>
      </c>
      <c r="G280" s="67">
        <v>13971</v>
      </c>
      <c r="H280" s="67">
        <v>13931</v>
      </c>
      <c r="I280" s="67">
        <v>14284</v>
      </c>
      <c r="J280" s="67">
        <v>14681</v>
      </c>
      <c r="K280" s="67">
        <v>15262</v>
      </c>
      <c r="L280" s="67">
        <v>15723</v>
      </c>
      <c r="M280" s="67">
        <v>15498</v>
      </c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  <c r="AH280" s="21"/>
      <c r="AI280" s="21"/>
      <c r="AJ280" s="21"/>
      <c r="AK280" s="21"/>
      <c r="AL280" s="21"/>
      <c r="AM280" s="21"/>
      <c r="AN280" s="21"/>
      <c r="AO280" s="21"/>
      <c r="AP280" s="21"/>
      <c r="AQ280" s="21"/>
      <c r="AR280" s="21"/>
    </row>
    <row r="281" spans="1:44" ht="22.5" x14ac:dyDescent="0.2">
      <c r="A281" s="61" t="s">
        <v>131</v>
      </c>
      <c r="B281" s="67">
        <v>18319</v>
      </c>
      <c r="C281" s="67">
        <v>17700</v>
      </c>
      <c r="D281" s="67">
        <v>17393</v>
      </c>
      <c r="E281" s="67">
        <v>17152</v>
      </c>
      <c r="F281" s="67">
        <v>17474</v>
      </c>
      <c r="G281" s="67">
        <v>17235</v>
      </c>
      <c r="H281" s="67">
        <v>17242</v>
      </c>
      <c r="I281" s="67">
        <v>16827</v>
      </c>
      <c r="J281" s="67">
        <v>15991</v>
      </c>
      <c r="K281" s="67">
        <v>16393</v>
      </c>
      <c r="L281" s="67">
        <v>16160</v>
      </c>
      <c r="M281" s="67">
        <v>16153</v>
      </c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  <c r="AH281" s="21"/>
      <c r="AI281" s="21"/>
      <c r="AJ281" s="21"/>
      <c r="AK281" s="21"/>
      <c r="AL281" s="21"/>
      <c r="AM281" s="21"/>
      <c r="AN281" s="21"/>
      <c r="AO281" s="21"/>
      <c r="AP281" s="21"/>
      <c r="AQ281" s="21"/>
      <c r="AR281" s="21"/>
    </row>
    <row r="282" spans="1:44" ht="22.5" x14ac:dyDescent="0.2">
      <c r="A282" s="61" t="s">
        <v>132</v>
      </c>
      <c r="B282" s="67">
        <v>92</v>
      </c>
      <c r="C282" s="67">
        <v>94</v>
      </c>
      <c r="D282" s="67">
        <v>99</v>
      </c>
      <c r="E282" s="67">
        <v>101</v>
      </c>
      <c r="F282" s="67">
        <v>99</v>
      </c>
      <c r="G282" s="67">
        <v>102</v>
      </c>
      <c r="H282" s="67">
        <v>125</v>
      </c>
      <c r="I282" s="67">
        <v>141</v>
      </c>
      <c r="J282" s="67">
        <v>146</v>
      </c>
      <c r="K282" s="67">
        <v>148</v>
      </c>
      <c r="L282" s="67">
        <v>148</v>
      </c>
      <c r="M282" s="67">
        <v>145</v>
      </c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  <c r="AH282" s="21"/>
      <c r="AI282" s="21"/>
      <c r="AJ282" s="21"/>
      <c r="AK282" s="21"/>
      <c r="AL282" s="21"/>
      <c r="AM282" s="21"/>
      <c r="AN282" s="21"/>
      <c r="AO282" s="21"/>
      <c r="AP282" s="21"/>
      <c r="AQ282" s="21"/>
      <c r="AR282" s="21"/>
    </row>
    <row r="283" spans="1:44" ht="22.5" x14ac:dyDescent="0.2">
      <c r="A283" s="61" t="s">
        <v>133</v>
      </c>
      <c r="B283" s="67">
        <v>2103</v>
      </c>
      <c r="C283" s="67">
        <v>2275</v>
      </c>
      <c r="D283" s="67">
        <v>2231</v>
      </c>
      <c r="E283" s="67">
        <v>2265</v>
      </c>
      <c r="F283" s="67">
        <v>2323</v>
      </c>
      <c r="G283" s="67">
        <v>2343</v>
      </c>
      <c r="H283" s="67">
        <v>2374</v>
      </c>
      <c r="I283" s="67">
        <v>2420</v>
      </c>
      <c r="J283" s="67">
        <v>2404</v>
      </c>
      <c r="K283" s="67">
        <v>2421</v>
      </c>
      <c r="L283" s="67">
        <v>2278</v>
      </c>
      <c r="M283" s="67">
        <v>2287</v>
      </c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  <c r="AH283" s="21"/>
      <c r="AI283" s="21"/>
      <c r="AJ283" s="21"/>
      <c r="AK283" s="21"/>
      <c r="AL283" s="21"/>
      <c r="AM283" s="21"/>
      <c r="AN283" s="21"/>
      <c r="AO283" s="21"/>
      <c r="AP283" s="21"/>
      <c r="AQ283" s="21"/>
      <c r="AR283" s="21"/>
    </row>
    <row r="284" spans="1:44" ht="22.5" x14ac:dyDescent="0.2">
      <c r="A284" s="61" t="s">
        <v>134</v>
      </c>
      <c r="B284" s="67">
        <v>5091</v>
      </c>
      <c r="C284" s="67">
        <v>5085</v>
      </c>
      <c r="D284" s="67">
        <v>5186</v>
      </c>
      <c r="E284" s="67">
        <v>5205</v>
      </c>
      <c r="F284" s="67">
        <v>5201</v>
      </c>
      <c r="G284" s="67">
        <v>5212</v>
      </c>
      <c r="H284" s="67">
        <v>5218</v>
      </c>
      <c r="I284" s="67">
        <v>5308</v>
      </c>
      <c r="J284" s="67">
        <v>5399</v>
      </c>
      <c r="K284" s="67">
        <v>5569</v>
      </c>
      <c r="L284" s="67">
        <v>5589</v>
      </c>
      <c r="M284" s="67">
        <v>5646</v>
      </c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  <c r="AH284" s="21"/>
      <c r="AI284" s="21"/>
      <c r="AJ284" s="21"/>
      <c r="AK284" s="21"/>
      <c r="AL284" s="21"/>
      <c r="AM284" s="21"/>
      <c r="AN284" s="21"/>
      <c r="AO284" s="21"/>
      <c r="AP284" s="21"/>
      <c r="AQ284" s="21"/>
      <c r="AR284" s="21"/>
    </row>
    <row r="285" spans="1:44" ht="22.5" x14ac:dyDescent="0.2">
      <c r="A285" s="61" t="s">
        <v>135</v>
      </c>
      <c r="B285" s="67">
        <v>51</v>
      </c>
      <c r="C285" s="67">
        <v>50</v>
      </c>
      <c r="D285" s="67">
        <v>49</v>
      </c>
      <c r="E285" s="67">
        <v>48</v>
      </c>
      <c r="F285" s="67">
        <v>69</v>
      </c>
      <c r="G285" s="67">
        <v>69</v>
      </c>
      <c r="H285" s="67">
        <v>69</v>
      </c>
      <c r="I285" s="67">
        <v>70</v>
      </c>
      <c r="J285" s="67">
        <v>70</v>
      </c>
      <c r="K285" s="67">
        <v>66</v>
      </c>
      <c r="L285" s="67">
        <v>63</v>
      </c>
      <c r="M285" s="67">
        <v>63</v>
      </c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  <c r="AH285" s="21"/>
      <c r="AI285" s="21"/>
      <c r="AJ285" s="21"/>
      <c r="AK285" s="21"/>
      <c r="AL285" s="21"/>
      <c r="AM285" s="21"/>
      <c r="AN285" s="21"/>
      <c r="AO285" s="21"/>
      <c r="AP285" s="21"/>
      <c r="AQ285" s="21"/>
      <c r="AR285" s="21"/>
    </row>
    <row r="286" spans="1:44" ht="22.5" x14ac:dyDescent="0.2">
      <c r="A286" s="61" t="s">
        <v>136</v>
      </c>
      <c r="B286" s="67">
        <v>42</v>
      </c>
      <c r="C286" s="67">
        <v>41</v>
      </c>
      <c r="D286" s="67">
        <v>42</v>
      </c>
      <c r="E286" s="67">
        <v>42</v>
      </c>
      <c r="F286" s="67">
        <v>42</v>
      </c>
      <c r="G286" s="67">
        <v>41</v>
      </c>
      <c r="H286" s="67">
        <v>42</v>
      </c>
      <c r="I286" s="67">
        <v>42</v>
      </c>
      <c r="J286" s="67">
        <v>44</v>
      </c>
      <c r="K286" s="67">
        <v>43</v>
      </c>
      <c r="L286" s="67">
        <v>43</v>
      </c>
      <c r="M286" s="67">
        <v>42</v>
      </c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  <c r="AH286" s="21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/>
    </row>
    <row r="287" spans="1:44" ht="13.5" customHeight="1" x14ac:dyDescent="0.2">
      <c r="A287" s="148" t="s">
        <v>56</v>
      </c>
      <c r="B287" s="149">
        <f>#N/A</f>
        <v>40821</v>
      </c>
      <c r="C287" s="149">
        <f>#N/A</f>
        <v>40601</v>
      </c>
      <c r="D287" s="149">
        <f>#N/A</f>
        <v>40513</v>
      </c>
      <c r="E287" s="149">
        <f>#N/A</f>
        <v>40412</v>
      </c>
      <c r="F287" s="149">
        <f>#N/A</f>
        <v>40920</v>
      </c>
      <c r="G287" s="149">
        <f>#N/A</f>
        <v>41048</v>
      </c>
      <c r="H287" s="149">
        <f>SUM(H275:H286)</f>
        <v>41127</v>
      </c>
      <c r="I287" s="149">
        <f>SUM(I275:I286)</f>
        <v>41239</v>
      </c>
      <c r="J287" s="149">
        <f>SUM(J275:J286)</f>
        <v>40917</v>
      </c>
      <c r="K287" s="149">
        <f>SUM(K275:K286)</f>
        <v>42134</v>
      </c>
      <c r="L287" s="149">
        <f>SUM(L275:L286)</f>
        <v>42278</v>
      </c>
      <c r="M287" s="149">
        <f>#N/A</f>
        <v>42071</v>
      </c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  <c r="AH287" s="21"/>
      <c r="AI287" s="21"/>
      <c r="AJ287" s="21"/>
      <c r="AK287" s="21"/>
      <c r="AL287" s="21"/>
      <c r="AM287" s="21"/>
      <c r="AN287" s="21"/>
      <c r="AO287" s="21"/>
      <c r="AP287" s="21"/>
      <c r="AQ287" s="21"/>
      <c r="AR287" s="21"/>
    </row>
    <row r="288" spans="1:44" ht="7.5" customHeight="1" x14ac:dyDescent="0.2"/>
    <row r="289" spans="1:44" ht="7.5" customHeight="1" x14ac:dyDescent="0.2"/>
    <row r="290" spans="1:44" ht="11.25" customHeight="1" x14ac:dyDescent="0.2">
      <c r="A290" s="205" t="s">
        <v>148</v>
      </c>
      <c r="B290" s="207">
        <v>2012</v>
      </c>
      <c r="C290" s="207"/>
      <c r="D290" s="207"/>
      <c r="E290" s="207"/>
      <c r="F290" s="207"/>
      <c r="G290" s="207"/>
      <c r="H290" s="207"/>
      <c r="I290" s="207"/>
      <c r="J290" s="207"/>
      <c r="K290" s="207"/>
      <c r="L290" s="207"/>
      <c r="M290" s="207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  <c r="AH290" s="21"/>
      <c r="AI290" s="21"/>
      <c r="AJ290" s="21"/>
      <c r="AK290" s="21"/>
      <c r="AL290" s="21"/>
      <c r="AM290" s="21"/>
      <c r="AN290" s="21"/>
      <c r="AO290" s="21"/>
      <c r="AP290" s="21"/>
      <c r="AQ290" s="21"/>
      <c r="AR290" s="21"/>
    </row>
    <row r="291" spans="1:44" x14ac:dyDescent="0.2">
      <c r="A291" s="206"/>
      <c r="B291" s="183" t="s">
        <v>41</v>
      </c>
      <c r="C291" s="183" t="s">
        <v>42</v>
      </c>
      <c r="D291" s="183" t="s">
        <v>43</v>
      </c>
      <c r="E291" s="183" t="s">
        <v>44</v>
      </c>
      <c r="F291" s="183" t="s">
        <v>45</v>
      </c>
      <c r="G291" s="183" t="s">
        <v>46</v>
      </c>
      <c r="H291" s="183" t="s">
        <v>47</v>
      </c>
      <c r="I291" s="183" t="s">
        <v>48</v>
      </c>
      <c r="J291" s="183" t="s">
        <v>49</v>
      </c>
      <c r="K291" s="183" t="s">
        <v>50</v>
      </c>
      <c r="L291" s="183" t="s">
        <v>51</v>
      </c>
      <c r="M291" s="183" t="s">
        <v>52</v>
      </c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  <c r="AH291" s="21"/>
      <c r="AI291" s="21"/>
      <c r="AJ291" s="21"/>
      <c r="AK291" s="21"/>
      <c r="AL291" s="21"/>
      <c r="AM291" s="21"/>
      <c r="AN291" s="21"/>
      <c r="AO291" s="21"/>
      <c r="AP291" s="21"/>
      <c r="AQ291" s="21"/>
      <c r="AR291" s="21"/>
    </row>
    <row r="292" spans="1:44" ht="22.5" x14ac:dyDescent="0.2">
      <c r="A292" s="61" t="s">
        <v>138</v>
      </c>
      <c r="B292" s="67">
        <v>808</v>
      </c>
      <c r="C292" s="67">
        <v>810</v>
      </c>
      <c r="D292" s="67">
        <v>806</v>
      </c>
      <c r="E292" s="67">
        <v>810</v>
      </c>
      <c r="F292" s="67">
        <v>826</v>
      </c>
      <c r="G292" s="67">
        <v>833</v>
      </c>
      <c r="H292" s="67">
        <v>837</v>
      </c>
      <c r="I292" s="67">
        <v>829</v>
      </c>
      <c r="J292" s="67">
        <v>804</v>
      </c>
      <c r="K292" s="67">
        <v>801</v>
      </c>
      <c r="L292" s="67">
        <v>806</v>
      </c>
      <c r="M292" s="67">
        <v>809</v>
      </c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  <c r="AH292" s="21"/>
      <c r="AI292" s="21"/>
      <c r="AJ292" s="21"/>
      <c r="AK292" s="21"/>
      <c r="AL292" s="21"/>
      <c r="AM292" s="21"/>
      <c r="AN292" s="21"/>
      <c r="AO292" s="21"/>
      <c r="AP292" s="21"/>
      <c r="AQ292" s="21"/>
      <c r="AR292" s="21"/>
    </row>
    <row r="293" spans="1:44" x14ac:dyDescent="0.2">
      <c r="A293" s="61" t="s">
        <v>139</v>
      </c>
      <c r="B293" s="67">
        <v>227</v>
      </c>
      <c r="C293" s="67">
        <v>199</v>
      </c>
      <c r="D293" s="67">
        <v>215</v>
      </c>
      <c r="E293" s="67">
        <v>217</v>
      </c>
      <c r="F293" s="67">
        <v>213</v>
      </c>
      <c r="G293" s="67">
        <v>264</v>
      </c>
      <c r="H293" s="67">
        <v>297</v>
      </c>
      <c r="I293" s="67">
        <v>392</v>
      </c>
      <c r="J293" s="67">
        <v>429</v>
      </c>
      <c r="K293" s="67">
        <v>471</v>
      </c>
      <c r="L293" s="67">
        <v>474</v>
      </c>
      <c r="M293" s="67">
        <v>384</v>
      </c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  <c r="AH293" s="21"/>
      <c r="AI293" s="21"/>
      <c r="AJ293" s="21"/>
      <c r="AK293" s="21"/>
      <c r="AL293" s="21"/>
      <c r="AM293" s="21"/>
      <c r="AN293" s="21"/>
      <c r="AO293" s="21"/>
      <c r="AP293" s="21"/>
      <c r="AQ293" s="21"/>
      <c r="AR293" s="21"/>
    </row>
    <row r="294" spans="1:44" x14ac:dyDescent="0.2">
      <c r="A294" s="61" t="s">
        <v>140</v>
      </c>
      <c r="B294" s="67">
        <v>2</v>
      </c>
      <c r="C294" s="67">
        <v>2</v>
      </c>
      <c r="D294" s="67">
        <v>4</v>
      </c>
      <c r="E294" s="67">
        <v>4</v>
      </c>
      <c r="F294" s="67">
        <v>4</v>
      </c>
      <c r="G294" s="67">
        <v>4</v>
      </c>
      <c r="H294" s="67">
        <v>4</v>
      </c>
      <c r="I294" s="67">
        <v>4</v>
      </c>
      <c r="J294" s="67">
        <v>4</v>
      </c>
      <c r="K294" s="67">
        <v>4</v>
      </c>
      <c r="L294" s="67">
        <v>4</v>
      </c>
      <c r="M294" s="67">
        <v>4</v>
      </c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  <c r="AH294" s="21"/>
      <c r="AI294" s="21"/>
      <c r="AJ294" s="21"/>
      <c r="AK294" s="21"/>
      <c r="AL294" s="21"/>
      <c r="AM294" s="21"/>
      <c r="AN294" s="21"/>
      <c r="AO294" s="21"/>
      <c r="AP294" s="21"/>
      <c r="AQ294" s="21"/>
      <c r="AR294" s="21"/>
    </row>
    <row r="295" spans="1:44" x14ac:dyDescent="0.2">
      <c r="A295" s="61" t="s">
        <v>141</v>
      </c>
      <c r="B295" s="67">
        <v>2668</v>
      </c>
      <c r="C295" s="67">
        <v>2687</v>
      </c>
      <c r="D295" s="67">
        <v>2761</v>
      </c>
      <c r="E295" s="67">
        <v>2778</v>
      </c>
      <c r="F295" s="67">
        <v>2789</v>
      </c>
      <c r="G295" s="67">
        <v>2810</v>
      </c>
      <c r="H295" s="67">
        <v>2798</v>
      </c>
      <c r="I295" s="67">
        <v>2809</v>
      </c>
      <c r="J295" s="67">
        <v>2797</v>
      </c>
      <c r="K295" s="67">
        <v>2825</v>
      </c>
      <c r="L295" s="67">
        <v>2838</v>
      </c>
      <c r="M295" s="67">
        <v>2836</v>
      </c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  <c r="AH295" s="21"/>
      <c r="AI295" s="21"/>
      <c r="AJ295" s="21"/>
      <c r="AK295" s="21"/>
      <c r="AL295" s="21"/>
      <c r="AM295" s="21"/>
      <c r="AN295" s="21"/>
      <c r="AO295" s="21"/>
      <c r="AP295" s="21"/>
      <c r="AQ295" s="21"/>
      <c r="AR295" s="21"/>
    </row>
    <row r="296" spans="1:44" x14ac:dyDescent="0.2">
      <c r="A296" s="61" t="s">
        <v>142</v>
      </c>
      <c r="B296" s="67">
        <v>1217</v>
      </c>
      <c r="C296" s="67">
        <v>1193</v>
      </c>
      <c r="D296" s="67">
        <v>1170</v>
      </c>
      <c r="E296" s="67">
        <v>1154</v>
      </c>
      <c r="F296" s="67">
        <v>1111</v>
      </c>
      <c r="G296" s="67">
        <v>1082</v>
      </c>
      <c r="H296" s="67">
        <v>1074</v>
      </c>
      <c r="I296" s="67">
        <v>1028</v>
      </c>
      <c r="J296" s="67">
        <v>1030</v>
      </c>
      <c r="K296" s="67">
        <v>1063</v>
      </c>
      <c r="L296" s="67">
        <v>1053</v>
      </c>
      <c r="M296" s="67">
        <v>1062</v>
      </c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  <c r="AH296" s="21"/>
      <c r="AI296" s="21"/>
      <c r="AJ296" s="21"/>
      <c r="AK296" s="21"/>
      <c r="AL296" s="21"/>
      <c r="AM296" s="21"/>
      <c r="AN296" s="21"/>
      <c r="AO296" s="21"/>
      <c r="AP296" s="21"/>
      <c r="AQ296" s="21"/>
      <c r="AR296" s="21"/>
    </row>
    <row r="297" spans="1:44" x14ac:dyDescent="0.2">
      <c r="A297" s="61" t="s">
        <v>143</v>
      </c>
      <c r="B297" s="67">
        <v>386</v>
      </c>
      <c r="C297" s="67">
        <v>380</v>
      </c>
      <c r="D297" s="67">
        <v>390</v>
      </c>
      <c r="E297" s="67">
        <v>386</v>
      </c>
      <c r="F297" s="67">
        <v>410</v>
      </c>
      <c r="G297" s="67">
        <v>386</v>
      </c>
      <c r="H297" s="67">
        <v>382</v>
      </c>
      <c r="I297" s="67">
        <v>383</v>
      </c>
      <c r="J297" s="67">
        <v>391</v>
      </c>
      <c r="K297" s="67">
        <v>397</v>
      </c>
      <c r="L297" s="67">
        <v>396</v>
      </c>
      <c r="M297" s="67">
        <v>401</v>
      </c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  <c r="AH297" s="21"/>
      <c r="AI297" s="21"/>
      <c r="AJ297" s="21"/>
      <c r="AK297" s="21"/>
      <c r="AL297" s="21"/>
      <c r="AM297" s="21"/>
      <c r="AN297" s="21"/>
      <c r="AO297" s="21"/>
      <c r="AP297" s="21"/>
      <c r="AQ297" s="21"/>
      <c r="AR297" s="21"/>
    </row>
    <row r="298" spans="1:44" ht="22.5" x14ac:dyDescent="0.2">
      <c r="A298" s="61" t="s">
        <v>144</v>
      </c>
      <c r="B298" s="62">
        <v>6640</v>
      </c>
      <c r="C298" s="62">
        <v>6658</v>
      </c>
      <c r="D298" s="62">
        <v>6728</v>
      </c>
      <c r="E298" s="62">
        <v>6603</v>
      </c>
      <c r="F298" s="62">
        <v>6752</v>
      </c>
      <c r="G298" s="62">
        <v>6768</v>
      </c>
      <c r="H298" s="62">
        <v>6678</v>
      </c>
      <c r="I298" s="62">
        <v>6605</v>
      </c>
      <c r="J298" s="62">
        <v>6567</v>
      </c>
      <c r="K298" s="62">
        <v>6499</v>
      </c>
      <c r="L298" s="62">
        <v>6392</v>
      </c>
      <c r="M298" s="62">
        <v>6390</v>
      </c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  <c r="AH298" s="21"/>
      <c r="AI298" s="21"/>
      <c r="AJ298" s="21"/>
      <c r="AK298" s="21"/>
      <c r="AL298" s="21"/>
      <c r="AM298" s="21"/>
      <c r="AN298" s="21"/>
      <c r="AO298" s="21"/>
      <c r="AP298" s="21"/>
      <c r="AQ298" s="21"/>
      <c r="AR298" s="21"/>
    </row>
    <row r="299" spans="1:44" ht="22.5" x14ac:dyDescent="0.2">
      <c r="A299" s="61" t="s">
        <v>145</v>
      </c>
      <c r="B299" s="67">
        <v>2814</v>
      </c>
      <c r="C299" s="67">
        <v>2898</v>
      </c>
      <c r="D299" s="67">
        <v>2930</v>
      </c>
      <c r="E299" s="67">
        <v>2937</v>
      </c>
      <c r="F299" s="67">
        <v>2959</v>
      </c>
      <c r="G299" s="67">
        <v>3073</v>
      </c>
      <c r="H299" s="67">
        <v>3106</v>
      </c>
      <c r="I299" s="67">
        <v>3097</v>
      </c>
      <c r="J299" s="67">
        <v>3051</v>
      </c>
      <c r="K299" s="67">
        <v>3063</v>
      </c>
      <c r="L299" s="67">
        <v>3045</v>
      </c>
      <c r="M299" s="67">
        <v>3030</v>
      </c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  <c r="AH299" s="21"/>
      <c r="AI299" s="21"/>
      <c r="AJ299" s="21"/>
      <c r="AK299" s="21"/>
      <c r="AL299" s="21"/>
      <c r="AM299" s="21"/>
      <c r="AN299" s="21"/>
      <c r="AO299" s="21"/>
      <c r="AP299" s="21"/>
      <c r="AQ299" s="21"/>
    </row>
    <row r="300" spans="1:44" ht="22.5" x14ac:dyDescent="0.2">
      <c r="A300" s="61" t="s">
        <v>146</v>
      </c>
      <c r="B300" s="67">
        <v>231</v>
      </c>
      <c r="C300" s="67">
        <v>229</v>
      </c>
      <c r="D300" s="67">
        <v>227</v>
      </c>
      <c r="E300" s="67">
        <v>244</v>
      </c>
      <c r="F300" s="67">
        <v>240</v>
      </c>
      <c r="G300" s="67">
        <v>238</v>
      </c>
      <c r="H300" s="67">
        <v>237</v>
      </c>
      <c r="I300" s="67">
        <v>238</v>
      </c>
      <c r="J300" s="67">
        <v>232</v>
      </c>
      <c r="K300" s="67">
        <v>234</v>
      </c>
      <c r="L300" s="67">
        <v>236</v>
      </c>
      <c r="M300" s="67">
        <v>235</v>
      </c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  <c r="AH300" s="21"/>
      <c r="AI300" s="21"/>
      <c r="AJ300" s="21"/>
      <c r="AK300" s="21"/>
      <c r="AL300" s="21"/>
      <c r="AM300" s="21"/>
      <c r="AN300" s="21"/>
      <c r="AO300" s="21"/>
      <c r="AP300" s="21"/>
      <c r="AQ300" s="21"/>
      <c r="AR300" s="21"/>
    </row>
    <row r="301" spans="1:44" x14ac:dyDescent="0.2">
      <c r="A301" s="61" t="s">
        <v>147</v>
      </c>
      <c r="B301" s="67">
        <v>0</v>
      </c>
      <c r="C301" s="67">
        <v>0</v>
      </c>
      <c r="D301" s="67">
        <v>0</v>
      </c>
      <c r="E301" s="67">
        <v>0</v>
      </c>
      <c r="F301" s="67">
        <v>0</v>
      </c>
      <c r="G301" s="67">
        <v>0</v>
      </c>
      <c r="H301" s="67">
        <v>0</v>
      </c>
      <c r="I301" s="67">
        <v>0</v>
      </c>
      <c r="J301" s="67">
        <v>0</v>
      </c>
      <c r="K301" s="67">
        <v>0</v>
      </c>
      <c r="L301" s="67">
        <v>0</v>
      </c>
      <c r="M301" s="67">
        <v>1</v>
      </c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  <c r="AH301" s="21"/>
      <c r="AI301" s="21"/>
      <c r="AJ301" s="21"/>
      <c r="AK301" s="21"/>
      <c r="AL301" s="21"/>
      <c r="AM301" s="21"/>
      <c r="AN301" s="21"/>
      <c r="AO301" s="21"/>
      <c r="AP301" s="21"/>
      <c r="AQ301" s="21"/>
      <c r="AR301" s="21"/>
    </row>
    <row r="302" spans="1:44" ht="13.5" customHeight="1" x14ac:dyDescent="0.2">
      <c r="A302" s="63" t="s">
        <v>56</v>
      </c>
      <c r="B302" s="64">
        <f>#N/A</f>
        <v>14993</v>
      </c>
      <c r="C302" s="64">
        <f>#N/A</f>
        <v>15056</v>
      </c>
      <c r="D302" s="64">
        <f>#N/A</f>
        <v>15231</v>
      </c>
      <c r="E302" s="64">
        <f>#N/A</f>
        <v>15133</v>
      </c>
      <c r="F302" s="64">
        <f>#N/A</f>
        <v>15304</v>
      </c>
      <c r="G302" s="64">
        <f>#N/A</f>
        <v>15458</v>
      </c>
      <c r="H302" s="64">
        <f>SUM(H292:H301)</f>
        <v>15413</v>
      </c>
      <c r="I302" s="64">
        <f>SUM(I292:I301)</f>
        <v>15385</v>
      </c>
      <c r="J302" s="64">
        <f>SUM(J292:J301)</f>
        <v>15305</v>
      </c>
      <c r="K302" s="64">
        <f>SUM(K292:K301)</f>
        <v>15357</v>
      </c>
      <c r="L302" s="64">
        <f>SUM(L292:L301)</f>
        <v>15244</v>
      </c>
      <c r="M302" s="64">
        <f>#N/A</f>
        <v>15152</v>
      </c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  <c r="AH302" s="21"/>
      <c r="AI302" s="21"/>
      <c r="AJ302" s="21"/>
      <c r="AK302" s="21"/>
      <c r="AL302" s="21"/>
      <c r="AM302" s="21"/>
      <c r="AN302" s="21"/>
      <c r="AO302" s="21"/>
      <c r="AP302" s="21"/>
      <c r="AQ302" s="21"/>
      <c r="AR302" s="21"/>
    </row>
    <row r="303" spans="1:44" ht="21" customHeight="1" x14ac:dyDescent="0.2"/>
    <row r="304" spans="1:44" s="33" customFormat="1" ht="20.25" x14ac:dyDescent="0.2">
      <c r="A304" s="44" t="s">
        <v>183</v>
      </c>
      <c r="B304" s="35"/>
      <c r="C304" s="35"/>
      <c r="D304" s="35"/>
      <c r="E304" s="32"/>
      <c r="F304" s="32"/>
      <c r="G304" s="32"/>
      <c r="H304" s="32"/>
      <c r="I304" s="32"/>
      <c r="J304" s="32"/>
      <c r="K304" s="32"/>
      <c r="L304" s="32"/>
    </row>
    <row r="305" spans="1:44" ht="15.75" customHeight="1" x14ac:dyDescent="0.2">
      <c r="A305" s="43" t="s">
        <v>165</v>
      </c>
      <c r="B305" s="43"/>
      <c r="C305" s="43"/>
      <c r="D305" s="43"/>
      <c r="E305" s="43"/>
      <c r="F305" s="43"/>
      <c r="G305" s="43"/>
      <c r="H305" s="43"/>
      <c r="I305" s="43"/>
      <c r="J305" s="43"/>
      <c r="K305" s="43"/>
      <c r="L305" s="43"/>
      <c r="M305" s="43"/>
      <c r="N305" s="22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  <c r="AH305" s="21"/>
      <c r="AI305" s="21"/>
      <c r="AJ305" s="21"/>
      <c r="AK305" s="21"/>
      <c r="AL305" s="21"/>
      <c r="AM305" s="21"/>
      <c r="AN305" s="21"/>
      <c r="AO305" s="21"/>
      <c r="AP305" s="21"/>
      <c r="AQ305" s="21"/>
      <c r="AR305" s="21"/>
    </row>
    <row r="306" spans="1:44" ht="15.75" customHeight="1" x14ac:dyDescent="0.2">
      <c r="A306" s="43" t="s">
        <v>54</v>
      </c>
      <c r="B306" s="43"/>
      <c r="C306" s="43"/>
      <c r="D306" s="43"/>
      <c r="E306" s="43"/>
      <c r="F306" s="43"/>
      <c r="G306" s="43"/>
      <c r="H306" s="43"/>
      <c r="I306" s="43"/>
      <c r="J306" s="43"/>
      <c r="K306" s="43"/>
      <c r="L306" s="43"/>
      <c r="M306" s="43"/>
      <c r="N306" s="22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  <c r="AH306" s="21"/>
      <c r="AI306" s="21"/>
      <c r="AJ306" s="21"/>
      <c r="AK306" s="21"/>
      <c r="AL306" s="21"/>
      <c r="AM306" s="21"/>
      <c r="AN306" s="21"/>
      <c r="AO306" s="21"/>
      <c r="AP306" s="21"/>
      <c r="AQ306" s="21"/>
      <c r="AR306" s="21"/>
    </row>
    <row r="307" spans="1:44" ht="12.75" x14ac:dyDescent="0.2">
      <c r="A307" s="43" t="s">
        <v>53</v>
      </c>
      <c r="B307" s="43"/>
      <c r="C307" s="43"/>
      <c r="D307" s="43"/>
      <c r="E307" s="43"/>
      <c r="F307" s="43"/>
      <c r="G307" s="43"/>
      <c r="H307" s="43"/>
      <c r="I307" s="43"/>
      <c r="J307" s="43"/>
      <c r="K307" s="43"/>
      <c r="L307" s="43"/>
      <c r="M307" s="43"/>
      <c r="N307" s="22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  <c r="AH307" s="21"/>
      <c r="AI307" s="21"/>
      <c r="AJ307" s="21"/>
      <c r="AK307" s="21"/>
      <c r="AL307" s="21"/>
      <c r="AM307" s="21"/>
      <c r="AN307" s="21"/>
      <c r="AO307" s="21"/>
      <c r="AP307" s="21"/>
      <c r="AQ307" s="21"/>
      <c r="AR307" s="21"/>
    </row>
    <row r="308" spans="1:44" ht="12.75" x14ac:dyDescent="0.2">
      <c r="A308" s="43">
        <v>2012</v>
      </c>
      <c r="B308" s="43"/>
      <c r="C308" s="43"/>
      <c r="D308" s="43"/>
      <c r="E308" s="43"/>
      <c r="F308" s="43"/>
      <c r="G308" s="43"/>
      <c r="H308" s="43"/>
      <c r="I308" s="43"/>
      <c r="J308" s="43"/>
      <c r="K308" s="43"/>
      <c r="L308" s="43"/>
      <c r="M308" s="43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  <c r="AH308" s="21"/>
      <c r="AI308" s="21"/>
      <c r="AJ308" s="21"/>
      <c r="AK308" s="21"/>
      <c r="AL308" s="21"/>
      <c r="AM308" s="21"/>
      <c r="AN308" s="21"/>
      <c r="AO308" s="21"/>
      <c r="AP308" s="21"/>
      <c r="AQ308" s="21"/>
      <c r="AR308" s="21"/>
    </row>
    <row r="309" spans="1:44" x14ac:dyDescent="0.2">
      <c r="A309" s="21"/>
      <c r="B309" s="21"/>
      <c r="C309" s="21"/>
      <c r="D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  <c r="AH309" s="21"/>
      <c r="AI309" s="21"/>
      <c r="AJ309" s="21"/>
      <c r="AK309" s="21"/>
      <c r="AL309" s="21"/>
      <c r="AM309" s="21"/>
      <c r="AN309" s="21"/>
      <c r="AO309" s="21"/>
      <c r="AP309" s="21"/>
      <c r="AQ309" s="21"/>
      <c r="AR309" s="21"/>
    </row>
    <row r="312" spans="1:44" x14ac:dyDescent="0.2">
      <c r="A312" s="205" t="s">
        <v>10</v>
      </c>
      <c r="B312" s="207">
        <v>2012</v>
      </c>
      <c r="C312" s="207"/>
      <c r="D312" s="207"/>
      <c r="E312" s="207"/>
      <c r="F312" s="207"/>
      <c r="G312" s="207"/>
      <c r="H312" s="207"/>
      <c r="I312" s="207"/>
      <c r="J312" s="207"/>
      <c r="K312" s="207"/>
      <c r="L312" s="207"/>
      <c r="M312" s="207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  <c r="AH312" s="21"/>
      <c r="AI312" s="21"/>
      <c r="AJ312" s="21"/>
      <c r="AK312" s="21"/>
      <c r="AL312" s="21"/>
      <c r="AM312" s="21"/>
      <c r="AN312" s="21"/>
      <c r="AO312" s="21"/>
      <c r="AP312" s="21"/>
      <c r="AQ312" s="21"/>
      <c r="AR312" s="21"/>
    </row>
    <row r="313" spans="1:44" x14ac:dyDescent="0.2">
      <c r="A313" s="206"/>
      <c r="B313" s="183" t="s">
        <v>41</v>
      </c>
      <c r="C313" s="183" t="s">
        <v>42</v>
      </c>
      <c r="D313" s="183" t="s">
        <v>43</v>
      </c>
      <c r="E313" s="183" t="s">
        <v>44</v>
      </c>
      <c r="F313" s="183" t="s">
        <v>45</v>
      </c>
      <c r="G313" s="183" t="s">
        <v>46</v>
      </c>
      <c r="H313" s="183" t="s">
        <v>47</v>
      </c>
      <c r="I313" s="183" t="s">
        <v>48</v>
      </c>
      <c r="J313" s="183" t="s">
        <v>49</v>
      </c>
      <c r="K313" s="183" t="s">
        <v>50</v>
      </c>
      <c r="L313" s="183" t="s">
        <v>51</v>
      </c>
      <c r="M313" s="183" t="s">
        <v>52</v>
      </c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  <c r="AH313" s="21"/>
      <c r="AI313" s="21"/>
      <c r="AJ313" s="21"/>
      <c r="AK313" s="21"/>
      <c r="AL313" s="21"/>
      <c r="AM313" s="21"/>
      <c r="AN313" s="21"/>
      <c r="AO313" s="21"/>
      <c r="AP313" s="21"/>
      <c r="AQ313" s="21"/>
      <c r="AR313" s="21"/>
    </row>
    <row r="314" spans="1:44" x14ac:dyDescent="0.2">
      <c r="A314" s="61" t="s">
        <v>149</v>
      </c>
      <c r="B314" s="62">
        <v>36</v>
      </c>
      <c r="C314" s="62">
        <v>36</v>
      </c>
      <c r="D314" s="62">
        <v>35</v>
      </c>
      <c r="E314" s="62">
        <v>35</v>
      </c>
      <c r="F314" s="62">
        <v>35</v>
      </c>
      <c r="G314" s="62">
        <v>33</v>
      </c>
      <c r="H314" s="62">
        <v>35</v>
      </c>
      <c r="I314" s="62">
        <v>33</v>
      </c>
      <c r="J314" s="62">
        <v>33</v>
      </c>
      <c r="K314" s="62">
        <v>32</v>
      </c>
      <c r="L314" s="62">
        <v>33</v>
      </c>
      <c r="M314" s="62">
        <v>34</v>
      </c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  <c r="AH314" s="21"/>
      <c r="AI314" s="21"/>
      <c r="AJ314" s="21"/>
      <c r="AK314" s="21"/>
      <c r="AL314" s="21"/>
      <c r="AM314" s="21"/>
      <c r="AN314" s="21"/>
      <c r="AO314" s="21"/>
      <c r="AP314" s="21"/>
      <c r="AQ314" s="21"/>
      <c r="AR314" s="21"/>
    </row>
    <row r="315" spans="1:44" ht="22.5" x14ac:dyDescent="0.2">
      <c r="A315" s="61" t="s">
        <v>150</v>
      </c>
      <c r="B315" s="67">
        <v>0</v>
      </c>
      <c r="C315" s="67">
        <v>0</v>
      </c>
      <c r="D315" s="67">
        <v>0</v>
      </c>
      <c r="E315" s="67">
        <v>0</v>
      </c>
      <c r="F315" s="67">
        <v>0</v>
      </c>
      <c r="G315" s="67">
        <v>0</v>
      </c>
      <c r="H315" s="67">
        <v>0</v>
      </c>
      <c r="I315" s="67">
        <v>0</v>
      </c>
      <c r="J315" s="67">
        <v>0</v>
      </c>
      <c r="K315" s="67">
        <v>0</v>
      </c>
      <c r="L315" s="67">
        <v>0</v>
      </c>
      <c r="M315" s="67">
        <v>0</v>
      </c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</row>
    <row r="316" spans="1:44" ht="22.5" x14ac:dyDescent="0.2">
      <c r="A316" s="61" t="s">
        <v>151</v>
      </c>
      <c r="B316" s="62">
        <v>61</v>
      </c>
      <c r="C316" s="62">
        <v>60</v>
      </c>
      <c r="D316" s="62">
        <v>59</v>
      </c>
      <c r="E316" s="62">
        <v>57</v>
      </c>
      <c r="F316" s="62">
        <v>58</v>
      </c>
      <c r="G316" s="62">
        <v>58</v>
      </c>
      <c r="H316" s="62">
        <v>61</v>
      </c>
      <c r="I316" s="62">
        <v>61</v>
      </c>
      <c r="J316" s="62">
        <v>60</v>
      </c>
      <c r="K316" s="62">
        <v>57</v>
      </c>
      <c r="L316" s="62">
        <v>54</v>
      </c>
      <c r="M316" s="62">
        <v>57</v>
      </c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  <c r="AH316" s="21"/>
      <c r="AI316" s="21"/>
      <c r="AJ316" s="21"/>
      <c r="AK316" s="21"/>
      <c r="AL316" s="21"/>
      <c r="AM316" s="21"/>
      <c r="AN316" s="21"/>
      <c r="AO316" s="21"/>
      <c r="AP316" s="21"/>
      <c r="AQ316" s="21"/>
      <c r="AR316" s="21"/>
    </row>
    <row r="317" spans="1:44" ht="22.5" x14ac:dyDescent="0.2">
      <c r="A317" s="61" t="s">
        <v>152</v>
      </c>
      <c r="B317" s="75">
        <v>13</v>
      </c>
      <c r="C317" s="75">
        <v>12</v>
      </c>
      <c r="D317" s="62">
        <v>13</v>
      </c>
      <c r="E317" s="62">
        <v>12</v>
      </c>
      <c r="F317" s="62">
        <v>12</v>
      </c>
      <c r="G317" s="62">
        <v>12</v>
      </c>
      <c r="H317" s="62">
        <v>12</v>
      </c>
      <c r="I317" s="62">
        <v>12</v>
      </c>
      <c r="J317" s="62">
        <v>12</v>
      </c>
      <c r="K317" s="62">
        <v>12</v>
      </c>
      <c r="L317" s="62">
        <v>11</v>
      </c>
      <c r="M317" s="62">
        <v>11</v>
      </c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  <c r="AH317" s="21"/>
      <c r="AI317" s="21"/>
      <c r="AJ317" s="21"/>
      <c r="AK317" s="21"/>
      <c r="AL317" s="21"/>
      <c r="AM317" s="21"/>
      <c r="AN317" s="21"/>
      <c r="AO317" s="21"/>
      <c r="AP317" s="21"/>
      <c r="AQ317" s="21"/>
      <c r="AR317" s="21"/>
    </row>
    <row r="318" spans="1:44" ht="22.5" x14ac:dyDescent="0.2">
      <c r="A318" s="61" t="s">
        <v>153</v>
      </c>
      <c r="B318" s="62">
        <v>2618</v>
      </c>
      <c r="C318" s="62">
        <v>2646</v>
      </c>
      <c r="D318" s="62">
        <v>2661</v>
      </c>
      <c r="E318" s="62">
        <v>2631</v>
      </c>
      <c r="F318" s="62">
        <v>2650</v>
      </c>
      <c r="G318" s="62">
        <v>2666</v>
      </c>
      <c r="H318" s="62">
        <v>2672</v>
      </c>
      <c r="I318" s="62">
        <v>2692</v>
      </c>
      <c r="J318" s="62">
        <v>2688</v>
      </c>
      <c r="K318" s="62">
        <v>2670</v>
      </c>
      <c r="L318" s="62">
        <v>2425</v>
      </c>
      <c r="M318" s="62">
        <v>2382</v>
      </c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  <c r="AH318" s="21"/>
      <c r="AI318" s="21"/>
      <c r="AJ318" s="21"/>
      <c r="AK318" s="21"/>
      <c r="AL318" s="21"/>
      <c r="AM318" s="21"/>
      <c r="AN318" s="21"/>
      <c r="AO318" s="21"/>
      <c r="AP318" s="21"/>
      <c r="AQ318" s="21"/>
      <c r="AR318" s="21"/>
    </row>
    <row r="319" spans="1:44" ht="22.5" x14ac:dyDescent="0.2">
      <c r="A319" s="61" t="s">
        <v>154</v>
      </c>
      <c r="B319" s="62">
        <v>995</v>
      </c>
      <c r="C319" s="62">
        <v>987</v>
      </c>
      <c r="D319" s="62">
        <v>1004</v>
      </c>
      <c r="E319" s="62">
        <v>1007</v>
      </c>
      <c r="F319" s="62">
        <v>1016</v>
      </c>
      <c r="G319" s="62">
        <v>1033</v>
      </c>
      <c r="H319" s="62">
        <v>1028</v>
      </c>
      <c r="I319" s="62">
        <v>1012</v>
      </c>
      <c r="J319" s="62">
        <v>991</v>
      </c>
      <c r="K319" s="62">
        <v>1005</v>
      </c>
      <c r="L319" s="62">
        <v>989</v>
      </c>
      <c r="M319" s="62">
        <v>1014</v>
      </c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  <c r="AH319" s="21"/>
      <c r="AI319" s="21"/>
      <c r="AJ319" s="21"/>
      <c r="AK319" s="21"/>
      <c r="AL319" s="21"/>
      <c r="AM319" s="21"/>
      <c r="AN319" s="21"/>
      <c r="AO319" s="21"/>
      <c r="AP319" s="21"/>
      <c r="AQ319" s="21"/>
      <c r="AR319" s="21"/>
    </row>
    <row r="320" spans="1:44" ht="22.5" x14ac:dyDescent="0.2">
      <c r="A320" s="61" t="s">
        <v>155</v>
      </c>
      <c r="B320" s="62">
        <v>1548</v>
      </c>
      <c r="C320" s="62">
        <v>1546</v>
      </c>
      <c r="D320" s="62">
        <v>1566</v>
      </c>
      <c r="E320" s="62">
        <v>1582</v>
      </c>
      <c r="F320" s="62">
        <v>1582</v>
      </c>
      <c r="G320" s="62">
        <v>1576</v>
      </c>
      <c r="H320" s="62">
        <v>1562</v>
      </c>
      <c r="I320" s="62">
        <v>1570</v>
      </c>
      <c r="J320" s="62">
        <v>1602</v>
      </c>
      <c r="K320" s="62">
        <v>1654</v>
      </c>
      <c r="L320" s="62">
        <v>1714</v>
      </c>
      <c r="M320" s="62">
        <v>1698</v>
      </c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  <c r="AH320" s="21"/>
      <c r="AI320" s="21"/>
      <c r="AJ320" s="21"/>
      <c r="AK320" s="21"/>
      <c r="AL320" s="21"/>
      <c r="AM320" s="21"/>
      <c r="AN320" s="21"/>
      <c r="AO320" s="21"/>
      <c r="AP320" s="21"/>
      <c r="AQ320" s="21"/>
    </row>
    <row r="321" spans="1:44" ht="22.5" x14ac:dyDescent="0.2">
      <c r="A321" s="61" t="s">
        <v>156</v>
      </c>
      <c r="B321" s="62">
        <v>794</v>
      </c>
      <c r="C321" s="62">
        <v>828</v>
      </c>
      <c r="D321" s="62">
        <v>866</v>
      </c>
      <c r="E321" s="62">
        <v>827</v>
      </c>
      <c r="F321" s="62">
        <v>826</v>
      </c>
      <c r="G321" s="62">
        <v>712</v>
      </c>
      <c r="H321" s="62">
        <v>715</v>
      </c>
      <c r="I321" s="62">
        <v>708</v>
      </c>
      <c r="J321" s="62">
        <v>617</v>
      </c>
      <c r="K321" s="62">
        <v>556</v>
      </c>
      <c r="L321" s="62">
        <v>517</v>
      </c>
      <c r="M321" s="62">
        <v>496</v>
      </c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  <c r="AH321" s="21"/>
      <c r="AI321" s="21"/>
      <c r="AJ321" s="21"/>
      <c r="AK321" s="21"/>
      <c r="AL321" s="21"/>
      <c r="AM321" s="21"/>
      <c r="AN321" s="21"/>
      <c r="AO321" s="21"/>
      <c r="AP321" s="21"/>
      <c r="AQ321" s="21"/>
    </row>
    <row r="322" spans="1:44" ht="22.5" x14ac:dyDescent="0.2">
      <c r="A322" s="61" t="s">
        <v>157</v>
      </c>
      <c r="B322" s="62">
        <v>2018</v>
      </c>
      <c r="C322" s="62">
        <v>2097</v>
      </c>
      <c r="D322" s="62">
        <v>2057</v>
      </c>
      <c r="E322" s="62">
        <v>2036</v>
      </c>
      <c r="F322" s="62">
        <v>2046</v>
      </c>
      <c r="G322" s="62">
        <v>2051</v>
      </c>
      <c r="H322" s="62">
        <v>2075</v>
      </c>
      <c r="I322" s="62">
        <v>2100</v>
      </c>
      <c r="J322" s="62">
        <v>2119</v>
      </c>
      <c r="K322" s="62">
        <v>2124</v>
      </c>
      <c r="L322" s="62">
        <v>2129</v>
      </c>
      <c r="M322" s="62">
        <v>2187</v>
      </c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  <c r="AH322" s="21"/>
      <c r="AI322" s="21"/>
      <c r="AJ322" s="21"/>
      <c r="AK322" s="21"/>
      <c r="AL322" s="21"/>
      <c r="AM322" s="21"/>
      <c r="AN322" s="21"/>
      <c r="AO322" s="21"/>
      <c r="AP322" s="21"/>
      <c r="AQ322" s="21"/>
    </row>
    <row r="323" spans="1:44" x14ac:dyDescent="0.2">
      <c r="A323" s="61" t="s">
        <v>158</v>
      </c>
      <c r="B323" s="62">
        <v>474</v>
      </c>
      <c r="C323" s="62">
        <v>455</v>
      </c>
      <c r="D323" s="62">
        <v>456</v>
      </c>
      <c r="E323" s="62">
        <v>447</v>
      </c>
      <c r="F323" s="62">
        <v>445</v>
      </c>
      <c r="G323" s="62">
        <v>443</v>
      </c>
      <c r="H323" s="62">
        <v>438</v>
      </c>
      <c r="I323" s="62">
        <v>431</v>
      </c>
      <c r="J323" s="62">
        <v>423</v>
      </c>
      <c r="K323" s="62">
        <v>430</v>
      </c>
      <c r="L323" s="62">
        <v>433</v>
      </c>
      <c r="M323" s="62">
        <v>428</v>
      </c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  <c r="AH323" s="21"/>
      <c r="AI323" s="21"/>
      <c r="AJ323" s="21"/>
      <c r="AK323" s="21"/>
      <c r="AL323" s="21"/>
      <c r="AM323" s="21"/>
      <c r="AN323" s="21"/>
      <c r="AO323" s="21"/>
      <c r="AP323" s="21"/>
      <c r="AQ323" s="21"/>
    </row>
    <row r="324" spans="1:44" ht="13.5" customHeight="1" x14ac:dyDescent="0.2">
      <c r="A324" s="63" t="s">
        <v>56</v>
      </c>
      <c r="B324" s="64">
        <v>8557</v>
      </c>
      <c r="C324" s="64">
        <v>8667</v>
      </c>
      <c r="D324" s="64">
        <f>#N/A</f>
        <v>8717</v>
      </c>
      <c r="E324" s="64">
        <f>#N/A</f>
        <v>8634</v>
      </c>
      <c r="F324" s="64">
        <f>#N/A</f>
        <v>8670</v>
      </c>
      <c r="G324" s="64">
        <f>#N/A</f>
        <v>8584</v>
      </c>
      <c r="H324" s="64">
        <f>#N/A</f>
        <v>8598</v>
      </c>
      <c r="I324" s="64">
        <f>SUM(I314:I323)</f>
        <v>8619</v>
      </c>
      <c r="J324" s="64">
        <f>SUM(J314:J323)</f>
        <v>8545</v>
      </c>
      <c r="K324" s="64">
        <f>SUM(K314:K323)</f>
        <v>8540</v>
      </c>
      <c r="L324" s="64">
        <f>SUM(L314:L323)</f>
        <v>8305</v>
      </c>
      <c r="M324" s="64">
        <f>#N/A</f>
        <v>8307</v>
      </c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  <c r="AH324" s="21"/>
      <c r="AI324" s="21"/>
      <c r="AJ324" s="21"/>
      <c r="AK324" s="21"/>
      <c r="AL324" s="21"/>
      <c r="AM324" s="21"/>
      <c r="AN324" s="21"/>
      <c r="AO324" s="21"/>
      <c r="AP324" s="21"/>
      <c r="AQ324" s="21"/>
      <c r="AR324" s="21"/>
    </row>
    <row r="326" spans="1:44" s="27" customFormat="1" x14ac:dyDescent="0.2">
      <c r="A326" s="146" t="s">
        <v>178</v>
      </c>
      <c r="B326" s="146">
        <f>#N/A</f>
        <v>329473</v>
      </c>
      <c r="C326" s="146">
        <f>#N/A</f>
        <v>330068</v>
      </c>
      <c r="D326" s="146">
        <f>#N/A</f>
        <v>332310</v>
      </c>
      <c r="E326" s="146">
        <f>#N/A</f>
        <v>333383</v>
      </c>
      <c r="F326" s="146">
        <f>#N/A</f>
        <v>333760</v>
      </c>
      <c r="G326" s="146">
        <f>#N/A</f>
        <v>335898</v>
      </c>
      <c r="H326" s="146">
        <f>#N/A</f>
        <v>337213</v>
      </c>
      <c r="I326" s="146">
        <f>#N/A</f>
        <v>336984</v>
      </c>
      <c r="J326" s="146">
        <f>#N/A</f>
        <v>337221</v>
      </c>
      <c r="K326" s="146">
        <f>#N/A</f>
        <v>340127</v>
      </c>
      <c r="L326" s="146">
        <f>#N/A</f>
        <v>341155</v>
      </c>
      <c r="M326" s="146">
        <f>#N/A</f>
        <v>338376</v>
      </c>
    </row>
    <row r="330" spans="1:44" x14ac:dyDescent="0.2">
      <c r="A330" s="79" t="s">
        <v>199</v>
      </c>
    </row>
    <row r="332" spans="1:44" x14ac:dyDescent="0.2">
      <c r="A332" s="28"/>
    </row>
  </sheetData>
  <mergeCells count="40">
    <mergeCell ref="A290:A291"/>
    <mergeCell ref="B290:M290"/>
    <mergeCell ref="A312:A313"/>
    <mergeCell ref="B312:M312"/>
    <mergeCell ref="A231:A232"/>
    <mergeCell ref="B231:M231"/>
    <mergeCell ref="A247:A248"/>
    <mergeCell ref="B247:M247"/>
    <mergeCell ref="A273:A274"/>
    <mergeCell ref="B273:M273"/>
    <mergeCell ref="A169:A170"/>
    <mergeCell ref="B169:M169"/>
    <mergeCell ref="A187:A188"/>
    <mergeCell ref="B187:M187"/>
    <mergeCell ref="A206:A207"/>
    <mergeCell ref="B206:M206"/>
    <mergeCell ref="A117:A118"/>
    <mergeCell ref="B117:M117"/>
    <mergeCell ref="A143:A144"/>
    <mergeCell ref="B143:M143"/>
    <mergeCell ref="A161:A162"/>
    <mergeCell ref="B161:M161"/>
    <mergeCell ref="A95:A96"/>
    <mergeCell ref="B95:M95"/>
    <mergeCell ref="A104:A105"/>
    <mergeCell ref="B104:M104"/>
    <mergeCell ref="A110:A111"/>
    <mergeCell ref="B110:M110"/>
    <mergeCell ref="A53:A54"/>
    <mergeCell ref="B53:M53"/>
    <mergeCell ref="A64:A65"/>
    <mergeCell ref="B64:M64"/>
    <mergeCell ref="A72:A73"/>
    <mergeCell ref="B72:M72"/>
    <mergeCell ref="A8:A9"/>
    <mergeCell ref="B8:M8"/>
    <mergeCell ref="A29:A30"/>
    <mergeCell ref="B29:M29"/>
    <mergeCell ref="A37:A38"/>
    <mergeCell ref="B37:M37"/>
  </mergeCells>
  <printOptions horizontalCentered="1"/>
  <pageMargins left="0.39370078740157483" right="0.19685039370078741" top="0.31496062992125984" bottom="0.31496062992125984" header="0" footer="0"/>
  <pageSetup orientation="landscape" verticalDpi="0" r:id="rId1"/>
  <headerFooter alignWithMargins="0">
    <oddFooter>&amp;L&amp;G&amp;Cwww.iieg.gob.mx&amp;R&amp;G</oddFooter>
  </headerFooter>
  <legacyDrawingHF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332"/>
  <sheetViews>
    <sheetView workbookViewId="0">
      <selection activeCell="A348" sqref="A348"/>
    </sheetView>
  </sheetViews>
  <sheetFormatPr baseColWidth="10" defaultColWidth="7.5703125" defaultRowHeight="11.25" x14ac:dyDescent="0.2"/>
  <cols>
    <col min="1" max="1" width="54.7109375" style="20" customWidth="1"/>
    <col min="2" max="2" width="6.42578125" style="21" customWidth="1"/>
    <col min="3" max="13" width="6.42578125" style="20" customWidth="1"/>
    <col min="14" max="16384" width="7.5703125" style="20"/>
  </cols>
  <sheetData>
    <row r="1" spans="1:38" ht="20.25" x14ac:dyDescent="0.2">
      <c r="A1" s="44" t="s">
        <v>183</v>
      </c>
      <c r="B1" s="57"/>
      <c r="C1" s="57"/>
      <c r="D1" s="36"/>
      <c r="E1" s="36"/>
      <c r="F1" s="36"/>
      <c r="G1" s="36"/>
      <c r="H1" s="36"/>
      <c r="I1" s="36"/>
      <c r="J1" s="36"/>
      <c r="K1" s="36"/>
      <c r="L1" s="36"/>
      <c r="M1" s="36"/>
    </row>
    <row r="2" spans="1:38" ht="12" customHeight="1" x14ac:dyDescent="0.2">
      <c r="A2" s="43" t="s">
        <v>165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</row>
    <row r="3" spans="1:38" ht="12" customHeight="1" x14ac:dyDescent="0.2">
      <c r="A3" s="43" t="s">
        <v>54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</row>
    <row r="4" spans="1:38" ht="12" customHeight="1" x14ac:dyDescent="0.2">
      <c r="A4" s="43" t="s">
        <v>53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</row>
    <row r="5" spans="1:38" ht="12" customHeight="1" x14ac:dyDescent="0.2">
      <c r="A5" s="43">
        <v>2013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</row>
    <row r="6" spans="1:38" x14ac:dyDescent="0.2">
      <c r="A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</row>
    <row r="7" spans="1:38" x14ac:dyDescent="0.2">
      <c r="A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</row>
    <row r="8" spans="1:38" x14ac:dyDescent="0.2">
      <c r="A8" s="205" t="s">
        <v>0</v>
      </c>
      <c r="B8" s="207">
        <v>2013</v>
      </c>
      <c r="C8" s="207"/>
      <c r="D8" s="207"/>
      <c r="E8" s="207"/>
      <c r="F8" s="207"/>
      <c r="G8" s="207"/>
      <c r="H8" s="207"/>
      <c r="I8" s="207"/>
      <c r="J8" s="207"/>
      <c r="K8" s="207"/>
      <c r="L8" s="207"/>
      <c r="M8" s="207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</row>
    <row r="9" spans="1:38" x14ac:dyDescent="0.2">
      <c r="A9" s="207"/>
      <c r="B9" s="183" t="s">
        <v>41</v>
      </c>
      <c r="C9" s="183" t="s">
        <v>42</v>
      </c>
      <c r="D9" s="183" t="s">
        <v>43</v>
      </c>
      <c r="E9" s="183" t="s">
        <v>44</v>
      </c>
      <c r="F9" s="183" t="s">
        <v>45</v>
      </c>
      <c r="G9" s="183" t="s">
        <v>46</v>
      </c>
      <c r="H9" s="183" t="s">
        <v>47</v>
      </c>
      <c r="I9" s="183" t="s">
        <v>48</v>
      </c>
      <c r="J9" s="183" t="s">
        <v>49</v>
      </c>
      <c r="K9" s="183" t="s">
        <v>50</v>
      </c>
      <c r="L9" s="183" t="s">
        <v>51</v>
      </c>
      <c r="M9" s="183" t="s">
        <v>52</v>
      </c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</row>
    <row r="10" spans="1:38" x14ac:dyDescent="0.2">
      <c r="A10" s="142" t="s">
        <v>57</v>
      </c>
      <c r="B10" s="123">
        <v>2278</v>
      </c>
      <c r="C10" s="123">
        <v>2441</v>
      </c>
      <c r="D10" s="123">
        <v>2450</v>
      </c>
      <c r="E10" s="123">
        <v>2464</v>
      </c>
      <c r="F10" s="123">
        <v>2337</v>
      </c>
      <c r="G10" s="123">
        <v>2330</v>
      </c>
      <c r="H10" s="123">
        <v>2294</v>
      </c>
      <c r="I10" s="123">
        <v>2437</v>
      </c>
      <c r="J10" s="123">
        <v>2442</v>
      </c>
      <c r="K10" s="123">
        <v>2457</v>
      </c>
      <c r="L10" s="123">
        <v>2349</v>
      </c>
      <c r="M10" s="123">
        <v>2271</v>
      </c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</row>
    <row r="11" spans="1:38" x14ac:dyDescent="0.2">
      <c r="A11" s="80" t="s">
        <v>58</v>
      </c>
      <c r="B11" s="62">
        <v>5626</v>
      </c>
      <c r="C11" s="62">
        <v>5646</v>
      </c>
      <c r="D11" s="62">
        <v>5713</v>
      </c>
      <c r="E11" s="62">
        <v>6103</v>
      </c>
      <c r="F11" s="62">
        <v>6117</v>
      </c>
      <c r="G11" s="62">
        <v>7465</v>
      </c>
      <c r="H11" s="62">
        <v>8488</v>
      </c>
      <c r="I11" s="62">
        <v>8519</v>
      </c>
      <c r="J11" s="62">
        <v>8842</v>
      </c>
      <c r="K11" s="62">
        <v>10344</v>
      </c>
      <c r="L11" s="62">
        <v>10403</v>
      </c>
      <c r="M11" s="62">
        <v>10381</v>
      </c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</row>
    <row r="12" spans="1:38" ht="22.5" x14ac:dyDescent="0.2">
      <c r="A12" s="80" t="s">
        <v>59</v>
      </c>
      <c r="B12" s="62">
        <v>10391</v>
      </c>
      <c r="C12" s="62">
        <v>10146</v>
      </c>
      <c r="D12" s="62">
        <v>9869</v>
      </c>
      <c r="E12" s="62">
        <v>9929</v>
      </c>
      <c r="F12" s="62">
        <v>9869</v>
      </c>
      <c r="G12" s="62">
        <v>9963</v>
      </c>
      <c r="H12" s="62">
        <v>10082</v>
      </c>
      <c r="I12" s="62">
        <v>10603</v>
      </c>
      <c r="J12" s="62">
        <v>10961</v>
      </c>
      <c r="K12" s="62">
        <v>10841</v>
      </c>
      <c r="L12" s="62">
        <v>10828</v>
      </c>
      <c r="M12" s="62">
        <v>10357</v>
      </c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</row>
    <row r="13" spans="1:38" x14ac:dyDescent="0.2">
      <c r="A13" s="80" t="s">
        <v>60</v>
      </c>
      <c r="B13" s="62">
        <v>15144</v>
      </c>
      <c r="C13" s="62">
        <v>15252</v>
      </c>
      <c r="D13" s="62">
        <v>15306</v>
      </c>
      <c r="E13" s="62">
        <v>15338</v>
      </c>
      <c r="F13" s="62">
        <v>15199</v>
      </c>
      <c r="G13" s="62">
        <v>15115</v>
      </c>
      <c r="H13" s="62">
        <v>15329</v>
      </c>
      <c r="I13" s="62">
        <v>15447</v>
      </c>
      <c r="J13" s="62">
        <v>15482</v>
      </c>
      <c r="K13" s="62">
        <v>15503</v>
      </c>
      <c r="L13" s="62">
        <v>15670</v>
      </c>
      <c r="M13" s="62">
        <v>15568</v>
      </c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</row>
    <row r="14" spans="1:38" ht="22.5" x14ac:dyDescent="0.2">
      <c r="A14" s="80" t="s">
        <v>61</v>
      </c>
      <c r="B14" s="62">
        <v>2168</v>
      </c>
      <c r="C14" s="62">
        <v>2249</v>
      </c>
      <c r="D14" s="62">
        <v>2299</v>
      </c>
      <c r="E14" s="62">
        <v>2302</v>
      </c>
      <c r="F14" s="62">
        <v>2228</v>
      </c>
      <c r="G14" s="62">
        <v>2169</v>
      </c>
      <c r="H14" s="62">
        <v>2108</v>
      </c>
      <c r="I14" s="62">
        <v>2175</v>
      </c>
      <c r="J14" s="62">
        <v>2067</v>
      </c>
      <c r="K14" s="62">
        <v>2101</v>
      </c>
      <c r="L14" s="62">
        <v>2116</v>
      </c>
      <c r="M14" s="62">
        <v>2136</v>
      </c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</row>
    <row r="15" spans="1:38" ht="22.5" x14ac:dyDescent="0.2">
      <c r="A15" s="80" t="s">
        <v>62</v>
      </c>
      <c r="B15" s="62">
        <v>3437</v>
      </c>
      <c r="C15" s="62">
        <v>3485</v>
      </c>
      <c r="D15" s="62">
        <v>3506</v>
      </c>
      <c r="E15" s="62">
        <v>3535</v>
      </c>
      <c r="F15" s="62">
        <v>3619</v>
      </c>
      <c r="G15" s="62">
        <v>3603</v>
      </c>
      <c r="H15" s="62">
        <v>3827</v>
      </c>
      <c r="I15" s="62">
        <v>3781</v>
      </c>
      <c r="J15" s="62">
        <v>3876</v>
      </c>
      <c r="K15" s="62">
        <v>3845</v>
      </c>
      <c r="L15" s="62">
        <v>3741</v>
      </c>
      <c r="M15" s="62">
        <v>3659</v>
      </c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</row>
    <row r="16" spans="1:38" ht="22.5" x14ac:dyDescent="0.2">
      <c r="A16" s="80" t="s">
        <v>63</v>
      </c>
      <c r="B16" s="62">
        <v>4878</v>
      </c>
      <c r="C16" s="62">
        <v>4903</v>
      </c>
      <c r="D16" s="62">
        <v>4875</v>
      </c>
      <c r="E16" s="62">
        <v>4888</v>
      </c>
      <c r="F16" s="62">
        <v>4962</v>
      </c>
      <c r="G16" s="62">
        <v>4968</v>
      </c>
      <c r="H16" s="62">
        <v>4952</v>
      </c>
      <c r="I16" s="62">
        <v>4970</v>
      </c>
      <c r="J16" s="62">
        <v>4990</v>
      </c>
      <c r="K16" s="62">
        <v>5016</v>
      </c>
      <c r="L16" s="62">
        <v>5002</v>
      </c>
      <c r="M16" s="62">
        <v>5001</v>
      </c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</row>
    <row r="17" spans="1:38" ht="22.5" x14ac:dyDescent="0.2">
      <c r="A17" s="80" t="s">
        <v>64</v>
      </c>
      <c r="B17" s="62">
        <v>8034</v>
      </c>
      <c r="C17" s="62">
        <v>8071</v>
      </c>
      <c r="D17" s="62">
        <v>8217</v>
      </c>
      <c r="E17" s="62">
        <v>8245</v>
      </c>
      <c r="F17" s="62">
        <v>8228</v>
      </c>
      <c r="G17" s="62">
        <v>8343</v>
      </c>
      <c r="H17" s="62">
        <v>8073</v>
      </c>
      <c r="I17" s="62">
        <v>8034</v>
      </c>
      <c r="J17" s="62">
        <v>7994</v>
      </c>
      <c r="K17" s="62">
        <v>7963</v>
      </c>
      <c r="L17" s="62">
        <v>8016</v>
      </c>
      <c r="M17" s="62">
        <v>8090</v>
      </c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</row>
    <row r="18" spans="1:38" ht="22.5" x14ac:dyDescent="0.2">
      <c r="A18" s="80" t="s">
        <v>65</v>
      </c>
      <c r="B18" s="62">
        <v>137</v>
      </c>
      <c r="C18" s="62">
        <v>135</v>
      </c>
      <c r="D18" s="62">
        <v>135</v>
      </c>
      <c r="E18" s="62">
        <v>134</v>
      </c>
      <c r="F18" s="62">
        <v>136</v>
      </c>
      <c r="G18" s="62">
        <v>117</v>
      </c>
      <c r="H18" s="62">
        <v>136</v>
      </c>
      <c r="I18" s="62">
        <v>137</v>
      </c>
      <c r="J18" s="62">
        <v>132</v>
      </c>
      <c r="K18" s="62">
        <v>133</v>
      </c>
      <c r="L18" s="62">
        <v>136</v>
      </c>
      <c r="M18" s="62">
        <v>119</v>
      </c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</row>
    <row r="19" spans="1:38" ht="22.5" x14ac:dyDescent="0.2">
      <c r="A19" s="80" t="s">
        <v>66</v>
      </c>
      <c r="B19" s="62">
        <v>530</v>
      </c>
      <c r="C19" s="62">
        <v>529</v>
      </c>
      <c r="D19" s="62">
        <v>531</v>
      </c>
      <c r="E19" s="62">
        <v>535</v>
      </c>
      <c r="F19" s="62">
        <v>533</v>
      </c>
      <c r="G19" s="62">
        <v>537</v>
      </c>
      <c r="H19" s="62">
        <v>551</v>
      </c>
      <c r="I19" s="62">
        <v>560</v>
      </c>
      <c r="J19" s="62">
        <v>557</v>
      </c>
      <c r="K19" s="62">
        <v>552</v>
      </c>
      <c r="L19" s="62">
        <v>551</v>
      </c>
      <c r="M19" s="62">
        <v>546</v>
      </c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</row>
    <row r="20" spans="1:38" x14ac:dyDescent="0.2">
      <c r="A20" s="80" t="s">
        <v>67</v>
      </c>
      <c r="B20" s="62">
        <v>2344</v>
      </c>
      <c r="C20" s="62">
        <v>2347</v>
      </c>
      <c r="D20" s="62">
        <v>2333</v>
      </c>
      <c r="E20" s="62">
        <v>2353</v>
      </c>
      <c r="F20" s="62">
        <v>2350</v>
      </c>
      <c r="G20" s="62">
        <v>2350</v>
      </c>
      <c r="H20" s="62">
        <v>2350</v>
      </c>
      <c r="I20" s="62">
        <v>2355</v>
      </c>
      <c r="J20" s="62">
        <v>2354</v>
      </c>
      <c r="K20" s="62">
        <v>2358</v>
      </c>
      <c r="L20" s="62">
        <v>2381</v>
      </c>
      <c r="M20" s="62">
        <v>2393</v>
      </c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</row>
    <row r="21" spans="1:38" x14ac:dyDescent="0.2">
      <c r="A21" s="80" t="s">
        <v>68</v>
      </c>
      <c r="B21" s="62">
        <v>1042</v>
      </c>
      <c r="C21" s="62">
        <v>1011</v>
      </c>
      <c r="D21" s="62">
        <v>1011</v>
      </c>
      <c r="E21" s="62">
        <v>1003</v>
      </c>
      <c r="F21" s="62">
        <v>1015</v>
      </c>
      <c r="G21" s="62">
        <v>1009</v>
      </c>
      <c r="H21" s="62">
        <v>1007</v>
      </c>
      <c r="I21" s="62">
        <v>1008</v>
      </c>
      <c r="J21" s="62">
        <v>1007</v>
      </c>
      <c r="K21" s="62">
        <v>1003</v>
      </c>
      <c r="L21" s="62">
        <v>1005</v>
      </c>
      <c r="M21" s="62">
        <v>1002</v>
      </c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</row>
    <row r="22" spans="1:38" ht="22.5" x14ac:dyDescent="0.2">
      <c r="A22" s="80" t="s">
        <v>69</v>
      </c>
      <c r="B22" s="62">
        <v>1650</v>
      </c>
      <c r="C22" s="62">
        <v>1710</v>
      </c>
      <c r="D22" s="62">
        <v>1717</v>
      </c>
      <c r="E22" s="62">
        <v>1755</v>
      </c>
      <c r="F22" s="62">
        <v>1786</v>
      </c>
      <c r="G22" s="62">
        <v>1820</v>
      </c>
      <c r="H22" s="62">
        <v>1799</v>
      </c>
      <c r="I22" s="62">
        <v>1828</v>
      </c>
      <c r="J22" s="62">
        <v>1828</v>
      </c>
      <c r="K22" s="62">
        <v>1961</v>
      </c>
      <c r="L22" s="62">
        <v>1990</v>
      </c>
      <c r="M22" s="62">
        <v>2018</v>
      </c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</row>
    <row r="23" spans="1:38" ht="22.5" x14ac:dyDescent="0.2">
      <c r="A23" s="80" t="s">
        <v>70</v>
      </c>
      <c r="B23" s="62">
        <v>887</v>
      </c>
      <c r="C23" s="62">
        <v>904</v>
      </c>
      <c r="D23" s="62">
        <v>893</v>
      </c>
      <c r="E23" s="62">
        <v>880</v>
      </c>
      <c r="F23" s="62">
        <v>896</v>
      </c>
      <c r="G23" s="62">
        <v>881</v>
      </c>
      <c r="H23" s="62">
        <v>924</v>
      </c>
      <c r="I23" s="62">
        <v>934</v>
      </c>
      <c r="J23" s="62">
        <v>902</v>
      </c>
      <c r="K23" s="62">
        <v>791</v>
      </c>
      <c r="L23" s="62">
        <v>793</v>
      </c>
      <c r="M23" s="62">
        <v>789</v>
      </c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</row>
    <row r="24" spans="1:38" x14ac:dyDescent="0.2">
      <c r="A24" s="80" t="s">
        <v>11</v>
      </c>
      <c r="B24" s="62">
        <v>3273</v>
      </c>
      <c r="C24" s="62">
        <v>3356</v>
      </c>
      <c r="D24" s="62">
        <v>3411</v>
      </c>
      <c r="E24" s="62">
        <v>3490</v>
      </c>
      <c r="F24" s="62">
        <v>3532</v>
      </c>
      <c r="G24" s="62">
        <v>3666</v>
      </c>
      <c r="H24" s="62">
        <v>3703</v>
      </c>
      <c r="I24" s="62">
        <v>3646</v>
      </c>
      <c r="J24" s="62">
        <v>3646</v>
      </c>
      <c r="K24" s="62">
        <v>3637</v>
      </c>
      <c r="L24" s="62">
        <v>3721</v>
      </c>
      <c r="M24" s="62">
        <v>3752</v>
      </c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</row>
    <row r="25" spans="1:38" x14ac:dyDescent="0.2">
      <c r="A25" s="80" t="s">
        <v>71</v>
      </c>
      <c r="B25" s="62">
        <v>3697</v>
      </c>
      <c r="C25" s="62">
        <v>3661</v>
      </c>
      <c r="D25" s="62">
        <v>3731</v>
      </c>
      <c r="E25" s="62">
        <v>3730</v>
      </c>
      <c r="F25" s="62">
        <v>3621</v>
      </c>
      <c r="G25" s="62">
        <v>3030</v>
      </c>
      <c r="H25" s="62">
        <v>2804</v>
      </c>
      <c r="I25" s="62">
        <v>2875</v>
      </c>
      <c r="J25" s="62">
        <v>2950</v>
      </c>
      <c r="K25" s="62">
        <v>3110</v>
      </c>
      <c r="L25" s="62">
        <v>3602</v>
      </c>
      <c r="M25" s="62">
        <v>3630</v>
      </c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</row>
    <row r="26" spans="1:38" ht="13.5" customHeight="1" x14ac:dyDescent="0.2">
      <c r="A26" s="148" t="s">
        <v>56</v>
      </c>
      <c r="B26" s="149">
        <f>#N/A</f>
        <v>65516</v>
      </c>
      <c r="C26" s="149">
        <f>#N/A</f>
        <v>65846</v>
      </c>
      <c r="D26" s="149">
        <f>#N/A</f>
        <v>65997</v>
      </c>
      <c r="E26" s="149">
        <f>#N/A</f>
        <v>66684</v>
      </c>
      <c r="F26" s="149">
        <f>#N/A</f>
        <v>66428</v>
      </c>
      <c r="G26" s="149">
        <f>#N/A</f>
        <v>67366</v>
      </c>
      <c r="H26" s="149">
        <f>SUM(H10:H25)</f>
        <v>68427</v>
      </c>
      <c r="I26" s="149">
        <f>SUM(I10:I25)</f>
        <v>69309</v>
      </c>
      <c r="J26" s="149">
        <f>SUM(J10:J25)</f>
        <v>70030</v>
      </c>
      <c r="K26" s="149">
        <f>SUM(K10:K25)</f>
        <v>71615</v>
      </c>
      <c r="L26" s="149">
        <f>SUM(L10:L25)</f>
        <v>72304</v>
      </c>
      <c r="M26" s="149">
        <f>#N/A</f>
        <v>71712</v>
      </c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</row>
    <row r="27" spans="1:38" x14ac:dyDescent="0.2">
      <c r="A27" s="16"/>
      <c r="B27" s="23"/>
      <c r="C27" s="23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</row>
    <row r="28" spans="1:38" x14ac:dyDescent="0.2">
      <c r="A28" s="21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</row>
    <row r="29" spans="1:38" x14ac:dyDescent="0.2">
      <c r="A29" s="205" t="s">
        <v>1</v>
      </c>
      <c r="B29" s="207">
        <v>2013</v>
      </c>
      <c r="C29" s="207"/>
      <c r="D29" s="207"/>
      <c r="E29" s="207"/>
      <c r="F29" s="207"/>
      <c r="G29" s="207"/>
      <c r="H29" s="207"/>
      <c r="I29" s="207"/>
      <c r="J29" s="207"/>
      <c r="K29" s="207"/>
      <c r="L29" s="207"/>
      <c r="M29" s="207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</row>
    <row r="30" spans="1:38" x14ac:dyDescent="0.2">
      <c r="A30" s="207"/>
      <c r="B30" s="183" t="s">
        <v>41</v>
      </c>
      <c r="C30" s="183" t="s">
        <v>42</v>
      </c>
      <c r="D30" s="183" t="s">
        <v>43</v>
      </c>
      <c r="E30" s="183" t="s">
        <v>44</v>
      </c>
      <c r="F30" s="183" t="s">
        <v>45</v>
      </c>
      <c r="G30" s="183" t="s">
        <v>46</v>
      </c>
      <c r="H30" s="183" t="s">
        <v>47</v>
      </c>
      <c r="I30" s="183" t="s">
        <v>48</v>
      </c>
      <c r="J30" s="183" t="s">
        <v>49</v>
      </c>
      <c r="K30" s="183" t="s">
        <v>50</v>
      </c>
      <c r="L30" s="183" t="s">
        <v>51</v>
      </c>
      <c r="M30" s="183" t="s">
        <v>52</v>
      </c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</row>
    <row r="31" spans="1:38" x14ac:dyDescent="0.2">
      <c r="A31" s="142" t="s">
        <v>12</v>
      </c>
      <c r="B31" s="123">
        <v>1113</v>
      </c>
      <c r="C31" s="123">
        <v>1121</v>
      </c>
      <c r="D31" s="123">
        <v>1140</v>
      </c>
      <c r="E31" s="123">
        <v>1082</v>
      </c>
      <c r="F31" s="123">
        <v>1067</v>
      </c>
      <c r="G31" s="123">
        <v>1024</v>
      </c>
      <c r="H31" s="123">
        <v>1041</v>
      </c>
      <c r="I31" s="123">
        <v>997</v>
      </c>
      <c r="J31" s="123">
        <v>993</v>
      </c>
      <c r="K31" s="123">
        <v>991</v>
      </c>
      <c r="L31" s="123">
        <v>975</v>
      </c>
      <c r="M31" s="123">
        <v>967</v>
      </c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</row>
    <row r="32" spans="1:38" x14ac:dyDescent="0.2">
      <c r="A32" s="80" t="s">
        <v>72</v>
      </c>
      <c r="B32" s="62">
        <v>8492</v>
      </c>
      <c r="C32" s="62">
        <v>8446</v>
      </c>
      <c r="D32" s="62">
        <v>8541</v>
      </c>
      <c r="E32" s="62">
        <v>8640</v>
      </c>
      <c r="F32" s="62">
        <v>8722</v>
      </c>
      <c r="G32" s="62">
        <v>8611</v>
      </c>
      <c r="H32" s="62">
        <v>8459</v>
      </c>
      <c r="I32" s="62">
        <v>8368</v>
      </c>
      <c r="J32" s="62">
        <v>8266</v>
      </c>
      <c r="K32" s="62">
        <v>8236</v>
      </c>
      <c r="L32" s="62">
        <v>8271</v>
      </c>
      <c r="M32" s="62">
        <v>8227</v>
      </c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</row>
    <row r="33" spans="1:38" x14ac:dyDescent="0.2">
      <c r="A33" s="80" t="s">
        <v>13</v>
      </c>
      <c r="B33" s="62">
        <v>7100</v>
      </c>
      <c r="C33" s="62">
        <v>7160</v>
      </c>
      <c r="D33" s="62">
        <v>7114</v>
      </c>
      <c r="E33" s="62">
        <v>7103</v>
      </c>
      <c r="F33" s="62">
        <v>7182</v>
      </c>
      <c r="G33" s="62">
        <v>7106</v>
      </c>
      <c r="H33" s="62">
        <v>7141</v>
      </c>
      <c r="I33" s="62">
        <v>7095</v>
      </c>
      <c r="J33" s="62">
        <v>7061</v>
      </c>
      <c r="K33" s="62">
        <v>7117</v>
      </c>
      <c r="L33" s="62">
        <v>7059</v>
      </c>
      <c r="M33" s="62">
        <v>6889</v>
      </c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</row>
    <row r="34" spans="1:38" ht="13.5" customHeight="1" x14ac:dyDescent="0.2">
      <c r="A34" s="148" t="s">
        <v>56</v>
      </c>
      <c r="B34" s="149">
        <f>#N/A</f>
        <v>16705</v>
      </c>
      <c r="C34" s="149">
        <f>#N/A</f>
        <v>16727</v>
      </c>
      <c r="D34" s="149">
        <f>#N/A</f>
        <v>16795</v>
      </c>
      <c r="E34" s="149">
        <f>#N/A</f>
        <v>16825</v>
      </c>
      <c r="F34" s="149">
        <f>#N/A</f>
        <v>16971</v>
      </c>
      <c r="G34" s="149">
        <f>#N/A</f>
        <v>16741</v>
      </c>
      <c r="H34" s="149">
        <f>#N/A</f>
        <v>16641</v>
      </c>
      <c r="I34" s="149">
        <f>#N/A</f>
        <v>16460</v>
      </c>
      <c r="J34" s="149">
        <f>#N/A</f>
        <v>16320</v>
      </c>
      <c r="K34" s="149">
        <f>#N/A</f>
        <v>16344</v>
      </c>
      <c r="L34" s="149">
        <f>#N/A</f>
        <v>16305</v>
      </c>
      <c r="M34" s="149">
        <f>#N/A</f>
        <v>16083</v>
      </c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</row>
    <row r="35" spans="1:38" x14ac:dyDescent="0.2">
      <c r="B35" s="24"/>
      <c r="C35" s="24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</row>
    <row r="36" spans="1:38" x14ac:dyDescent="0.2">
      <c r="B36" s="24"/>
      <c r="C36" s="24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</row>
    <row r="37" spans="1:38" x14ac:dyDescent="0.2">
      <c r="A37" s="205" t="s">
        <v>14</v>
      </c>
      <c r="B37" s="207">
        <v>2013</v>
      </c>
      <c r="C37" s="207"/>
      <c r="D37" s="207"/>
      <c r="E37" s="207"/>
      <c r="F37" s="207"/>
      <c r="G37" s="207"/>
      <c r="H37" s="207"/>
      <c r="I37" s="207"/>
      <c r="J37" s="207"/>
      <c r="K37" s="207"/>
      <c r="L37" s="207"/>
      <c r="M37" s="207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</row>
    <row r="38" spans="1:38" x14ac:dyDescent="0.2">
      <c r="A38" s="207"/>
      <c r="B38" s="183" t="s">
        <v>41</v>
      </c>
      <c r="C38" s="183" t="s">
        <v>42</v>
      </c>
      <c r="D38" s="183" t="s">
        <v>43</v>
      </c>
      <c r="E38" s="183" t="s">
        <v>44</v>
      </c>
      <c r="F38" s="183" t="s">
        <v>45</v>
      </c>
      <c r="G38" s="183" t="s">
        <v>46</v>
      </c>
      <c r="H38" s="183" t="s">
        <v>47</v>
      </c>
      <c r="I38" s="183" t="s">
        <v>48</v>
      </c>
      <c r="J38" s="183" t="s">
        <v>49</v>
      </c>
      <c r="K38" s="183" t="s">
        <v>50</v>
      </c>
      <c r="L38" s="183" t="s">
        <v>51</v>
      </c>
      <c r="M38" s="183" t="s">
        <v>52</v>
      </c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</row>
    <row r="39" spans="1:38" ht="12.75" customHeight="1" x14ac:dyDescent="0.2">
      <c r="A39" s="143" t="s">
        <v>14</v>
      </c>
      <c r="B39" s="144">
        <v>848</v>
      </c>
      <c r="C39" s="144">
        <v>845</v>
      </c>
      <c r="D39" s="144">
        <v>853</v>
      </c>
      <c r="E39" s="144">
        <v>879</v>
      </c>
      <c r="F39" s="144">
        <v>879</v>
      </c>
      <c r="G39" s="144">
        <v>871</v>
      </c>
      <c r="H39" s="144">
        <v>885</v>
      </c>
      <c r="I39" s="144">
        <v>872</v>
      </c>
      <c r="J39" s="144">
        <v>871</v>
      </c>
      <c r="K39" s="144">
        <v>874</v>
      </c>
      <c r="L39" s="144">
        <v>863</v>
      </c>
      <c r="M39" s="144">
        <v>794</v>
      </c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</row>
    <row r="40" spans="1:38" ht="13.5" customHeight="1" x14ac:dyDescent="0.2">
      <c r="A40" s="148" t="s">
        <v>56</v>
      </c>
      <c r="B40" s="149">
        <f>#N/A</f>
        <v>848</v>
      </c>
      <c r="C40" s="149">
        <f>#N/A</f>
        <v>845</v>
      </c>
      <c r="D40" s="149">
        <f>#N/A</f>
        <v>853</v>
      </c>
      <c r="E40" s="149">
        <f>#N/A</f>
        <v>879</v>
      </c>
      <c r="F40" s="149">
        <f>#N/A</f>
        <v>879</v>
      </c>
      <c r="G40" s="149">
        <f>#N/A</f>
        <v>871</v>
      </c>
      <c r="H40" s="149">
        <f>#N/A</f>
        <v>885</v>
      </c>
      <c r="I40" s="149">
        <f>#N/A</f>
        <v>872</v>
      </c>
      <c r="J40" s="149">
        <f>#N/A</f>
        <v>871</v>
      </c>
      <c r="K40" s="149">
        <f>#N/A</f>
        <v>874</v>
      </c>
      <c r="L40" s="149">
        <f>#N/A</f>
        <v>863</v>
      </c>
      <c r="M40" s="149">
        <f>#N/A</f>
        <v>794</v>
      </c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</row>
    <row r="41" spans="1:38" ht="21.75" customHeight="1" x14ac:dyDescent="0.2">
      <c r="B41" s="24"/>
      <c r="C41" s="24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</row>
    <row r="42" spans="1:38" ht="20.25" x14ac:dyDescent="0.2">
      <c r="A42" s="44" t="s">
        <v>183</v>
      </c>
      <c r="B42" s="32"/>
      <c r="C42" s="33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</row>
    <row r="43" spans="1:38" ht="12.75" x14ac:dyDescent="0.2">
      <c r="A43" s="43" t="s">
        <v>165</v>
      </c>
      <c r="B43" s="37"/>
      <c r="C43" s="37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</row>
    <row r="44" spans="1:38" ht="12.75" x14ac:dyDescent="0.2">
      <c r="A44" s="43" t="s">
        <v>54</v>
      </c>
      <c r="B44" s="37"/>
      <c r="C44" s="37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</row>
    <row r="45" spans="1:38" s="33" customFormat="1" ht="12.75" x14ac:dyDescent="0.2">
      <c r="A45" s="43" t="s">
        <v>53</v>
      </c>
      <c r="B45" s="32"/>
      <c r="C45" s="32"/>
      <c r="D45" s="35"/>
      <c r="E45" s="35"/>
      <c r="F45" s="35"/>
      <c r="G45" s="35"/>
      <c r="H45" s="35"/>
      <c r="I45" s="35"/>
      <c r="J45" s="35"/>
      <c r="K45" s="35"/>
      <c r="L45" s="35"/>
      <c r="M45" s="35"/>
    </row>
    <row r="46" spans="1:38" ht="15.75" customHeight="1" x14ac:dyDescent="0.2">
      <c r="A46" s="43">
        <v>2013</v>
      </c>
      <c r="B46" s="32"/>
      <c r="C46" s="32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</row>
    <row r="47" spans="1:38" ht="10.5" customHeight="1" x14ac:dyDescent="0.2">
      <c r="C47" s="21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</row>
    <row r="48" spans="1:38" ht="10.5" customHeight="1" x14ac:dyDescent="0.2">
      <c r="B48" s="81"/>
      <c r="C48" s="81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</row>
    <row r="49" spans="1:38" ht="10.5" customHeight="1" x14ac:dyDescent="0.2">
      <c r="B49" s="81"/>
      <c r="C49" s="81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</row>
    <row r="50" spans="1:38" ht="10.5" customHeight="1" x14ac:dyDescent="0.2">
      <c r="A50" s="21"/>
      <c r="B50" s="81"/>
      <c r="C50" s="8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</row>
    <row r="51" spans="1:38" s="82" customFormat="1" ht="10.5" customHeight="1" x14ac:dyDescent="0.2">
      <c r="A51" s="24"/>
      <c r="B51" s="81"/>
      <c r="C51" s="81"/>
      <c r="D51" s="24"/>
      <c r="E51" s="24"/>
      <c r="F51" s="24"/>
      <c r="G51" s="24"/>
      <c r="H51" s="24"/>
      <c r="I51" s="24"/>
      <c r="J51" s="24"/>
      <c r="K51" s="24"/>
      <c r="L51" s="24"/>
      <c r="M51" s="24"/>
    </row>
    <row r="52" spans="1:38" s="82" customFormat="1" ht="10.5" customHeight="1" x14ac:dyDescent="0.2">
      <c r="A52" s="81"/>
      <c r="B52" s="81"/>
      <c r="D52" s="81"/>
      <c r="E52" s="81"/>
      <c r="F52" s="81"/>
      <c r="G52" s="81"/>
      <c r="H52" s="81"/>
      <c r="I52" s="81"/>
      <c r="J52" s="81"/>
      <c r="K52" s="81"/>
      <c r="L52" s="81"/>
      <c r="M52" s="81"/>
    </row>
    <row r="53" spans="1:38" x14ac:dyDescent="0.2">
      <c r="A53" s="205" t="s">
        <v>3</v>
      </c>
      <c r="B53" s="222">
        <v>2013</v>
      </c>
      <c r="C53" s="222"/>
      <c r="D53" s="222"/>
      <c r="E53" s="222"/>
      <c r="F53" s="222"/>
      <c r="G53" s="222"/>
      <c r="H53" s="222"/>
      <c r="I53" s="222"/>
      <c r="J53" s="222"/>
      <c r="K53" s="222"/>
      <c r="L53" s="222"/>
      <c r="M53" s="222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</row>
    <row r="54" spans="1:38" x14ac:dyDescent="0.2">
      <c r="A54" s="206"/>
      <c r="B54" s="194" t="s">
        <v>41</v>
      </c>
      <c r="C54" s="194" t="s">
        <v>42</v>
      </c>
      <c r="D54" s="194" t="s">
        <v>43</v>
      </c>
      <c r="E54" s="194" t="s">
        <v>44</v>
      </c>
      <c r="F54" s="194" t="s">
        <v>45</v>
      </c>
      <c r="G54" s="194" t="s">
        <v>46</v>
      </c>
      <c r="H54" s="194" t="s">
        <v>47</v>
      </c>
      <c r="I54" s="194" t="s">
        <v>48</v>
      </c>
      <c r="J54" s="194" t="s">
        <v>49</v>
      </c>
      <c r="K54" s="194" t="s">
        <v>50</v>
      </c>
      <c r="L54" s="194" t="s">
        <v>51</v>
      </c>
      <c r="M54" s="194" t="s">
        <v>52</v>
      </c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</row>
    <row r="55" spans="1:38" x14ac:dyDescent="0.2">
      <c r="A55" s="80" t="s">
        <v>73</v>
      </c>
      <c r="B55" s="62">
        <v>1063</v>
      </c>
      <c r="C55" s="62">
        <v>1075</v>
      </c>
      <c r="D55" s="62">
        <v>1070</v>
      </c>
      <c r="E55" s="62">
        <v>1071</v>
      </c>
      <c r="F55" s="62">
        <v>1077</v>
      </c>
      <c r="G55" s="62">
        <v>1591</v>
      </c>
      <c r="H55" s="62">
        <v>1583</v>
      </c>
      <c r="I55" s="62">
        <v>1128</v>
      </c>
      <c r="J55" s="62">
        <v>1126</v>
      </c>
      <c r="K55" s="62">
        <v>1147</v>
      </c>
      <c r="L55" s="62">
        <v>1139</v>
      </c>
      <c r="M55" s="62">
        <v>1122</v>
      </c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</row>
    <row r="56" spans="1:38" x14ac:dyDescent="0.2">
      <c r="A56" s="80" t="s">
        <v>74</v>
      </c>
      <c r="B56" s="62">
        <v>6</v>
      </c>
      <c r="C56" s="62">
        <v>7</v>
      </c>
      <c r="D56" s="62">
        <v>12</v>
      </c>
      <c r="E56" s="62">
        <v>23</v>
      </c>
      <c r="F56" s="62">
        <v>22</v>
      </c>
      <c r="G56" s="62">
        <v>30</v>
      </c>
      <c r="H56" s="62">
        <v>34</v>
      </c>
      <c r="I56" s="62">
        <v>32</v>
      </c>
      <c r="J56" s="62">
        <v>36</v>
      </c>
      <c r="K56" s="62">
        <v>35</v>
      </c>
      <c r="L56" s="62">
        <v>38</v>
      </c>
      <c r="M56" s="62">
        <v>39</v>
      </c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</row>
    <row r="57" spans="1:38" ht="22.5" x14ac:dyDescent="0.2">
      <c r="A57" s="80" t="s">
        <v>75</v>
      </c>
      <c r="B57" s="62">
        <v>3931</v>
      </c>
      <c r="C57" s="62">
        <v>3927</v>
      </c>
      <c r="D57" s="62">
        <v>3948</v>
      </c>
      <c r="E57" s="62">
        <v>3949</v>
      </c>
      <c r="F57" s="62">
        <v>3990</v>
      </c>
      <c r="G57" s="62">
        <v>3830</v>
      </c>
      <c r="H57" s="62">
        <v>3842</v>
      </c>
      <c r="I57" s="62">
        <v>3886</v>
      </c>
      <c r="J57" s="62">
        <v>3866</v>
      </c>
      <c r="K57" s="62">
        <v>3875</v>
      </c>
      <c r="L57" s="62">
        <v>3833</v>
      </c>
      <c r="M57" s="62">
        <v>3791</v>
      </c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</row>
    <row r="58" spans="1:38" x14ac:dyDescent="0.2">
      <c r="A58" s="80" t="s">
        <v>15</v>
      </c>
      <c r="B58" s="62">
        <v>150</v>
      </c>
      <c r="C58" s="62">
        <v>145</v>
      </c>
      <c r="D58" s="62">
        <v>143</v>
      </c>
      <c r="E58" s="62">
        <v>142</v>
      </c>
      <c r="F58" s="62">
        <v>141</v>
      </c>
      <c r="G58" s="62">
        <v>138</v>
      </c>
      <c r="H58" s="62">
        <v>137</v>
      </c>
      <c r="I58" s="62">
        <v>139</v>
      </c>
      <c r="J58" s="62">
        <v>139</v>
      </c>
      <c r="K58" s="62">
        <v>139</v>
      </c>
      <c r="L58" s="62">
        <v>133</v>
      </c>
      <c r="M58" s="62">
        <v>133</v>
      </c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</row>
    <row r="59" spans="1:38" x14ac:dyDescent="0.2">
      <c r="A59" s="80" t="s">
        <v>76</v>
      </c>
      <c r="B59" s="62">
        <v>95</v>
      </c>
      <c r="C59" s="62">
        <v>83</v>
      </c>
      <c r="D59" s="62">
        <v>82</v>
      </c>
      <c r="E59" s="62">
        <v>77</v>
      </c>
      <c r="F59" s="62">
        <v>83</v>
      </c>
      <c r="G59" s="62">
        <v>84</v>
      </c>
      <c r="H59" s="62">
        <v>82</v>
      </c>
      <c r="I59" s="62">
        <v>94</v>
      </c>
      <c r="J59" s="62">
        <v>91</v>
      </c>
      <c r="K59" s="62">
        <v>108</v>
      </c>
      <c r="L59" s="62">
        <v>126</v>
      </c>
      <c r="M59" s="62">
        <v>126</v>
      </c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</row>
    <row r="60" spans="1:38" ht="22.5" x14ac:dyDescent="0.2">
      <c r="A60" s="80" t="s">
        <v>77</v>
      </c>
      <c r="B60" s="62">
        <v>186</v>
      </c>
      <c r="C60" s="62">
        <v>186</v>
      </c>
      <c r="D60" s="62">
        <v>188</v>
      </c>
      <c r="E60" s="62">
        <v>184</v>
      </c>
      <c r="F60" s="62">
        <v>187</v>
      </c>
      <c r="G60" s="62">
        <v>191</v>
      </c>
      <c r="H60" s="62">
        <v>191</v>
      </c>
      <c r="I60" s="62">
        <v>202</v>
      </c>
      <c r="J60" s="62">
        <v>207</v>
      </c>
      <c r="K60" s="62">
        <v>212</v>
      </c>
      <c r="L60" s="62">
        <v>211</v>
      </c>
      <c r="M60" s="62">
        <v>212</v>
      </c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</row>
    <row r="61" spans="1:38" ht="13.5" customHeight="1" x14ac:dyDescent="0.2">
      <c r="A61" s="148" t="s">
        <v>56</v>
      </c>
      <c r="B61" s="149">
        <f>#N/A</f>
        <v>5431</v>
      </c>
      <c r="C61" s="149">
        <f>#N/A</f>
        <v>5423</v>
      </c>
      <c r="D61" s="149">
        <f>#N/A</f>
        <v>5443</v>
      </c>
      <c r="E61" s="149">
        <f>#N/A</f>
        <v>5446</v>
      </c>
      <c r="F61" s="149">
        <f>#N/A</f>
        <v>5500</v>
      </c>
      <c r="G61" s="149">
        <f>#N/A</f>
        <v>5864</v>
      </c>
      <c r="H61" s="149">
        <f>#N/A</f>
        <v>5869</v>
      </c>
      <c r="I61" s="149">
        <f>#N/A</f>
        <v>5481</v>
      </c>
      <c r="J61" s="149">
        <f>#N/A</f>
        <v>5465</v>
      </c>
      <c r="K61" s="149">
        <f>#N/A</f>
        <v>5516</v>
      </c>
      <c r="L61" s="149">
        <f>#N/A</f>
        <v>5480</v>
      </c>
      <c r="M61" s="149">
        <f>#N/A</f>
        <v>5423</v>
      </c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</row>
    <row r="62" spans="1:38" x14ac:dyDescent="0.2">
      <c r="A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</row>
    <row r="63" spans="1:38" x14ac:dyDescent="0.2">
      <c r="D63" s="24"/>
      <c r="E63" s="24"/>
      <c r="F63" s="24"/>
      <c r="G63" s="24"/>
      <c r="H63" s="24"/>
      <c r="I63" s="24"/>
      <c r="J63" s="24"/>
      <c r="K63" s="24"/>
      <c r="L63" s="24"/>
      <c r="M63" s="24"/>
    </row>
    <row r="64" spans="1:38" ht="11.25" customHeight="1" x14ac:dyDescent="0.2">
      <c r="A64" s="205" t="s">
        <v>81</v>
      </c>
      <c r="B64" s="207">
        <v>2013</v>
      </c>
      <c r="C64" s="207"/>
      <c r="D64" s="207"/>
      <c r="E64" s="207"/>
      <c r="F64" s="207"/>
      <c r="G64" s="207"/>
      <c r="H64" s="207"/>
      <c r="I64" s="207"/>
      <c r="J64" s="207"/>
      <c r="K64" s="207"/>
      <c r="L64" s="207"/>
      <c r="M64" s="207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</row>
    <row r="65" spans="1:38" x14ac:dyDescent="0.2">
      <c r="A65" s="206"/>
      <c r="B65" s="183" t="s">
        <v>41</v>
      </c>
      <c r="C65" s="183" t="s">
        <v>42</v>
      </c>
      <c r="D65" s="183" t="s">
        <v>43</v>
      </c>
      <c r="E65" s="183" t="s">
        <v>44</v>
      </c>
      <c r="F65" s="183" t="s">
        <v>45</v>
      </c>
      <c r="G65" s="183" t="s">
        <v>46</v>
      </c>
      <c r="H65" s="183" t="s">
        <v>47</v>
      </c>
      <c r="I65" s="183" t="s">
        <v>48</v>
      </c>
      <c r="J65" s="183" t="s">
        <v>49</v>
      </c>
      <c r="K65" s="183" t="s">
        <v>50</v>
      </c>
      <c r="L65" s="183" t="s">
        <v>51</v>
      </c>
      <c r="M65" s="183" t="s">
        <v>52</v>
      </c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</row>
    <row r="66" spans="1:38" x14ac:dyDescent="0.2">
      <c r="A66" s="83" t="s">
        <v>78</v>
      </c>
      <c r="B66" s="84">
        <v>475</v>
      </c>
      <c r="C66" s="84">
        <v>494</v>
      </c>
      <c r="D66" s="84">
        <v>506</v>
      </c>
      <c r="E66" s="84">
        <v>495</v>
      </c>
      <c r="F66" s="84">
        <v>498</v>
      </c>
      <c r="G66" s="84">
        <v>499</v>
      </c>
      <c r="H66" s="84">
        <v>495</v>
      </c>
      <c r="I66" s="84">
        <v>496</v>
      </c>
      <c r="J66" s="84">
        <v>487</v>
      </c>
      <c r="K66" s="84">
        <v>488</v>
      </c>
      <c r="L66" s="84">
        <v>496</v>
      </c>
      <c r="M66" s="84">
        <v>487</v>
      </c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</row>
    <row r="67" spans="1:38" x14ac:dyDescent="0.2">
      <c r="A67" s="83" t="s">
        <v>79</v>
      </c>
      <c r="B67" s="84">
        <v>9377</v>
      </c>
      <c r="C67" s="84">
        <v>9616</v>
      </c>
      <c r="D67" s="84">
        <v>9646</v>
      </c>
      <c r="E67" s="84">
        <v>9578</v>
      </c>
      <c r="F67" s="84">
        <v>9463</v>
      </c>
      <c r="G67" s="84">
        <v>9489</v>
      </c>
      <c r="H67" s="84">
        <v>9830</v>
      </c>
      <c r="I67" s="84">
        <v>9346</v>
      </c>
      <c r="J67" s="84">
        <v>9134</v>
      </c>
      <c r="K67" s="84">
        <v>9012</v>
      </c>
      <c r="L67" s="84">
        <v>9050</v>
      </c>
      <c r="M67" s="84">
        <v>9054</v>
      </c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</row>
    <row r="68" spans="1:38" x14ac:dyDescent="0.2">
      <c r="A68" s="83" t="s">
        <v>80</v>
      </c>
      <c r="B68" s="84">
        <v>2530</v>
      </c>
      <c r="C68" s="84">
        <v>2536</v>
      </c>
      <c r="D68" s="84">
        <v>2457</v>
      </c>
      <c r="E68" s="84">
        <v>2443</v>
      </c>
      <c r="F68" s="84">
        <v>2430</v>
      </c>
      <c r="G68" s="84">
        <v>2572</v>
      </c>
      <c r="H68" s="84">
        <v>2564</v>
      </c>
      <c r="I68" s="84">
        <v>2584</v>
      </c>
      <c r="J68" s="84">
        <v>2802</v>
      </c>
      <c r="K68" s="84">
        <v>2746</v>
      </c>
      <c r="L68" s="84">
        <v>2792</v>
      </c>
      <c r="M68" s="84">
        <v>2727</v>
      </c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</row>
    <row r="69" spans="1:38" ht="13.5" customHeight="1" x14ac:dyDescent="0.2">
      <c r="A69" s="148" t="s">
        <v>56</v>
      </c>
      <c r="B69" s="149">
        <f>#N/A</f>
        <v>12382</v>
      </c>
      <c r="C69" s="149">
        <f>#N/A</f>
        <v>12646</v>
      </c>
      <c r="D69" s="149">
        <f>#N/A</f>
        <v>12609</v>
      </c>
      <c r="E69" s="149">
        <f>#N/A</f>
        <v>12516</v>
      </c>
      <c r="F69" s="149">
        <f>#N/A</f>
        <v>12391</v>
      </c>
      <c r="G69" s="149">
        <f>#N/A</f>
        <v>12560</v>
      </c>
      <c r="H69" s="149">
        <f>#N/A</f>
        <v>12889</v>
      </c>
      <c r="I69" s="149">
        <f>#N/A</f>
        <v>12426</v>
      </c>
      <c r="J69" s="149">
        <f>#N/A</f>
        <v>12423</v>
      </c>
      <c r="K69" s="149">
        <f>#N/A</f>
        <v>12246</v>
      </c>
      <c r="L69" s="149">
        <f>#N/A</f>
        <v>12338</v>
      </c>
      <c r="M69" s="149">
        <f>#N/A</f>
        <v>12268</v>
      </c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</row>
    <row r="70" spans="1:38" ht="12.75" customHeight="1" x14ac:dyDescent="0.2"/>
    <row r="71" spans="1:38" ht="12.75" customHeight="1" x14ac:dyDescent="0.2"/>
    <row r="72" spans="1:38" x14ac:dyDescent="0.2">
      <c r="A72" s="205" t="s">
        <v>164</v>
      </c>
      <c r="B72" s="207">
        <v>2013</v>
      </c>
      <c r="C72" s="207"/>
      <c r="D72" s="207"/>
      <c r="E72" s="207"/>
      <c r="F72" s="207"/>
      <c r="G72" s="207"/>
      <c r="H72" s="207"/>
      <c r="I72" s="207"/>
      <c r="J72" s="207"/>
      <c r="K72" s="207"/>
      <c r="L72" s="207"/>
      <c r="M72" s="207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</row>
    <row r="73" spans="1:38" x14ac:dyDescent="0.2">
      <c r="A73" s="206"/>
      <c r="B73" s="183" t="s">
        <v>41</v>
      </c>
      <c r="C73" s="183" t="s">
        <v>42</v>
      </c>
      <c r="D73" s="183" t="s">
        <v>43</v>
      </c>
      <c r="E73" s="183" t="s">
        <v>44</v>
      </c>
      <c r="F73" s="183" t="s">
        <v>45</v>
      </c>
      <c r="G73" s="183" t="s">
        <v>46</v>
      </c>
      <c r="H73" s="183" t="s">
        <v>47</v>
      </c>
      <c r="I73" s="183" t="s">
        <v>48</v>
      </c>
      <c r="J73" s="183" t="s">
        <v>49</v>
      </c>
      <c r="K73" s="183" t="s">
        <v>50</v>
      </c>
      <c r="L73" s="183" t="s">
        <v>51</v>
      </c>
      <c r="M73" s="183" t="s">
        <v>52</v>
      </c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</row>
    <row r="74" spans="1:38" x14ac:dyDescent="0.2">
      <c r="A74" s="80" t="s">
        <v>82</v>
      </c>
      <c r="B74" s="85">
        <v>557</v>
      </c>
      <c r="C74" s="85">
        <v>547</v>
      </c>
      <c r="D74" s="85">
        <v>547</v>
      </c>
      <c r="E74" s="85">
        <v>551</v>
      </c>
      <c r="F74" s="85">
        <v>549</v>
      </c>
      <c r="G74" s="85">
        <v>539</v>
      </c>
      <c r="H74" s="85">
        <v>526</v>
      </c>
      <c r="I74" s="85">
        <v>519</v>
      </c>
      <c r="J74" s="85">
        <v>515</v>
      </c>
      <c r="K74" s="85">
        <v>509</v>
      </c>
      <c r="L74" s="85">
        <v>497</v>
      </c>
      <c r="M74" s="85">
        <v>487</v>
      </c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</row>
    <row r="75" spans="1:38" ht="22.5" x14ac:dyDescent="0.2">
      <c r="A75" s="80" t="s">
        <v>83</v>
      </c>
      <c r="B75" s="85">
        <v>158</v>
      </c>
      <c r="C75" s="85">
        <v>152</v>
      </c>
      <c r="D75" s="85">
        <v>157</v>
      </c>
      <c r="E75" s="85">
        <v>156</v>
      </c>
      <c r="F75" s="85">
        <v>158</v>
      </c>
      <c r="G75" s="85">
        <v>148</v>
      </c>
      <c r="H75" s="85">
        <v>150</v>
      </c>
      <c r="I75" s="85">
        <v>144</v>
      </c>
      <c r="J75" s="85">
        <v>148</v>
      </c>
      <c r="K75" s="85">
        <v>148</v>
      </c>
      <c r="L75" s="85">
        <v>146</v>
      </c>
      <c r="M75" s="85">
        <v>145</v>
      </c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</row>
    <row r="76" spans="1:38" x14ac:dyDescent="0.2">
      <c r="A76" s="80" t="s">
        <v>84</v>
      </c>
      <c r="B76" s="85">
        <v>1477</v>
      </c>
      <c r="C76" s="85">
        <v>1472</v>
      </c>
      <c r="D76" s="85">
        <v>1452</v>
      </c>
      <c r="E76" s="85">
        <v>1496</v>
      </c>
      <c r="F76" s="85">
        <v>1485</v>
      </c>
      <c r="G76" s="85">
        <v>1481</v>
      </c>
      <c r="H76" s="85">
        <v>1483</v>
      </c>
      <c r="I76" s="85">
        <v>1522</v>
      </c>
      <c r="J76" s="85">
        <v>1538</v>
      </c>
      <c r="K76" s="85">
        <v>1545</v>
      </c>
      <c r="L76" s="85">
        <v>1569</v>
      </c>
      <c r="M76" s="85">
        <v>1550</v>
      </c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</row>
    <row r="77" spans="1:38" x14ac:dyDescent="0.2">
      <c r="A77" s="80" t="s">
        <v>85</v>
      </c>
      <c r="B77" s="85">
        <v>16226</v>
      </c>
      <c r="C77" s="85">
        <v>16450</v>
      </c>
      <c r="D77" s="85">
        <v>16434</v>
      </c>
      <c r="E77" s="85">
        <v>16100</v>
      </c>
      <c r="F77" s="85">
        <v>15845</v>
      </c>
      <c r="G77" s="85">
        <v>15600</v>
      </c>
      <c r="H77" s="85">
        <v>15410</v>
      </c>
      <c r="I77" s="85">
        <v>15445</v>
      </c>
      <c r="J77" s="85">
        <v>15543</v>
      </c>
      <c r="K77" s="85">
        <v>15600</v>
      </c>
      <c r="L77" s="85">
        <v>15728</v>
      </c>
      <c r="M77" s="85">
        <v>15364</v>
      </c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</row>
    <row r="78" spans="1:38" x14ac:dyDescent="0.2">
      <c r="A78" s="80" t="s">
        <v>86</v>
      </c>
      <c r="B78" s="85">
        <v>86</v>
      </c>
      <c r="C78" s="85">
        <v>82</v>
      </c>
      <c r="D78" s="85">
        <v>85</v>
      </c>
      <c r="E78" s="85">
        <v>83</v>
      </c>
      <c r="F78" s="85">
        <v>86</v>
      </c>
      <c r="G78" s="85">
        <v>85</v>
      </c>
      <c r="H78" s="85">
        <v>87</v>
      </c>
      <c r="I78" s="85">
        <v>82</v>
      </c>
      <c r="J78" s="85">
        <v>69</v>
      </c>
      <c r="K78" s="85">
        <v>69</v>
      </c>
      <c r="L78" s="85">
        <v>69</v>
      </c>
      <c r="M78" s="85">
        <v>70</v>
      </c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</row>
    <row r="79" spans="1:38" x14ac:dyDescent="0.2">
      <c r="A79" s="80" t="s">
        <v>87</v>
      </c>
      <c r="B79" s="85">
        <v>85</v>
      </c>
      <c r="C79" s="85">
        <v>89</v>
      </c>
      <c r="D79" s="85">
        <v>92</v>
      </c>
      <c r="E79" s="85">
        <v>91</v>
      </c>
      <c r="F79" s="85">
        <v>91</v>
      </c>
      <c r="G79" s="85">
        <v>89</v>
      </c>
      <c r="H79" s="85">
        <v>89</v>
      </c>
      <c r="I79" s="85">
        <v>82</v>
      </c>
      <c r="J79" s="85">
        <v>81</v>
      </c>
      <c r="K79" s="85">
        <v>90</v>
      </c>
      <c r="L79" s="85">
        <v>95</v>
      </c>
      <c r="M79" s="85">
        <v>98</v>
      </c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</row>
    <row r="80" spans="1:38" ht="13.5" customHeight="1" x14ac:dyDescent="0.2">
      <c r="A80" s="148" t="s">
        <v>56</v>
      </c>
      <c r="B80" s="149">
        <f>#N/A</f>
        <v>18589</v>
      </c>
      <c r="C80" s="149">
        <f>#N/A</f>
        <v>18792</v>
      </c>
      <c r="D80" s="149">
        <f>#N/A</f>
        <v>18767</v>
      </c>
      <c r="E80" s="149">
        <f>#N/A</f>
        <v>18477</v>
      </c>
      <c r="F80" s="149">
        <f>#N/A</f>
        <v>18214</v>
      </c>
      <c r="G80" s="149">
        <f>#N/A</f>
        <v>17942</v>
      </c>
      <c r="H80" s="149">
        <f>#N/A</f>
        <v>17745</v>
      </c>
      <c r="I80" s="149">
        <f>#N/A</f>
        <v>17794</v>
      </c>
      <c r="J80" s="149">
        <f>#N/A</f>
        <v>17894</v>
      </c>
      <c r="K80" s="149">
        <f>#N/A</f>
        <v>17961</v>
      </c>
      <c r="L80" s="149">
        <f>#N/A</f>
        <v>18104</v>
      </c>
      <c r="M80" s="149">
        <f>#N/A</f>
        <v>17714</v>
      </c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</row>
    <row r="81" spans="1:38" ht="12.75" customHeight="1" x14ac:dyDescent="0.2"/>
    <row r="82" spans="1:38" ht="12.75" customHeight="1" x14ac:dyDescent="0.2"/>
    <row r="83" spans="1:38" ht="12.75" customHeight="1" x14ac:dyDescent="0.2"/>
    <row r="84" spans="1:38" ht="12.75" customHeight="1" x14ac:dyDescent="0.2"/>
    <row r="85" spans="1:38" ht="12.75" customHeight="1" x14ac:dyDescent="0.2"/>
    <row r="86" spans="1:38" ht="12.75" customHeight="1" x14ac:dyDescent="0.2"/>
    <row r="87" spans="1:38" s="33" customFormat="1" ht="20.25" x14ac:dyDescent="0.2">
      <c r="A87" s="44" t="s">
        <v>183</v>
      </c>
      <c r="B87" s="32"/>
      <c r="D87" s="35"/>
      <c r="E87" s="35"/>
      <c r="F87" s="35"/>
      <c r="G87" s="35"/>
      <c r="H87" s="35"/>
      <c r="I87" s="35"/>
      <c r="J87" s="35"/>
      <c r="K87" s="35"/>
      <c r="L87" s="35"/>
      <c r="M87" s="35"/>
    </row>
    <row r="88" spans="1:38" ht="15.75" customHeight="1" x14ac:dyDescent="0.2">
      <c r="A88" s="43" t="s">
        <v>165</v>
      </c>
      <c r="B88" s="37"/>
      <c r="C88" s="37"/>
      <c r="D88" s="43"/>
      <c r="E88" s="43"/>
      <c r="F88" s="43"/>
      <c r="G88" s="43"/>
      <c r="H88" s="43"/>
      <c r="I88" s="43"/>
      <c r="J88" s="43"/>
      <c r="K88" s="43"/>
      <c r="L88" s="43"/>
      <c r="M88" s="43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</row>
    <row r="89" spans="1:38" ht="15.75" customHeight="1" x14ac:dyDescent="0.2">
      <c r="A89" s="43" t="s">
        <v>54</v>
      </c>
      <c r="B89" s="37"/>
      <c r="C89" s="37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</row>
    <row r="90" spans="1:38" ht="12.75" x14ac:dyDescent="0.2">
      <c r="A90" s="43" t="s">
        <v>53</v>
      </c>
      <c r="B90" s="32"/>
      <c r="C90" s="32"/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</row>
    <row r="91" spans="1:38" ht="12.75" x14ac:dyDescent="0.2">
      <c r="A91" s="43">
        <v>2013</v>
      </c>
      <c r="B91" s="32"/>
      <c r="C91" s="32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</row>
    <row r="92" spans="1:38" ht="13.5" customHeight="1" x14ac:dyDescent="0.2">
      <c r="A92" s="21"/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</row>
    <row r="93" spans="1:38" ht="13.5" customHeight="1" x14ac:dyDescent="0.2"/>
    <row r="94" spans="1:38" ht="13.5" customHeight="1" x14ac:dyDescent="0.2"/>
    <row r="95" spans="1:38" ht="11.25" customHeight="1" x14ac:dyDescent="0.2">
      <c r="A95" s="205" t="s">
        <v>4</v>
      </c>
      <c r="B95" s="207">
        <v>2013</v>
      </c>
      <c r="C95" s="207"/>
      <c r="D95" s="207"/>
      <c r="E95" s="207"/>
      <c r="F95" s="207"/>
      <c r="G95" s="207"/>
      <c r="H95" s="207"/>
      <c r="I95" s="207"/>
      <c r="J95" s="207"/>
      <c r="K95" s="207"/>
      <c r="L95" s="207"/>
      <c r="M95" s="207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</row>
    <row r="96" spans="1:38" x14ac:dyDescent="0.2">
      <c r="A96" s="206"/>
      <c r="B96" s="183" t="s">
        <v>41</v>
      </c>
      <c r="C96" s="183" t="s">
        <v>42</v>
      </c>
      <c r="D96" s="183" t="s">
        <v>43</v>
      </c>
      <c r="E96" s="183" t="s">
        <v>44</v>
      </c>
      <c r="F96" s="183" t="s">
        <v>45</v>
      </c>
      <c r="G96" s="183" t="s">
        <v>46</v>
      </c>
      <c r="H96" s="183" t="s">
        <v>47</v>
      </c>
      <c r="I96" s="183" t="s">
        <v>48</v>
      </c>
      <c r="J96" s="183" t="s">
        <v>49</v>
      </c>
      <c r="K96" s="183" t="s">
        <v>50</v>
      </c>
      <c r="L96" s="183" t="s">
        <v>51</v>
      </c>
      <c r="M96" s="183" t="s">
        <v>52</v>
      </c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</row>
    <row r="97" spans="1:38" x14ac:dyDescent="0.2">
      <c r="A97" s="83" t="s">
        <v>88</v>
      </c>
      <c r="B97" s="84">
        <v>313</v>
      </c>
      <c r="C97" s="84">
        <v>309</v>
      </c>
      <c r="D97" s="84">
        <v>319</v>
      </c>
      <c r="E97" s="84">
        <v>325</v>
      </c>
      <c r="F97" s="84">
        <v>328</v>
      </c>
      <c r="G97" s="84">
        <v>332</v>
      </c>
      <c r="H97" s="84">
        <v>343</v>
      </c>
      <c r="I97" s="84">
        <v>347</v>
      </c>
      <c r="J97" s="84">
        <v>344</v>
      </c>
      <c r="K97" s="84">
        <v>360</v>
      </c>
      <c r="L97" s="84">
        <v>344</v>
      </c>
      <c r="M97" s="84">
        <v>325</v>
      </c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/>
      <c r="AL97" s="21"/>
    </row>
    <row r="98" spans="1:38" x14ac:dyDescent="0.2">
      <c r="A98" s="83" t="s">
        <v>89</v>
      </c>
      <c r="B98" s="84">
        <v>1878</v>
      </c>
      <c r="C98" s="84">
        <v>1891</v>
      </c>
      <c r="D98" s="84">
        <v>1916</v>
      </c>
      <c r="E98" s="84">
        <v>1936</v>
      </c>
      <c r="F98" s="84">
        <v>1980</v>
      </c>
      <c r="G98" s="84">
        <v>1996</v>
      </c>
      <c r="H98" s="84">
        <v>2001</v>
      </c>
      <c r="I98" s="84">
        <v>2023</v>
      </c>
      <c r="J98" s="84">
        <v>2030</v>
      </c>
      <c r="K98" s="84">
        <v>2005</v>
      </c>
      <c r="L98" s="84">
        <v>2026</v>
      </c>
      <c r="M98" s="84">
        <v>1988</v>
      </c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</row>
    <row r="99" spans="1:38" x14ac:dyDescent="0.2">
      <c r="A99" s="83" t="s">
        <v>90</v>
      </c>
      <c r="B99" s="84">
        <v>1212</v>
      </c>
      <c r="C99" s="84">
        <v>1224</v>
      </c>
      <c r="D99" s="84">
        <v>1249</v>
      </c>
      <c r="E99" s="84">
        <v>1259</v>
      </c>
      <c r="F99" s="84">
        <v>1260</v>
      </c>
      <c r="G99" s="84">
        <v>1238</v>
      </c>
      <c r="H99" s="84">
        <v>1199</v>
      </c>
      <c r="I99" s="84">
        <v>1174</v>
      </c>
      <c r="J99" s="84">
        <v>1123</v>
      </c>
      <c r="K99" s="84">
        <v>1147</v>
      </c>
      <c r="L99" s="84">
        <v>1165</v>
      </c>
      <c r="M99" s="84">
        <v>1179</v>
      </c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</row>
    <row r="100" spans="1:38" x14ac:dyDescent="0.2">
      <c r="A100" s="83" t="s">
        <v>91</v>
      </c>
      <c r="B100" s="84">
        <v>13</v>
      </c>
      <c r="C100" s="84">
        <v>12</v>
      </c>
      <c r="D100" s="84">
        <v>11</v>
      </c>
      <c r="E100" s="84">
        <v>9</v>
      </c>
      <c r="F100" s="84">
        <v>8</v>
      </c>
      <c r="G100" s="84">
        <v>8</v>
      </c>
      <c r="H100" s="84">
        <v>8</v>
      </c>
      <c r="I100" s="84">
        <v>8</v>
      </c>
      <c r="J100" s="84">
        <v>8</v>
      </c>
      <c r="K100" s="84">
        <v>8</v>
      </c>
      <c r="L100" s="84">
        <v>8</v>
      </c>
      <c r="M100" s="84">
        <v>8</v>
      </c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</row>
    <row r="101" spans="1:38" ht="13.5" customHeight="1" x14ac:dyDescent="0.2">
      <c r="A101" s="148" t="s">
        <v>56</v>
      </c>
      <c r="B101" s="149">
        <f>#N/A</f>
        <v>3416</v>
      </c>
      <c r="C101" s="149">
        <f>#N/A</f>
        <v>3436</v>
      </c>
      <c r="D101" s="149">
        <f>#N/A</f>
        <v>3495</v>
      </c>
      <c r="E101" s="149">
        <f>#N/A</f>
        <v>3529</v>
      </c>
      <c r="F101" s="149">
        <f>#N/A</f>
        <v>3576</v>
      </c>
      <c r="G101" s="149">
        <f>#N/A</f>
        <v>3574</v>
      </c>
      <c r="H101" s="149">
        <f>#N/A</f>
        <v>3551</v>
      </c>
      <c r="I101" s="149">
        <f>#N/A</f>
        <v>3552</v>
      </c>
      <c r="J101" s="149">
        <f>#N/A</f>
        <v>3505</v>
      </c>
      <c r="K101" s="149">
        <f>#N/A</f>
        <v>3520</v>
      </c>
      <c r="L101" s="149">
        <f>#N/A</f>
        <v>3543</v>
      </c>
      <c r="M101" s="149">
        <f>#N/A</f>
        <v>3500</v>
      </c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</row>
    <row r="104" spans="1:38" ht="11.25" customHeight="1" x14ac:dyDescent="0.2">
      <c r="A104" s="205" t="s">
        <v>5</v>
      </c>
      <c r="B104" s="207">
        <v>2013</v>
      </c>
      <c r="C104" s="207"/>
      <c r="D104" s="207"/>
      <c r="E104" s="207"/>
      <c r="F104" s="207"/>
      <c r="G104" s="207"/>
      <c r="H104" s="207"/>
      <c r="I104" s="207"/>
      <c r="J104" s="207"/>
      <c r="K104" s="207"/>
      <c r="L104" s="207"/>
      <c r="M104" s="207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</row>
    <row r="105" spans="1:38" x14ac:dyDescent="0.2">
      <c r="A105" s="206"/>
      <c r="B105" s="183" t="s">
        <v>41</v>
      </c>
      <c r="C105" s="183" t="s">
        <v>42</v>
      </c>
      <c r="D105" s="183" t="s">
        <v>43</v>
      </c>
      <c r="E105" s="183" t="s">
        <v>44</v>
      </c>
      <c r="F105" s="183" t="s">
        <v>45</v>
      </c>
      <c r="G105" s="183" t="s">
        <v>46</v>
      </c>
      <c r="H105" s="183" t="s">
        <v>47</v>
      </c>
      <c r="I105" s="183" t="s">
        <v>48</v>
      </c>
      <c r="J105" s="183" t="s">
        <v>49</v>
      </c>
      <c r="K105" s="183" t="s">
        <v>50</v>
      </c>
      <c r="L105" s="183" t="s">
        <v>51</v>
      </c>
      <c r="M105" s="183" t="s">
        <v>52</v>
      </c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</row>
    <row r="106" spans="1:38" x14ac:dyDescent="0.2">
      <c r="A106" s="155" t="s">
        <v>38</v>
      </c>
      <c r="B106" s="156">
        <v>16818</v>
      </c>
      <c r="C106" s="156">
        <v>16482</v>
      </c>
      <c r="D106" s="156">
        <v>16356</v>
      </c>
      <c r="E106" s="156">
        <v>16432</v>
      </c>
      <c r="F106" s="156">
        <v>16443</v>
      </c>
      <c r="G106" s="156">
        <v>16366</v>
      </c>
      <c r="H106" s="156">
        <v>16112</v>
      </c>
      <c r="I106" s="156">
        <v>16397</v>
      </c>
      <c r="J106" s="156">
        <v>16730</v>
      </c>
      <c r="K106" s="156">
        <v>16846</v>
      </c>
      <c r="L106" s="156">
        <v>16842</v>
      </c>
      <c r="M106" s="156">
        <v>16525</v>
      </c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</row>
    <row r="107" spans="1:38" ht="13.5" customHeight="1" x14ac:dyDescent="0.2">
      <c r="A107" s="148" t="s">
        <v>56</v>
      </c>
      <c r="B107" s="149">
        <f>#N/A</f>
        <v>16818</v>
      </c>
      <c r="C107" s="149">
        <f>#N/A</f>
        <v>16482</v>
      </c>
      <c r="D107" s="149">
        <f>#N/A</f>
        <v>16356</v>
      </c>
      <c r="E107" s="149">
        <f>#N/A</f>
        <v>16432</v>
      </c>
      <c r="F107" s="149">
        <f>#N/A</f>
        <v>16443</v>
      </c>
      <c r="G107" s="149">
        <f>#N/A</f>
        <v>16366</v>
      </c>
      <c r="H107" s="149">
        <f>#N/A</f>
        <v>16112</v>
      </c>
      <c r="I107" s="149">
        <f>#N/A</f>
        <v>16397</v>
      </c>
      <c r="J107" s="149">
        <f>#N/A</f>
        <v>16730</v>
      </c>
      <c r="K107" s="149">
        <f>#N/A</f>
        <v>16846</v>
      </c>
      <c r="L107" s="149">
        <f>#N/A</f>
        <v>16842</v>
      </c>
      <c r="M107" s="149">
        <f>#N/A</f>
        <v>16525</v>
      </c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</row>
    <row r="110" spans="1:38" x14ac:dyDescent="0.2">
      <c r="A110" s="205" t="s">
        <v>6</v>
      </c>
      <c r="B110" s="207">
        <v>2013</v>
      </c>
      <c r="C110" s="207"/>
      <c r="D110" s="207"/>
      <c r="E110" s="207"/>
      <c r="F110" s="207"/>
      <c r="G110" s="207"/>
      <c r="H110" s="207"/>
      <c r="I110" s="207"/>
      <c r="J110" s="207"/>
      <c r="K110" s="207"/>
      <c r="L110" s="207"/>
      <c r="M110" s="207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</row>
    <row r="111" spans="1:38" x14ac:dyDescent="0.2">
      <c r="A111" s="206"/>
      <c r="B111" s="183" t="s">
        <v>41</v>
      </c>
      <c r="C111" s="183" t="s">
        <v>42</v>
      </c>
      <c r="D111" s="183" t="s">
        <v>43</v>
      </c>
      <c r="E111" s="183" t="s">
        <v>44</v>
      </c>
      <c r="F111" s="183" t="s">
        <v>45</v>
      </c>
      <c r="G111" s="183" t="s">
        <v>46</v>
      </c>
      <c r="H111" s="183" t="s">
        <v>47</v>
      </c>
      <c r="I111" s="183" t="s">
        <v>48</v>
      </c>
      <c r="J111" s="183" t="s">
        <v>49</v>
      </c>
      <c r="K111" s="183" t="s">
        <v>50</v>
      </c>
      <c r="L111" s="183" t="s">
        <v>51</v>
      </c>
      <c r="M111" s="183" t="s">
        <v>52</v>
      </c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</row>
    <row r="112" spans="1:38" x14ac:dyDescent="0.2">
      <c r="A112" s="83" t="s">
        <v>92</v>
      </c>
      <c r="B112" s="68">
        <v>4885</v>
      </c>
      <c r="C112" s="68">
        <v>5050</v>
      </c>
      <c r="D112" s="68">
        <v>5032</v>
      </c>
      <c r="E112" s="68">
        <v>5070</v>
      </c>
      <c r="F112" s="68">
        <v>5151</v>
      </c>
      <c r="G112" s="68">
        <v>5094</v>
      </c>
      <c r="H112" s="68">
        <v>5089</v>
      </c>
      <c r="I112" s="68">
        <v>5136</v>
      </c>
      <c r="J112" s="68">
        <v>5203</v>
      </c>
      <c r="K112" s="68">
        <v>5197</v>
      </c>
      <c r="L112" s="68">
        <v>5053</v>
      </c>
      <c r="M112" s="68">
        <v>4982</v>
      </c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</row>
    <row r="113" spans="1:38" x14ac:dyDescent="0.2">
      <c r="A113" s="83" t="s">
        <v>93</v>
      </c>
      <c r="B113" s="68">
        <v>2117</v>
      </c>
      <c r="C113" s="68">
        <v>2122</v>
      </c>
      <c r="D113" s="68">
        <v>2143</v>
      </c>
      <c r="E113" s="68">
        <v>2201</v>
      </c>
      <c r="F113" s="68">
        <v>2220</v>
      </c>
      <c r="G113" s="68">
        <v>2218</v>
      </c>
      <c r="H113" s="68">
        <v>2448</v>
      </c>
      <c r="I113" s="68">
        <v>2606</v>
      </c>
      <c r="J113" s="68">
        <v>2836</v>
      </c>
      <c r="K113" s="68">
        <v>2886</v>
      </c>
      <c r="L113" s="68">
        <v>2619</v>
      </c>
      <c r="M113" s="68">
        <v>2673</v>
      </c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</row>
    <row r="114" spans="1:38" ht="13.5" customHeight="1" x14ac:dyDescent="0.2">
      <c r="A114" s="148" t="s">
        <v>56</v>
      </c>
      <c r="B114" s="149">
        <f>#N/A</f>
        <v>7002</v>
      </c>
      <c r="C114" s="149">
        <f>#N/A</f>
        <v>7172</v>
      </c>
      <c r="D114" s="149">
        <f>#N/A</f>
        <v>7175</v>
      </c>
      <c r="E114" s="149">
        <f>#N/A</f>
        <v>7271</v>
      </c>
      <c r="F114" s="149">
        <f>#N/A</f>
        <v>7371</v>
      </c>
      <c r="G114" s="149">
        <f>#N/A</f>
        <v>7312</v>
      </c>
      <c r="H114" s="149">
        <f>#N/A</f>
        <v>7537</v>
      </c>
      <c r="I114" s="149">
        <f>#N/A</f>
        <v>7742</v>
      </c>
      <c r="J114" s="149">
        <f>#N/A</f>
        <v>8039</v>
      </c>
      <c r="K114" s="149">
        <f>#N/A</f>
        <v>8083</v>
      </c>
      <c r="L114" s="149">
        <f>#N/A</f>
        <v>7672</v>
      </c>
      <c r="M114" s="149">
        <f>#N/A</f>
        <v>7655</v>
      </c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</row>
    <row r="117" spans="1:38" x14ac:dyDescent="0.2">
      <c r="A117" s="205" t="s">
        <v>163</v>
      </c>
      <c r="B117" s="207">
        <v>2013</v>
      </c>
      <c r="C117" s="207"/>
      <c r="D117" s="207"/>
      <c r="E117" s="207"/>
      <c r="F117" s="207"/>
      <c r="G117" s="207"/>
      <c r="H117" s="207"/>
      <c r="I117" s="207"/>
      <c r="J117" s="207"/>
      <c r="K117" s="207"/>
      <c r="L117" s="207"/>
      <c r="M117" s="207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</row>
    <row r="118" spans="1:38" x14ac:dyDescent="0.2">
      <c r="A118" s="206"/>
      <c r="B118" s="183" t="s">
        <v>41</v>
      </c>
      <c r="C118" s="183" t="s">
        <v>42</v>
      </c>
      <c r="D118" s="183" t="s">
        <v>43</v>
      </c>
      <c r="E118" s="183" t="s">
        <v>44</v>
      </c>
      <c r="F118" s="183" t="s">
        <v>45</v>
      </c>
      <c r="G118" s="183" t="s">
        <v>46</v>
      </c>
      <c r="H118" s="183" t="s">
        <v>47</v>
      </c>
      <c r="I118" s="183" t="s">
        <v>48</v>
      </c>
      <c r="J118" s="183" t="s">
        <v>49</v>
      </c>
      <c r="K118" s="183" t="s">
        <v>50</v>
      </c>
      <c r="L118" s="183" t="s">
        <v>51</v>
      </c>
      <c r="M118" s="183" t="s">
        <v>52</v>
      </c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</row>
    <row r="119" spans="1:38" x14ac:dyDescent="0.2">
      <c r="A119" s="83" t="s">
        <v>94</v>
      </c>
      <c r="B119" s="68">
        <v>11850</v>
      </c>
      <c r="C119" s="68">
        <v>11821</v>
      </c>
      <c r="D119" s="68">
        <v>11805</v>
      </c>
      <c r="E119" s="68">
        <v>11818</v>
      </c>
      <c r="F119" s="68">
        <v>11782</v>
      </c>
      <c r="G119" s="68">
        <v>11919</v>
      </c>
      <c r="H119" s="68">
        <v>11997</v>
      </c>
      <c r="I119" s="68">
        <v>11913</v>
      </c>
      <c r="J119" s="68">
        <v>11945</v>
      </c>
      <c r="K119" s="68">
        <v>12015</v>
      </c>
      <c r="L119" s="68">
        <v>12091</v>
      </c>
      <c r="M119" s="68">
        <v>11982</v>
      </c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</row>
    <row r="120" spans="1:38" ht="13.5" customHeight="1" x14ac:dyDescent="0.2">
      <c r="A120" s="148" t="s">
        <v>56</v>
      </c>
      <c r="B120" s="149">
        <f>#N/A</f>
        <v>11850</v>
      </c>
      <c r="C120" s="149">
        <f>#N/A</f>
        <v>11821</v>
      </c>
      <c r="D120" s="149">
        <f>#N/A</f>
        <v>11805</v>
      </c>
      <c r="E120" s="149">
        <f>#N/A</f>
        <v>11818</v>
      </c>
      <c r="F120" s="149">
        <f>#N/A</f>
        <v>11782</v>
      </c>
      <c r="G120" s="149">
        <f>#N/A</f>
        <v>11919</v>
      </c>
      <c r="H120" s="149">
        <f>#N/A</f>
        <v>11997</v>
      </c>
      <c r="I120" s="149">
        <f>#N/A</f>
        <v>11913</v>
      </c>
      <c r="J120" s="149">
        <f>#N/A</f>
        <v>11945</v>
      </c>
      <c r="K120" s="149">
        <f>#N/A</f>
        <v>12015</v>
      </c>
      <c r="L120" s="149">
        <f>#N/A</f>
        <v>12091</v>
      </c>
      <c r="M120" s="149">
        <f>#N/A</f>
        <v>11982</v>
      </c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</row>
    <row r="134" spans="1:38" s="33" customFormat="1" ht="20.25" x14ac:dyDescent="0.2">
      <c r="A134" s="44" t="s">
        <v>183</v>
      </c>
      <c r="B134" s="32"/>
      <c r="D134" s="35"/>
      <c r="E134" s="35"/>
      <c r="F134" s="35"/>
      <c r="G134" s="35"/>
      <c r="H134" s="35"/>
      <c r="I134" s="35"/>
      <c r="J134" s="35"/>
      <c r="K134" s="35"/>
      <c r="L134" s="35"/>
      <c r="M134" s="35"/>
    </row>
    <row r="135" spans="1:38" ht="15.75" customHeight="1" x14ac:dyDescent="0.2">
      <c r="A135" s="43" t="s">
        <v>165</v>
      </c>
      <c r="B135" s="37"/>
      <c r="C135" s="37"/>
      <c r="D135" s="43"/>
      <c r="E135" s="43"/>
      <c r="F135" s="43"/>
      <c r="G135" s="43"/>
      <c r="H135" s="43"/>
      <c r="I135" s="43"/>
      <c r="J135" s="43"/>
      <c r="K135" s="43"/>
      <c r="L135" s="43"/>
      <c r="M135" s="43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</row>
    <row r="136" spans="1:38" ht="15.75" customHeight="1" x14ac:dyDescent="0.2">
      <c r="A136" s="43" t="s">
        <v>54</v>
      </c>
      <c r="B136" s="37"/>
      <c r="C136" s="37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</row>
    <row r="137" spans="1:38" ht="12.75" x14ac:dyDescent="0.2">
      <c r="A137" s="43" t="s">
        <v>53</v>
      </c>
      <c r="B137" s="32"/>
      <c r="C137" s="32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</row>
    <row r="138" spans="1:38" ht="12.75" x14ac:dyDescent="0.2">
      <c r="A138" s="43">
        <v>2013</v>
      </c>
      <c r="B138" s="32"/>
      <c r="C138" s="32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</row>
    <row r="139" spans="1:38" ht="12.75" customHeight="1" x14ac:dyDescent="0.2">
      <c r="A139" s="21"/>
      <c r="C139" s="21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</row>
    <row r="140" spans="1:38" ht="12.75" customHeight="1" x14ac:dyDescent="0.2">
      <c r="A140" s="21"/>
      <c r="C140" s="21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</row>
    <row r="141" spans="1:38" ht="12.75" customHeight="1" x14ac:dyDescent="0.2"/>
    <row r="142" spans="1:38" ht="12.75" customHeight="1" x14ac:dyDescent="0.2"/>
    <row r="143" spans="1:38" x14ac:dyDescent="0.2">
      <c r="A143" s="205" t="s">
        <v>7</v>
      </c>
      <c r="B143" s="207">
        <v>2013</v>
      </c>
      <c r="C143" s="207"/>
      <c r="D143" s="207"/>
      <c r="E143" s="207"/>
      <c r="F143" s="207"/>
      <c r="G143" s="207"/>
      <c r="H143" s="207"/>
      <c r="I143" s="207"/>
      <c r="J143" s="207"/>
      <c r="K143" s="207"/>
      <c r="L143" s="207"/>
      <c r="M143" s="207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</row>
    <row r="144" spans="1:38" x14ac:dyDescent="0.2">
      <c r="A144" s="206"/>
      <c r="B144" s="183" t="s">
        <v>41</v>
      </c>
      <c r="C144" s="183" t="s">
        <v>42</v>
      </c>
      <c r="D144" s="183" t="s">
        <v>43</v>
      </c>
      <c r="E144" s="183" t="s">
        <v>44</v>
      </c>
      <c r="F144" s="183" t="s">
        <v>45</v>
      </c>
      <c r="G144" s="183" t="s">
        <v>46</v>
      </c>
      <c r="H144" s="183" t="s">
        <v>47</v>
      </c>
      <c r="I144" s="183" t="s">
        <v>48</v>
      </c>
      <c r="J144" s="183" t="s">
        <v>49</v>
      </c>
      <c r="K144" s="183" t="s">
        <v>50</v>
      </c>
      <c r="L144" s="183" t="s">
        <v>51</v>
      </c>
      <c r="M144" s="183" t="s">
        <v>52</v>
      </c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</row>
    <row r="145" spans="1:38" ht="17.25" customHeight="1" x14ac:dyDescent="0.2">
      <c r="A145" s="80" t="s">
        <v>95</v>
      </c>
      <c r="B145" s="62">
        <v>259</v>
      </c>
      <c r="C145" s="62">
        <v>256</v>
      </c>
      <c r="D145" s="62">
        <v>256</v>
      </c>
      <c r="E145" s="62">
        <v>257</v>
      </c>
      <c r="F145" s="62">
        <v>258</v>
      </c>
      <c r="G145" s="62">
        <v>264</v>
      </c>
      <c r="H145" s="62">
        <v>265</v>
      </c>
      <c r="I145" s="62">
        <v>263</v>
      </c>
      <c r="J145" s="62">
        <v>264</v>
      </c>
      <c r="K145" s="62">
        <v>265</v>
      </c>
      <c r="L145" s="62">
        <v>266</v>
      </c>
      <c r="M145" s="62">
        <v>268</v>
      </c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</row>
    <row r="146" spans="1:38" x14ac:dyDescent="0.2">
      <c r="A146" s="80" t="s">
        <v>16</v>
      </c>
      <c r="B146" s="62">
        <v>1179</v>
      </c>
      <c r="C146" s="62">
        <v>1215</v>
      </c>
      <c r="D146" s="62">
        <v>1261</v>
      </c>
      <c r="E146" s="62">
        <v>1296</v>
      </c>
      <c r="F146" s="62">
        <v>1316</v>
      </c>
      <c r="G146" s="62">
        <v>1328</v>
      </c>
      <c r="H146" s="62">
        <v>1354</v>
      </c>
      <c r="I146" s="62">
        <v>1352</v>
      </c>
      <c r="J146" s="62">
        <v>1357</v>
      </c>
      <c r="K146" s="62">
        <v>1413</v>
      </c>
      <c r="L146" s="62">
        <v>1400</v>
      </c>
      <c r="M146" s="62">
        <v>1373</v>
      </c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</row>
    <row r="147" spans="1:38" x14ac:dyDescent="0.2">
      <c r="A147" s="80" t="s">
        <v>20</v>
      </c>
      <c r="B147" s="62">
        <v>36</v>
      </c>
      <c r="C147" s="62">
        <v>38</v>
      </c>
      <c r="D147" s="62">
        <v>38</v>
      </c>
      <c r="E147" s="62">
        <v>38</v>
      </c>
      <c r="F147" s="62">
        <v>38</v>
      </c>
      <c r="G147" s="62">
        <v>38</v>
      </c>
      <c r="H147" s="62">
        <v>38</v>
      </c>
      <c r="I147" s="62">
        <v>38</v>
      </c>
      <c r="J147" s="62">
        <v>38</v>
      </c>
      <c r="K147" s="62">
        <v>38</v>
      </c>
      <c r="L147" s="62">
        <v>37</v>
      </c>
      <c r="M147" s="62">
        <v>38</v>
      </c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</row>
    <row r="148" spans="1:38" x14ac:dyDescent="0.2">
      <c r="A148" s="80" t="s">
        <v>21</v>
      </c>
      <c r="B148" s="62">
        <v>68</v>
      </c>
      <c r="C148" s="62">
        <v>69</v>
      </c>
      <c r="D148" s="62">
        <v>70</v>
      </c>
      <c r="E148" s="62">
        <v>75</v>
      </c>
      <c r="F148" s="62">
        <v>77</v>
      </c>
      <c r="G148" s="62">
        <v>77</v>
      </c>
      <c r="H148" s="62">
        <v>73</v>
      </c>
      <c r="I148" s="62">
        <v>73</v>
      </c>
      <c r="J148" s="62">
        <v>71</v>
      </c>
      <c r="K148" s="62">
        <v>71</v>
      </c>
      <c r="L148" s="62">
        <v>71</v>
      </c>
      <c r="M148" s="62">
        <v>73</v>
      </c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</row>
    <row r="149" spans="1:38" x14ac:dyDescent="0.2">
      <c r="A149" s="80" t="s">
        <v>23</v>
      </c>
      <c r="B149" s="62">
        <v>821</v>
      </c>
      <c r="C149" s="62">
        <v>818</v>
      </c>
      <c r="D149" s="62">
        <v>817</v>
      </c>
      <c r="E149" s="62">
        <v>815</v>
      </c>
      <c r="F149" s="62">
        <v>813</v>
      </c>
      <c r="G149" s="62">
        <v>808</v>
      </c>
      <c r="H149" s="62">
        <v>799</v>
      </c>
      <c r="I149" s="62">
        <v>906</v>
      </c>
      <c r="J149" s="62">
        <v>869</v>
      </c>
      <c r="K149" s="62">
        <v>883</v>
      </c>
      <c r="L149" s="62">
        <v>867</v>
      </c>
      <c r="M149" s="62">
        <v>868</v>
      </c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</row>
    <row r="150" spans="1:38" x14ac:dyDescent="0.2">
      <c r="A150" s="80" t="s">
        <v>18</v>
      </c>
      <c r="B150" s="62">
        <v>1486</v>
      </c>
      <c r="C150" s="62">
        <v>1421</v>
      </c>
      <c r="D150" s="62">
        <v>1443</v>
      </c>
      <c r="E150" s="62">
        <v>1573</v>
      </c>
      <c r="F150" s="62">
        <v>1566</v>
      </c>
      <c r="G150" s="62">
        <v>1578</v>
      </c>
      <c r="H150" s="62">
        <v>1605</v>
      </c>
      <c r="I150" s="62">
        <v>1558</v>
      </c>
      <c r="J150" s="62">
        <v>1594</v>
      </c>
      <c r="K150" s="62">
        <v>1613</v>
      </c>
      <c r="L150" s="62">
        <v>1654</v>
      </c>
      <c r="M150" s="62">
        <v>1627</v>
      </c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</row>
    <row r="151" spans="1:38" x14ac:dyDescent="0.2">
      <c r="A151" s="80" t="s">
        <v>96</v>
      </c>
      <c r="B151" s="62">
        <v>1491</v>
      </c>
      <c r="C151" s="62">
        <v>1511</v>
      </c>
      <c r="D151" s="62">
        <v>1497</v>
      </c>
      <c r="E151" s="62">
        <v>1484</v>
      </c>
      <c r="F151" s="62">
        <v>1481</v>
      </c>
      <c r="G151" s="62">
        <v>1477</v>
      </c>
      <c r="H151" s="62">
        <v>1475</v>
      </c>
      <c r="I151" s="62">
        <v>1516</v>
      </c>
      <c r="J151" s="62">
        <v>1547</v>
      </c>
      <c r="K151" s="62">
        <v>1551</v>
      </c>
      <c r="L151" s="62">
        <v>1601</v>
      </c>
      <c r="M151" s="62">
        <v>1589</v>
      </c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</row>
    <row r="152" spans="1:38" x14ac:dyDescent="0.2">
      <c r="A152" s="80" t="s">
        <v>19</v>
      </c>
      <c r="B152" s="62">
        <v>557</v>
      </c>
      <c r="C152" s="62">
        <v>551</v>
      </c>
      <c r="D152" s="62">
        <v>554</v>
      </c>
      <c r="E152" s="62">
        <v>545</v>
      </c>
      <c r="F152" s="62">
        <v>559</v>
      </c>
      <c r="G152" s="62">
        <v>587</v>
      </c>
      <c r="H152" s="62">
        <v>587</v>
      </c>
      <c r="I152" s="62">
        <v>584</v>
      </c>
      <c r="J152" s="62">
        <v>575</v>
      </c>
      <c r="K152" s="62">
        <v>578</v>
      </c>
      <c r="L152" s="62">
        <v>534</v>
      </c>
      <c r="M152" s="62">
        <v>528</v>
      </c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</row>
    <row r="153" spans="1:38" x14ac:dyDescent="0.2">
      <c r="A153" s="80" t="s">
        <v>97</v>
      </c>
      <c r="B153" s="62">
        <v>2059</v>
      </c>
      <c r="C153" s="62">
        <v>2073</v>
      </c>
      <c r="D153" s="62">
        <v>2108</v>
      </c>
      <c r="E153" s="62">
        <v>2144</v>
      </c>
      <c r="F153" s="62">
        <v>2166</v>
      </c>
      <c r="G153" s="62">
        <v>2150</v>
      </c>
      <c r="H153" s="62">
        <v>2144</v>
      </c>
      <c r="I153" s="62">
        <v>2174</v>
      </c>
      <c r="J153" s="62">
        <v>2169</v>
      </c>
      <c r="K153" s="62">
        <v>2178</v>
      </c>
      <c r="L153" s="62">
        <v>2207</v>
      </c>
      <c r="M153" s="62">
        <v>2214</v>
      </c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</row>
    <row r="154" spans="1:38" x14ac:dyDescent="0.2">
      <c r="A154" s="80" t="s">
        <v>98</v>
      </c>
      <c r="B154" s="62">
        <v>1366</v>
      </c>
      <c r="C154" s="62">
        <v>1383</v>
      </c>
      <c r="D154" s="62">
        <v>1422</v>
      </c>
      <c r="E154" s="62">
        <v>1421</v>
      </c>
      <c r="F154" s="62">
        <v>1432</v>
      </c>
      <c r="G154" s="62">
        <v>1455</v>
      </c>
      <c r="H154" s="62">
        <v>1461</v>
      </c>
      <c r="I154" s="62">
        <v>1450</v>
      </c>
      <c r="J154" s="62">
        <v>1443</v>
      </c>
      <c r="K154" s="62">
        <v>1427</v>
      </c>
      <c r="L154" s="62">
        <v>1429</v>
      </c>
      <c r="M154" s="62">
        <v>1420</v>
      </c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</row>
    <row r="155" spans="1:38" x14ac:dyDescent="0.2">
      <c r="A155" s="80" t="s">
        <v>17</v>
      </c>
      <c r="B155" s="62">
        <v>2269</v>
      </c>
      <c r="C155" s="62">
        <v>2269</v>
      </c>
      <c r="D155" s="62">
        <v>2264</v>
      </c>
      <c r="E155" s="62">
        <v>2466</v>
      </c>
      <c r="F155" s="62">
        <v>2396</v>
      </c>
      <c r="G155" s="62">
        <v>2449</v>
      </c>
      <c r="H155" s="62">
        <v>2547</v>
      </c>
      <c r="I155" s="62">
        <v>2506</v>
      </c>
      <c r="J155" s="62">
        <v>2481</v>
      </c>
      <c r="K155" s="62">
        <v>2458</v>
      </c>
      <c r="L155" s="62">
        <v>2458</v>
      </c>
      <c r="M155" s="62">
        <v>2382</v>
      </c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</row>
    <row r="156" spans="1:38" x14ac:dyDescent="0.2">
      <c r="A156" s="80" t="s">
        <v>99</v>
      </c>
      <c r="B156" s="62">
        <v>14729</v>
      </c>
      <c r="C156" s="62">
        <v>14597</v>
      </c>
      <c r="D156" s="62">
        <v>14562</v>
      </c>
      <c r="E156" s="62">
        <v>14742</v>
      </c>
      <c r="F156" s="62">
        <v>14916</v>
      </c>
      <c r="G156" s="62">
        <v>15533</v>
      </c>
      <c r="H156" s="62">
        <v>15633</v>
      </c>
      <c r="I156" s="62">
        <v>15656</v>
      </c>
      <c r="J156" s="62">
        <v>15634</v>
      </c>
      <c r="K156" s="62">
        <v>15760</v>
      </c>
      <c r="L156" s="62">
        <v>15696</v>
      </c>
      <c r="M156" s="62">
        <v>15527</v>
      </c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</row>
    <row r="157" spans="1:38" x14ac:dyDescent="0.2">
      <c r="A157" s="80" t="s">
        <v>22</v>
      </c>
      <c r="B157" s="62">
        <v>902</v>
      </c>
      <c r="C157" s="62">
        <v>902</v>
      </c>
      <c r="D157" s="62">
        <v>945</v>
      </c>
      <c r="E157" s="62">
        <v>931</v>
      </c>
      <c r="F157" s="62">
        <v>927</v>
      </c>
      <c r="G157" s="62">
        <v>909</v>
      </c>
      <c r="H157" s="62">
        <v>906</v>
      </c>
      <c r="I157" s="62">
        <v>901</v>
      </c>
      <c r="J157" s="62">
        <v>898</v>
      </c>
      <c r="K157" s="62">
        <v>888</v>
      </c>
      <c r="L157" s="62">
        <v>881</v>
      </c>
      <c r="M157" s="62">
        <v>872</v>
      </c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</row>
    <row r="158" spans="1:38" ht="13.5" customHeight="1" x14ac:dyDescent="0.2">
      <c r="A158" s="148" t="s">
        <v>56</v>
      </c>
      <c r="B158" s="149">
        <f>#N/A</f>
        <v>27222</v>
      </c>
      <c r="C158" s="149">
        <f>#N/A</f>
        <v>27103</v>
      </c>
      <c r="D158" s="149">
        <f>#N/A</f>
        <v>27237</v>
      </c>
      <c r="E158" s="149">
        <f>#N/A</f>
        <v>27787</v>
      </c>
      <c r="F158" s="149">
        <f>#N/A</f>
        <v>27945</v>
      </c>
      <c r="G158" s="149">
        <f>#N/A</f>
        <v>28653</v>
      </c>
      <c r="H158" s="149">
        <f>#N/A</f>
        <v>28887</v>
      </c>
      <c r="I158" s="149">
        <f>#N/A</f>
        <v>28977</v>
      </c>
      <c r="J158" s="149">
        <f>#N/A</f>
        <v>28940</v>
      </c>
      <c r="K158" s="149">
        <f>#N/A</f>
        <v>29123</v>
      </c>
      <c r="L158" s="149">
        <f>#N/A</f>
        <v>29101</v>
      </c>
      <c r="M158" s="149">
        <f>#N/A</f>
        <v>28779</v>
      </c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</row>
    <row r="159" spans="1:38" ht="12.75" customHeight="1" x14ac:dyDescent="0.2"/>
    <row r="160" spans="1:38" ht="12.75" customHeight="1" x14ac:dyDescent="0.2"/>
    <row r="161" spans="1:38" x14ac:dyDescent="0.2">
      <c r="A161" s="205" t="s">
        <v>8</v>
      </c>
      <c r="B161" s="207">
        <v>2013</v>
      </c>
      <c r="C161" s="207"/>
      <c r="D161" s="207"/>
      <c r="E161" s="207"/>
      <c r="F161" s="207"/>
      <c r="G161" s="207"/>
      <c r="H161" s="207"/>
      <c r="I161" s="207"/>
      <c r="J161" s="207"/>
      <c r="K161" s="207"/>
      <c r="L161" s="207"/>
      <c r="M161" s="207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</row>
    <row r="162" spans="1:38" x14ac:dyDescent="0.2">
      <c r="A162" s="206"/>
      <c r="B162" s="183" t="s">
        <v>41</v>
      </c>
      <c r="C162" s="183" t="s">
        <v>42</v>
      </c>
      <c r="D162" s="183" t="s">
        <v>43</v>
      </c>
      <c r="E162" s="183" t="s">
        <v>44</v>
      </c>
      <c r="F162" s="183" t="s">
        <v>45</v>
      </c>
      <c r="G162" s="183" t="s">
        <v>46</v>
      </c>
      <c r="H162" s="183" t="s">
        <v>47</v>
      </c>
      <c r="I162" s="183" t="s">
        <v>48</v>
      </c>
      <c r="J162" s="183" t="s">
        <v>49</v>
      </c>
      <c r="K162" s="183" t="s">
        <v>50</v>
      </c>
      <c r="L162" s="183" t="s">
        <v>51</v>
      </c>
      <c r="M162" s="183" t="s">
        <v>52</v>
      </c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</row>
    <row r="163" spans="1:38" x14ac:dyDescent="0.2">
      <c r="A163" s="83" t="s">
        <v>25</v>
      </c>
      <c r="B163" s="86">
        <v>846</v>
      </c>
      <c r="C163" s="86">
        <v>887</v>
      </c>
      <c r="D163" s="86">
        <v>896</v>
      </c>
      <c r="E163" s="86">
        <v>903</v>
      </c>
      <c r="F163" s="86">
        <v>910</v>
      </c>
      <c r="G163" s="86">
        <v>914</v>
      </c>
      <c r="H163" s="86">
        <v>919</v>
      </c>
      <c r="I163" s="86">
        <v>923</v>
      </c>
      <c r="J163" s="86">
        <v>934</v>
      </c>
      <c r="K163" s="86">
        <v>926</v>
      </c>
      <c r="L163" s="86">
        <v>924</v>
      </c>
      <c r="M163" s="86">
        <v>907</v>
      </c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</row>
    <row r="164" spans="1:38" x14ac:dyDescent="0.2">
      <c r="A164" s="83" t="s">
        <v>24</v>
      </c>
      <c r="B164" s="86">
        <v>125</v>
      </c>
      <c r="C164" s="86">
        <v>123</v>
      </c>
      <c r="D164" s="86">
        <v>126</v>
      </c>
      <c r="E164" s="86">
        <v>121</v>
      </c>
      <c r="F164" s="86">
        <v>120</v>
      </c>
      <c r="G164" s="86">
        <v>122</v>
      </c>
      <c r="H164" s="86">
        <v>122</v>
      </c>
      <c r="I164" s="86">
        <v>128</v>
      </c>
      <c r="J164" s="86">
        <v>131</v>
      </c>
      <c r="K164" s="86">
        <v>137</v>
      </c>
      <c r="L164" s="86">
        <v>135</v>
      </c>
      <c r="M164" s="86">
        <v>129</v>
      </c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</row>
    <row r="165" spans="1:38" x14ac:dyDescent="0.2">
      <c r="A165" s="83" t="s">
        <v>39</v>
      </c>
      <c r="B165" s="86">
        <v>5</v>
      </c>
      <c r="C165" s="86">
        <v>5</v>
      </c>
      <c r="D165" s="86">
        <v>4</v>
      </c>
      <c r="E165" s="86">
        <v>4</v>
      </c>
      <c r="F165" s="86">
        <v>4</v>
      </c>
      <c r="G165" s="86">
        <v>4</v>
      </c>
      <c r="H165" s="86">
        <v>5</v>
      </c>
      <c r="I165" s="86">
        <v>5</v>
      </c>
      <c r="J165" s="86">
        <v>5</v>
      </c>
      <c r="K165" s="86">
        <v>5</v>
      </c>
      <c r="L165" s="86">
        <v>5</v>
      </c>
      <c r="M165" s="86">
        <v>5</v>
      </c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</row>
    <row r="166" spans="1:38" ht="13.5" customHeight="1" x14ac:dyDescent="0.2">
      <c r="A166" s="63" t="s">
        <v>56</v>
      </c>
      <c r="B166" s="64">
        <f>#N/A</f>
        <v>976</v>
      </c>
      <c r="C166" s="64">
        <f>#N/A</f>
        <v>1015</v>
      </c>
      <c r="D166" s="64">
        <f>#N/A</f>
        <v>1026</v>
      </c>
      <c r="E166" s="64">
        <f>#N/A</f>
        <v>1028</v>
      </c>
      <c r="F166" s="64">
        <f>#N/A</f>
        <v>1034</v>
      </c>
      <c r="G166" s="64">
        <f>#N/A</f>
        <v>1040</v>
      </c>
      <c r="H166" s="64">
        <f>#N/A</f>
        <v>1046</v>
      </c>
      <c r="I166" s="64">
        <f>#N/A</f>
        <v>1056</v>
      </c>
      <c r="J166" s="64">
        <f>#N/A</f>
        <v>1070</v>
      </c>
      <c r="K166" s="64">
        <f>#N/A</f>
        <v>1068</v>
      </c>
      <c r="L166" s="64">
        <f>#N/A</f>
        <v>1064</v>
      </c>
      <c r="M166" s="64">
        <f>#N/A</f>
        <v>1041</v>
      </c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</row>
    <row r="167" spans="1:38" ht="13.5" customHeight="1" x14ac:dyDescent="0.2"/>
    <row r="168" spans="1:38" ht="13.5" customHeight="1" x14ac:dyDescent="0.2"/>
    <row r="169" spans="1:38" x14ac:dyDescent="0.2">
      <c r="A169" s="205" t="s">
        <v>162</v>
      </c>
      <c r="B169" s="207">
        <v>2013</v>
      </c>
      <c r="C169" s="207"/>
      <c r="D169" s="207"/>
      <c r="E169" s="207"/>
      <c r="F169" s="207"/>
      <c r="G169" s="207"/>
      <c r="H169" s="207"/>
      <c r="I169" s="207"/>
      <c r="J169" s="207"/>
      <c r="K169" s="207"/>
      <c r="L169" s="207"/>
      <c r="M169" s="207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</row>
    <row r="170" spans="1:38" x14ac:dyDescent="0.2">
      <c r="A170" s="206"/>
      <c r="B170" s="183" t="s">
        <v>41</v>
      </c>
      <c r="C170" s="183" t="s">
        <v>42</v>
      </c>
      <c r="D170" s="183" t="s">
        <v>43</v>
      </c>
      <c r="E170" s="183" t="s">
        <v>44</v>
      </c>
      <c r="F170" s="183" t="s">
        <v>45</v>
      </c>
      <c r="G170" s="183" t="s">
        <v>46</v>
      </c>
      <c r="H170" s="183" t="s">
        <v>47</v>
      </c>
      <c r="I170" s="183" t="s">
        <v>48</v>
      </c>
      <c r="J170" s="183" t="s">
        <v>49</v>
      </c>
      <c r="K170" s="183" t="s">
        <v>50</v>
      </c>
      <c r="L170" s="183" t="s">
        <v>51</v>
      </c>
      <c r="M170" s="183" t="s">
        <v>52</v>
      </c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</row>
    <row r="171" spans="1:38" x14ac:dyDescent="0.2">
      <c r="A171" s="83" t="s">
        <v>26</v>
      </c>
      <c r="B171" s="84">
        <v>5924</v>
      </c>
      <c r="C171" s="84">
        <v>5969</v>
      </c>
      <c r="D171" s="84">
        <v>6019</v>
      </c>
      <c r="E171" s="84">
        <v>6260</v>
      </c>
      <c r="F171" s="84">
        <v>6383</v>
      </c>
      <c r="G171" s="84">
        <v>6462</v>
      </c>
      <c r="H171" s="84">
        <v>6530</v>
      </c>
      <c r="I171" s="84">
        <v>6398</v>
      </c>
      <c r="J171" s="84">
        <v>6404</v>
      </c>
      <c r="K171" s="84">
        <v>6427</v>
      </c>
      <c r="L171" s="84">
        <v>6505</v>
      </c>
      <c r="M171" s="84">
        <v>6458</v>
      </c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</row>
    <row r="172" spans="1:38" x14ac:dyDescent="0.2">
      <c r="A172" s="83" t="s">
        <v>100</v>
      </c>
      <c r="B172" s="84">
        <v>1060</v>
      </c>
      <c r="C172" s="84">
        <v>1067</v>
      </c>
      <c r="D172" s="84">
        <v>1077</v>
      </c>
      <c r="E172" s="84">
        <v>1075</v>
      </c>
      <c r="F172" s="84">
        <v>1058</v>
      </c>
      <c r="G172" s="84">
        <v>1080</v>
      </c>
      <c r="H172" s="84">
        <v>1088</v>
      </c>
      <c r="I172" s="84">
        <v>1088</v>
      </c>
      <c r="J172" s="84">
        <v>1257</v>
      </c>
      <c r="K172" s="84">
        <v>1249</v>
      </c>
      <c r="L172" s="84">
        <v>1263</v>
      </c>
      <c r="M172" s="84">
        <v>1261</v>
      </c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</row>
    <row r="173" spans="1:38" x14ac:dyDescent="0.2">
      <c r="A173" s="83" t="s">
        <v>27</v>
      </c>
      <c r="B173" s="84">
        <v>21160</v>
      </c>
      <c r="C173" s="84">
        <v>20989</v>
      </c>
      <c r="D173" s="84">
        <v>21074</v>
      </c>
      <c r="E173" s="84">
        <v>21107</v>
      </c>
      <c r="F173" s="84">
        <v>20975</v>
      </c>
      <c r="G173" s="84">
        <v>20973</v>
      </c>
      <c r="H173" s="84">
        <v>20894</v>
      </c>
      <c r="I173" s="84">
        <v>20682</v>
      </c>
      <c r="J173" s="84">
        <v>20415</v>
      </c>
      <c r="K173" s="84">
        <v>20282</v>
      </c>
      <c r="L173" s="84">
        <v>20216</v>
      </c>
      <c r="M173" s="84">
        <v>19892</v>
      </c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</row>
    <row r="174" spans="1:38" ht="13.5" customHeight="1" x14ac:dyDescent="0.2">
      <c r="A174" s="148" t="s">
        <v>56</v>
      </c>
      <c r="B174" s="149">
        <f>#N/A</f>
        <v>28144</v>
      </c>
      <c r="C174" s="149">
        <f>#N/A</f>
        <v>28025</v>
      </c>
      <c r="D174" s="149">
        <f>#N/A</f>
        <v>28170</v>
      </c>
      <c r="E174" s="149">
        <f>#N/A</f>
        <v>28442</v>
      </c>
      <c r="F174" s="149">
        <f>#N/A</f>
        <v>28416</v>
      </c>
      <c r="G174" s="149">
        <f>#N/A</f>
        <v>28515</v>
      </c>
      <c r="H174" s="149">
        <f>#N/A</f>
        <v>28512</v>
      </c>
      <c r="I174" s="149">
        <f>#N/A</f>
        <v>28168</v>
      </c>
      <c r="J174" s="149">
        <f>#N/A</f>
        <v>28076</v>
      </c>
      <c r="K174" s="149">
        <f>#N/A</f>
        <v>27958</v>
      </c>
      <c r="L174" s="149">
        <f>#N/A</f>
        <v>27984</v>
      </c>
      <c r="M174" s="149">
        <f>#N/A</f>
        <v>27611</v>
      </c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</row>
    <row r="175" spans="1:38" ht="15" customHeight="1" x14ac:dyDescent="0.2"/>
    <row r="176" spans="1:38" ht="15" customHeight="1" x14ac:dyDescent="0.2"/>
    <row r="177" spans="1:38" ht="15" customHeight="1" x14ac:dyDescent="0.2"/>
    <row r="178" spans="1:38" ht="15" customHeight="1" x14ac:dyDescent="0.2"/>
    <row r="179" spans="1:38" s="33" customFormat="1" ht="20.25" x14ac:dyDescent="0.2">
      <c r="A179" s="44" t="s">
        <v>183</v>
      </c>
      <c r="B179" s="32"/>
      <c r="D179" s="35"/>
      <c r="E179" s="35"/>
      <c r="F179" s="35"/>
      <c r="G179" s="35"/>
      <c r="H179" s="35"/>
      <c r="I179" s="35"/>
      <c r="J179" s="35"/>
      <c r="K179" s="35"/>
      <c r="L179" s="35"/>
      <c r="M179" s="35"/>
    </row>
    <row r="180" spans="1:38" ht="15.75" customHeight="1" x14ac:dyDescent="0.2">
      <c r="A180" s="43" t="s">
        <v>165</v>
      </c>
      <c r="B180" s="37"/>
      <c r="C180" s="37"/>
      <c r="D180" s="43"/>
      <c r="E180" s="43"/>
      <c r="F180" s="43"/>
      <c r="G180" s="43"/>
      <c r="H180" s="43"/>
      <c r="I180" s="43"/>
      <c r="J180" s="43"/>
      <c r="K180" s="43"/>
      <c r="L180" s="43"/>
      <c r="M180" s="43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</row>
    <row r="181" spans="1:38" ht="15.75" customHeight="1" x14ac:dyDescent="0.2">
      <c r="A181" s="43" t="s">
        <v>54</v>
      </c>
      <c r="B181" s="37"/>
      <c r="C181" s="37"/>
      <c r="D181" s="43"/>
      <c r="E181" s="43"/>
      <c r="F181" s="43"/>
      <c r="G181" s="43"/>
      <c r="H181" s="43"/>
      <c r="I181" s="43"/>
      <c r="J181" s="43"/>
      <c r="K181" s="43"/>
      <c r="L181" s="43"/>
      <c r="M181" s="43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</row>
    <row r="182" spans="1:38" ht="12.75" x14ac:dyDescent="0.2">
      <c r="A182" s="43" t="s">
        <v>53</v>
      </c>
      <c r="B182" s="32"/>
      <c r="C182" s="32"/>
      <c r="D182" s="43"/>
      <c r="E182" s="43"/>
      <c r="F182" s="43"/>
      <c r="G182" s="43"/>
      <c r="H182" s="43"/>
      <c r="I182" s="43"/>
      <c r="J182" s="43"/>
      <c r="K182" s="43"/>
      <c r="L182" s="43"/>
      <c r="M182" s="43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</row>
    <row r="183" spans="1:38" ht="12.75" x14ac:dyDescent="0.2">
      <c r="A183" s="43">
        <v>2013</v>
      </c>
      <c r="B183" s="32"/>
      <c r="C183" s="32"/>
      <c r="D183" s="43"/>
      <c r="E183" s="43"/>
      <c r="F183" s="43"/>
      <c r="G183" s="43"/>
      <c r="H183" s="43"/>
      <c r="I183" s="43"/>
      <c r="J183" s="43"/>
      <c r="K183" s="43"/>
      <c r="L183" s="43"/>
      <c r="M183" s="43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</row>
    <row r="184" spans="1:38" ht="15" customHeight="1" x14ac:dyDescent="0.2">
      <c r="A184" s="21"/>
      <c r="C184" s="21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</row>
    <row r="185" spans="1:38" ht="15" customHeight="1" x14ac:dyDescent="0.2">
      <c r="A185" s="21"/>
      <c r="C185" s="21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</row>
    <row r="186" spans="1:38" ht="15" customHeight="1" x14ac:dyDescent="0.2"/>
    <row r="187" spans="1:38" ht="11.25" customHeight="1" x14ac:dyDescent="0.2">
      <c r="A187" s="205" t="s">
        <v>161</v>
      </c>
      <c r="B187" s="207">
        <v>2013</v>
      </c>
      <c r="C187" s="207"/>
      <c r="D187" s="207"/>
      <c r="E187" s="207"/>
      <c r="F187" s="207"/>
      <c r="G187" s="207"/>
      <c r="H187" s="207"/>
      <c r="I187" s="207"/>
      <c r="J187" s="207"/>
      <c r="K187" s="207"/>
      <c r="L187" s="207"/>
      <c r="M187" s="207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</row>
    <row r="188" spans="1:38" x14ac:dyDescent="0.2">
      <c r="A188" s="206"/>
      <c r="B188" s="183" t="s">
        <v>41</v>
      </c>
      <c r="C188" s="183" t="s">
        <v>42</v>
      </c>
      <c r="D188" s="183" t="s">
        <v>43</v>
      </c>
      <c r="E188" s="183" t="s">
        <v>44</v>
      </c>
      <c r="F188" s="183" t="s">
        <v>45</v>
      </c>
      <c r="G188" s="183" t="s">
        <v>46</v>
      </c>
      <c r="H188" s="183" t="s">
        <v>47</v>
      </c>
      <c r="I188" s="183" t="s">
        <v>48</v>
      </c>
      <c r="J188" s="183" t="s">
        <v>49</v>
      </c>
      <c r="K188" s="183" t="s">
        <v>50</v>
      </c>
      <c r="L188" s="183" t="s">
        <v>51</v>
      </c>
      <c r="M188" s="183" t="s">
        <v>52</v>
      </c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</row>
    <row r="189" spans="1:38" x14ac:dyDescent="0.2">
      <c r="A189" s="80" t="s">
        <v>34</v>
      </c>
      <c r="B189" s="85">
        <v>98</v>
      </c>
      <c r="C189" s="85">
        <v>99</v>
      </c>
      <c r="D189" s="85">
        <v>108</v>
      </c>
      <c r="E189" s="85">
        <v>108</v>
      </c>
      <c r="F189" s="85">
        <v>119</v>
      </c>
      <c r="G189" s="85">
        <v>125</v>
      </c>
      <c r="H189" s="85">
        <v>125</v>
      </c>
      <c r="I189" s="85">
        <v>128</v>
      </c>
      <c r="J189" s="85">
        <v>117</v>
      </c>
      <c r="K189" s="85">
        <v>116</v>
      </c>
      <c r="L189" s="85">
        <v>115</v>
      </c>
      <c r="M189" s="85">
        <v>118</v>
      </c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</row>
    <row r="190" spans="1:38" x14ac:dyDescent="0.2">
      <c r="A190" s="80" t="s">
        <v>30</v>
      </c>
      <c r="B190" s="87">
        <v>386</v>
      </c>
      <c r="C190" s="87">
        <v>386</v>
      </c>
      <c r="D190" s="87">
        <v>390</v>
      </c>
      <c r="E190" s="87">
        <v>389</v>
      </c>
      <c r="F190" s="87">
        <v>392</v>
      </c>
      <c r="G190" s="87">
        <v>404</v>
      </c>
      <c r="H190" s="87">
        <v>383</v>
      </c>
      <c r="I190" s="87">
        <v>378</v>
      </c>
      <c r="J190" s="87">
        <v>371</v>
      </c>
      <c r="K190" s="87">
        <v>354</v>
      </c>
      <c r="L190" s="87">
        <v>329</v>
      </c>
      <c r="M190" s="87">
        <v>306</v>
      </c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</row>
    <row r="191" spans="1:38" x14ac:dyDescent="0.2">
      <c r="A191" s="80" t="s">
        <v>36</v>
      </c>
      <c r="B191" s="85">
        <v>493</v>
      </c>
      <c r="C191" s="85">
        <v>494</v>
      </c>
      <c r="D191" s="85">
        <v>479</v>
      </c>
      <c r="E191" s="85">
        <v>491</v>
      </c>
      <c r="F191" s="85">
        <v>468</v>
      </c>
      <c r="G191" s="85">
        <v>474</v>
      </c>
      <c r="H191" s="85">
        <v>440</v>
      </c>
      <c r="I191" s="85">
        <v>439</v>
      </c>
      <c r="J191" s="85">
        <v>448</v>
      </c>
      <c r="K191" s="85">
        <v>446</v>
      </c>
      <c r="L191" s="85">
        <v>446</v>
      </c>
      <c r="M191" s="85">
        <v>447</v>
      </c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</row>
    <row r="192" spans="1:38" x14ac:dyDescent="0.2">
      <c r="A192" s="80" t="s">
        <v>37</v>
      </c>
      <c r="B192" s="85">
        <v>792</v>
      </c>
      <c r="C192" s="85">
        <v>792</v>
      </c>
      <c r="D192" s="85">
        <v>753</v>
      </c>
      <c r="E192" s="85">
        <v>776</v>
      </c>
      <c r="F192" s="85">
        <v>771</v>
      </c>
      <c r="G192" s="85">
        <v>798</v>
      </c>
      <c r="H192" s="85">
        <v>779</v>
      </c>
      <c r="I192" s="85">
        <v>791</v>
      </c>
      <c r="J192" s="85">
        <v>804</v>
      </c>
      <c r="K192" s="85">
        <v>817</v>
      </c>
      <c r="L192" s="85">
        <v>828</v>
      </c>
      <c r="M192" s="85">
        <v>820</v>
      </c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</row>
    <row r="193" spans="1:38" x14ac:dyDescent="0.2">
      <c r="A193" s="80" t="s">
        <v>101</v>
      </c>
      <c r="B193" s="85">
        <v>934</v>
      </c>
      <c r="C193" s="85">
        <v>929</v>
      </c>
      <c r="D193" s="85">
        <v>897</v>
      </c>
      <c r="E193" s="85">
        <v>936</v>
      </c>
      <c r="F193" s="85">
        <v>924</v>
      </c>
      <c r="G193" s="85">
        <v>937</v>
      </c>
      <c r="H193" s="85">
        <v>951</v>
      </c>
      <c r="I193" s="85">
        <v>996</v>
      </c>
      <c r="J193" s="85">
        <v>1006</v>
      </c>
      <c r="K193" s="85">
        <v>1023</v>
      </c>
      <c r="L193" s="85">
        <v>1014</v>
      </c>
      <c r="M193" s="85">
        <v>996</v>
      </c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</row>
    <row r="194" spans="1:38" x14ac:dyDescent="0.2">
      <c r="A194" s="80" t="s">
        <v>102</v>
      </c>
      <c r="B194" s="85">
        <v>8</v>
      </c>
      <c r="C194" s="85">
        <v>9</v>
      </c>
      <c r="D194" s="85">
        <v>6</v>
      </c>
      <c r="E194" s="85">
        <v>6</v>
      </c>
      <c r="F194" s="85">
        <v>6</v>
      </c>
      <c r="G194" s="85">
        <v>6</v>
      </c>
      <c r="H194" s="85">
        <v>6</v>
      </c>
      <c r="I194" s="85">
        <v>6</v>
      </c>
      <c r="J194" s="85">
        <v>6</v>
      </c>
      <c r="K194" s="85">
        <v>6</v>
      </c>
      <c r="L194" s="85">
        <v>5</v>
      </c>
      <c r="M194" s="85">
        <v>5</v>
      </c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</row>
    <row r="195" spans="1:38" x14ac:dyDescent="0.2">
      <c r="A195" s="80" t="s">
        <v>31</v>
      </c>
      <c r="B195" s="85">
        <v>51</v>
      </c>
      <c r="C195" s="85">
        <v>52</v>
      </c>
      <c r="D195" s="85">
        <v>52</v>
      </c>
      <c r="E195" s="85">
        <v>17</v>
      </c>
      <c r="F195" s="85">
        <v>15</v>
      </c>
      <c r="G195" s="85">
        <v>10</v>
      </c>
      <c r="H195" s="85">
        <v>7</v>
      </c>
      <c r="I195" s="85">
        <v>5</v>
      </c>
      <c r="J195" s="85">
        <v>4</v>
      </c>
      <c r="K195" s="85">
        <v>4</v>
      </c>
      <c r="L195" s="85">
        <v>4</v>
      </c>
      <c r="M195" s="85">
        <v>4</v>
      </c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  <c r="AH195" s="21"/>
      <c r="AI195" s="21"/>
      <c r="AJ195" s="21"/>
      <c r="AK195" s="21"/>
      <c r="AL195" s="21"/>
    </row>
    <row r="196" spans="1:38" x14ac:dyDescent="0.2">
      <c r="A196" s="80" t="s">
        <v>32</v>
      </c>
      <c r="B196" s="87">
        <v>9</v>
      </c>
      <c r="C196" s="87">
        <v>9</v>
      </c>
      <c r="D196" s="87">
        <v>9</v>
      </c>
      <c r="E196" s="87">
        <v>10</v>
      </c>
      <c r="F196" s="87">
        <v>15</v>
      </c>
      <c r="G196" s="87">
        <v>11</v>
      </c>
      <c r="H196" s="87">
        <v>11</v>
      </c>
      <c r="I196" s="87">
        <v>13</v>
      </c>
      <c r="J196" s="87">
        <v>14</v>
      </c>
      <c r="K196" s="87">
        <v>15</v>
      </c>
      <c r="L196" s="87">
        <v>15</v>
      </c>
      <c r="M196" s="87">
        <v>14</v>
      </c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  <c r="AH196" s="21"/>
      <c r="AI196" s="21"/>
      <c r="AJ196" s="21"/>
      <c r="AK196" s="21"/>
      <c r="AL196" s="21"/>
    </row>
    <row r="197" spans="1:38" x14ac:dyDescent="0.2">
      <c r="A197" s="80" t="s">
        <v>103</v>
      </c>
      <c r="B197" s="87">
        <v>712</v>
      </c>
      <c r="C197" s="87">
        <v>684</v>
      </c>
      <c r="D197" s="87">
        <v>674</v>
      </c>
      <c r="E197" s="87">
        <v>680</v>
      </c>
      <c r="F197" s="87">
        <v>676</v>
      </c>
      <c r="G197" s="87">
        <v>677</v>
      </c>
      <c r="H197" s="87">
        <v>669</v>
      </c>
      <c r="I197" s="87">
        <v>639</v>
      </c>
      <c r="J197" s="87">
        <v>635</v>
      </c>
      <c r="K197" s="87">
        <v>625</v>
      </c>
      <c r="L197" s="87">
        <v>636</v>
      </c>
      <c r="M197" s="87">
        <v>639</v>
      </c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  <c r="AH197" s="21"/>
      <c r="AI197" s="21"/>
      <c r="AJ197" s="21"/>
      <c r="AK197" s="21"/>
      <c r="AL197" s="21"/>
    </row>
    <row r="198" spans="1:38" x14ac:dyDescent="0.2">
      <c r="A198" s="80" t="s">
        <v>35</v>
      </c>
      <c r="B198" s="87">
        <v>228</v>
      </c>
      <c r="C198" s="87">
        <v>222</v>
      </c>
      <c r="D198" s="87">
        <v>220</v>
      </c>
      <c r="E198" s="87">
        <v>228</v>
      </c>
      <c r="F198" s="87">
        <v>244</v>
      </c>
      <c r="G198" s="87">
        <v>244</v>
      </c>
      <c r="H198" s="87">
        <v>239</v>
      </c>
      <c r="I198" s="87">
        <v>196</v>
      </c>
      <c r="J198" s="87">
        <v>182</v>
      </c>
      <c r="K198" s="87">
        <v>185</v>
      </c>
      <c r="L198" s="87">
        <v>195</v>
      </c>
      <c r="M198" s="87">
        <v>197</v>
      </c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  <c r="AH198" s="21"/>
      <c r="AI198" s="21"/>
      <c r="AJ198" s="21"/>
      <c r="AK198" s="21"/>
      <c r="AL198" s="21"/>
    </row>
    <row r="199" spans="1:38" x14ac:dyDescent="0.2">
      <c r="A199" s="80" t="s">
        <v>33</v>
      </c>
      <c r="B199" s="85">
        <v>1166</v>
      </c>
      <c r="C199" s="85">
        <v>1118</v>
      </c>
      <c r="D199" s="85">
        <v>1118</v>
      </c>
      <c r="E199" s="85">
        <v>1090</v>
      </c>
      <c r="F199" s="85">
        <v>1097</v>
      </c>
      <c r="G199" s="85">
        <v>1054</v>
      </c>
      <c r="H199" s="85">
        <v>804</v>
      </c>
      <c r="I199" s="85">
        <v>760</v>
      </c>
      <c r="J199" s="85">
        <v>737</v>
      </c>
      <c r="K199" s="85">
        <v>716</v>
      </c>
      <c r="L199" s="85">
        <v>741</v>
      </c>
      <c r="M199" s="85">
        <v>755</v>
      </c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  <c r="AH199" s="21"/>
      <c r="AI199" s="21"/>
      <c r="AJ199" s="21"/>
      <c r="AK199" s="21"/>
      <c r="AL199" s="21"/>
    </row>
    <row r="200" spans="1:38" ht="22.5" x14ac:dyDescent="0.2">
      <c r="A200" s="80" t="s">
        <v>104</v>
      </c>
      <c r="B200" s="85">
        <v>642</v>
      </c>
      <c r="C200" s="85">
        <v>640</v>
      </c>
      <c r="D200" s="85">
        <v>638</v>
      </c>
      <c r="E200" s="85">
        <v>647</v>
      </c>
      <c r="F200" s="85">
        <v>648</v>
      </c>
      <c r="G200" s="85">
        <v>650</v>
      </c>
      <c r="H200" s="85">
        <v>642</v>
      </c>
      <c r="I200" s="85">
        <v>639</v>
      </c>
      <c r="J200" s="85">
        <v>732</v>
      </c>
      <c r="K200" s="85">
        <v>745</v>
      </c>
      <c r="L200" s="85">
        <v>743</v>
      </c>
      <c r="M200" s="85">
        <v>746</v>
      </c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  <c r="AH200" s="21"/>
      <c r="AI200" s="21"/>
      <c r="AJ200" s="21"/>
      <c r="AK200" s="21"/>
      <c r="AL200" s="21"/>
    </row>
    <row r="201" spans="1:38" x14ac:dyDescent="0.2">
      <c r="A201" s="80" t="s">
        <v>29</v>
      </c>
      <c r="B201" s="85">
        <v>1641</v>
      </c>
      <c r="C201" s="85">
        <v>1656</v>
      </c>
      <c r="D201" s="85">
        <v>1661</v>
      </c>
      <c r="E201" s="85">
        <v>1659</v>
      </c>
      <c r="F201" s="85">
        <v>1633</v>
      </c>
      <c r="G201" s="85">
        <v>1632</v>
      </c>
      <c r="H201" s="85">
        <v>1545</v>
      </c>
      <c r="I201" s="85">
        <v>1561</v>
      </c>
      <c r="J201" s="85">
        <v>1576</v>
      </c>
      <c r="K201" s="85">
        <v>1592</v>
      </c>
      <c r="L201" s="85">
        <v>1582</v>
      </c>
      <c r="M201" s="85">
        <v>1594</v>
      </c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  <c r="AH201" s="21"/>
      <c r="AI201" s="21"/>
      <c r="AJ201" s="21"/>
      <c r="AK201" s="21"/>
      <c r="AL201" s="21"/>
    </row>
    <row r="202" spans="1:38" x14ac:dyDescent="0.2">
      <c r="A202" s="80" t="s">
        <v>28</v>
      </c>
      <c r="B202" s="85">
        <v>447</v>
      </c>
      <c r="C202" s="85">
        <v>449</v>
      </c>
      <c r="D202" s="85">
        <v>462</v>
      </c>
      <c r="E202" s="85">
        <v>443</v>
      </c>
      <c r="F202" s="85">
        <v>452</v>
      </c>
      <c r="G202" s="85">
        <v>451</v>
      </c>
      <c r="H202" s="85">
        <v>450</v>
      </c>
      <c r="I202" s="85">
        <v>450</v>
      </c>
      <c r="J202" s="85">
        <v>449</v>
      </c>
      <c r="K202" s="85">
        <v>444</v>
      </c>
      <c r="L202" s="85">
        <v>437</v>
      </c>
      <c r="M202" s="85">
        <v>440</v>
      </c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  <c r="AH202" s="21"/>
      <c r="AI202" s="21"/>
      <c r="AJ202" s="21"/>
      <c r="AK202" s="21"/>
      <c r="AL202" s="21"/>
    </row>
    <row r="203" spans="1:38" ht="13.5" customHeight="1" x14ac:dyDescent="0.2">
      <c r="A203" s="148" t="s">
        <v>56</v>
      </c>
      <c r="B203" s="149">
        <f>#N/A</f>
        <v>7607</v>
      </c>
      <c r="C203" s="149">
        <f>#N/A</f>
        <v>7539</v>
      </c>
      <c r="D203" s="149">
        <f>#N/A</f>
        <v>7467</v>
      </c>
      <c r="E203" s="149">
        <f>#N/A</f>
        <v>7480</v>
      </c>
      <c r="F203" s="149">
        <f>#N/A</f>
        <v>7460</v>
      </c>
      <c r="G203" s="149">
        <f>#N/A</f>
        <v>7473</v>
      </c>
      <c r="H203" s="149">
        <f>#N/A</f>
        <v>7051</v>
      </c>
      <c r="I203" s="149">
        <f>#N/A</f>
        <v>7001</v>
      </c>
      <c r="J203" s="149">
        <f>#N/A</f>
        <v>7081</v>
      </c>
      <c r="K203" s="149">
        <f>#N/A</f>
        <v>7088</v>
      </c>
      <c r="L203" s="149">
        <f>#N/A</f>
        <v>7090</v>
      </c>
      <c r="M203" s="149">
        <f>#N/A</f>
        <v>7081</v>
      </c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  <c r="AH203" s="21"/>
      <c r="AI203" s="21"/>
      <c r="AJ203" s="21"/>
      <c r="AK203" s="21"/>
      <c r="AL203" s="21"/>
    </row>
    <row r="204" spans="1:38" ht="15" customHeight="1" x14ac:dyDescent="0.2"/>
    <row r="205" spans="1:38" ht="15" customHeight="1" x14ac:dyDescent="0.2"/>
    <row r="206" spans="1:38" x14ac:dyDescent="0.2">
      <c r="A206" s="205" t="s">
        <v>9</v>
      </c>
      <c r="B206" s="207">
        <v>2013</v>
      </c>
      <c r="C206" s="207"/>
      <c r="D206" s="207"/>
      <c r="E206" s="207"/>
      <c r="F206" s="207"/>
      <c r="G206" s="207"/>
      <c r="H206" s="207"/>
      <c r="I206" s="207"/>
      <c r="J206" s="207"/>
      <c r="K206" s="207"/>
      <c r="L206" s="207"/>
      <c r="M206" s="207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/>
      <c r="AK206" s="21"/>
      <c r="AL206" s="21"/>
    </row>
    <row r="207" spans="1:38" x14ac:dyDescent="0.2">
      <c r="A207" s="206"/>
      <c r="B207" s="183" t="s">
        <v>41</v>
      </c>
      <c r="C207" s="183" t="s">
        <v>42</v>
      </c>
      <c r="D207" s="183" t="s">
        <v>43</v>
      </c>
      <c r="E207" s="183" t="s">
        <v>44</v>
      </c>
      <c r="F207" s="183" t="s">
        <v>45</v>
      </c>
      <c r="G207" s="183" t="s">
        <v>46</v>
      </c>
      <c r="H207" s="183" t="s">
        <v>47</v>
      </c>
      <c r="I207" s="183" t="s">
        <v>48</v>
      </c>
      <c r="J207" s="183" t="s">
        <v>49</v>
      </c>
      <c r="K207" s="183" t="s">
        <v>50</v>
      </c>
      <c r="L207" s="183" t="s">
        <v>51</v>
      </c>
      <c r="M207" s="183" t="s">
        <v>52</v>
      </c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  <c r="AH207" s="21"/>
      <c r="AI207" s="21"/>
      <c r="AJ207" s="21"/>
      <c r="AK207" s="21"/>
      <c r="AL207" s="21"/>
    </row>
    <row r="208" spans="1:38" x14ac:dyDescent="0.2">
      <c r="A208" s="80" t="s">
        <v>105</v>
      </c>
      <c r="B208" s="85">
        <v>3200</v>
      </c>
      <c r="C208" s="85">
        <v>3184</v>
      </c>
      <c r="D208" s="85">
        <v>3137</v>
      </c>
      <c r="E208" s="85">
        <v>3154</v>
      </c>
      <c r="F208" s="85">
        <v>3138</v>
      </c>
      <c r="G208" s="85">
        <v>3095</v>
      </c>
      <c r="H208" s="85">
        <v>3078</v>
      </c>
      <c r="I208" s="85">
        <v>2977</v>
      </c>
      <c r="J208" s="85">
        <v>2956</v>
      </c>
      <c r="K208" s="85">
        <v>3067</v>
      </c>
      <c r="L208" s="85">
        <v>3045</v>
      </c>
      <c r="M208" s="85">
        <v>3044</v>
      </c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  <c r="AH208" s="21"/>
      <c r="AI208" s="21"/>
      <c r="AJ208" s="21"/>
      <c r="AK208" s="21"/>
      <c r="AL208" s="21"/>
    </row>
    <row r="209" spans="1:38" ht="22.5" x14ac:dyDescent="0.2">
      <c r="A209" s="80" t="s">
        <v>106</v>
      </c>
      <c r="B209" s="85">
        <v>216</v>
      </c>
      <c r="C209" s="85">
        <v>229</v>
      </c>
      <c r="D209" s="85">
        <v>244</v>
      </c>
      <c r="E209" s="85">
        <v>239</v>
      </c>
      <c r="F209" s="85">
        <v>494</v>
      </c>
      <c r="G209" s="85">
        <v>262</v>
      </c>
      <c r="H209" s="85">
        <v>276</v>
      </c>
      <c r="I209" s="85">
        <v>288</v>
      </c>
      <c r="J209" s="85">
        <v>296</v>
      </c>
      <c r="K209" s="85">
        <v>297</v>
      </c>
      <c r="L209" s="85">
        <v>294</v>
      </c>
      <c r="M209" s="85">
        <v>272</v>
      </c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  <c r="AH209" s="21"/>
      <c r="AI209" s="21"/>
      <c r="AJ209" s="21"/>
      <c r="AK209" s="21"/>
      <c r="AL209" s="21"/>
    </row>
    <row r="210" spans="1:38" ht="13.5" customHeight="1" x14ac:dyDescent="0.2">
      <c r="A210" s="148" t="s">
        <v>56</v>
      </c>
      <c r="B210" s="149">
        <f>#N/A</f>
        <v>3416</v>
      </c>
      <c r="C210" s="149">
        <f>#N/A</f>
        <v>3413</v>
      </c>
      <c r="D210" s="149">
        <f>#N/A</f>
        <v>3381</v>
      </c>
      <c r="E210" s="149">
        <f>#N/A</f>
        <v>3393</v>
      </c>
      <c r="F210" s="149">
        <f>#N/A</f>
        <v>3632</v>
      </c>
      <c r="G210" s="149">
        <f>#N/A</f>
        <v>3357</v>
      </c>
      <c r="H210" s="149">
        <f>#N/A</f>
        <v>3354</v>
      </c>
      <c r="I210" s="149">
        <f>#N/A</f>
        <v>3265</v>
      </c>
      <c r="J210" s="149">
        <f>#N/A</f>
        <v>3252</v>
      </c>
      <c r="K210" s="149">
        <f>#N/A</f>
        <v>3364</v>
      </c>
      <c r="L210" s="149">
        <f>#N/A</f>
        <v>3339</v>
      </c>
      <c r="M210" s="149">
        <f>#N/A</f>
        <v>3316</v>
      </c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  <c r="AH210" s="21"/>
      <c r="AI210" s="21"/>
      <c r="AJ210" s="21"/>
      <c r="AK210" s="21"/>
      <c r="AL210" s="21"/>
    </row>
    <row r="211" spans="1:38" ht="12.75" customHeight="1" x14ac:dyDescent="0.2"/>
    <row r="212" spans="1:38" ht="12.75" customHeight="1" x14ac:dyDescent="0.2"/>
    <row r="213" spans="1:38" ht="12.75" customHeight="1" x14ac:dyDescent="0.2"/>
    <row r="214" spans="1:38" ht="12.75" customHeight="1" x14ac:dyDescent="0.2"/>
    <row r="215" spans="1:38" ht="12.75" customHeight="1" x14ac:dyDescent="0.2"/>
    <row r="216" spans="1:38" ht="12.75" customHeight="1" x14ac:dyDescent="0.2"/>
    <row r="217" spans="1:38" ht="12.75" customHeight="1" x14ac:dyDescent="0.2"/>
    <row r="218" spans="1:38" ht="12.75" customHeight="1" x14ac:dyDescent="0.2"/>
    <row r="219" spans="1:38" ht="12.75" customHeight="1" x14ac:dyDescent="0.2"/>
    <row r="220" spans="1:38" ht="12.75" customHeight="1" x14ac:dyDescent="0.2"/>
    <row r="221" spans="1:38" ht="12.75" customHeight="1" x14ac:dyDescent="0.2"/>
    <row r="222" spans="1:38" ht="12.75" customHeight="1" x14ac:dyDescent="0.2"/>
    <row r="223" spans="1:38" s="33" customFormat="1" ht="20.25" x14ac:dyDescent="0.2">
      <c r="A223" s="44" t="s">
        <v>183</v>
      </c>
      <c r="B223" s="32"/>
      <c r="D223" s="35"/>
      <c r="E223" s="35"/>
      <c r="F223" s="35"/>
      <c r="G223" s="35"/>
      <c r="H223" s="35"/>
      <c r="I223" s="35"/>
      <c r="J223" s="35"/>
      <c r="K223" s="35"/>
      <c r="L223" s="35"/>
      <c r="M223" s="35"/>
    </row>
    <row r="224" spans="1:38" ht="12" customHeight="1" x14ac:dyDescent="0.2">
      <c r="A224" s="43" t="s">
        <v>165</v>
      </c>
      <c r="B224" s="37"/>
      <c r="C224" s="37"/>
      <c r="D224" s="43"/>
      <c r="E224" s="43"/>
      <c r="F224" s="43"/>
      <c r="G224" s="43"/>
      <c r="H224" s="43"/>
      <c r="I224" s="43"/>
      <c r="J224" s="43"/>
      <c r="K224" s="43"/>
      <c r="L224" s="43"/>
      <c r="M224" s="43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  <c r="AH224" s="21"/>
      <c r="AI224" s="21"/>
      <c r="AJ224" s="21"/>
      <c r="AK224" s="21"/>
      <c r="AL224" s="21"/>
    </row>
    <row r="225" spans="1:38" ht="12" customHeight="1" x14ac:dyDescent="0.2">
      <c r="A225" s="43" t="s">
        <v>54</v>
      </c>
      <c r="B225" s="37"/>
      <c r="C225" s="37"/>
      <c r="D225" s="43"/>
      <c r="E225" s="43"/>
      <c r="F225" s="43"/>
      <c r="G225" s="43"/>
      <c r="H225" s="43"/>
      <c r="I225" s="43"/>
      <c r="J225" s="43"/>
      <c r="K225" s="43"/>
      <c r="L225" s="43"/>
      <c r="M225" s="43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  <c r="AH225" s="21"/>
      <c r="AI225" s="21"/>
      <c r="AJ225" s="21"/>
      <c r="AK225" s="21"/>
      <c r="AL225" s="21"/>
    </row>
    <row r="226" spans="1:38" ht="12" customHeight="1" x14ac:dyDescent="0.2">
      <c r="A226" s="43" t="s">
        <v>53</v>
      </c>
      <c r="B226" s="32"/>
      <c r="C226" s="32"/>
      <c r="D226" s="43"/>
      <c r="E226" s="43"/>
      <c r="F226" s="43"/>
      <c r="G226" s="43"/>
      <c r="H226" s="43"/>
      <c r="I226" s="43"/>
      <c r="J226" s="43"/>
      <c r="K226" s="43"/>
      <c r="L226" s="43"/>
      <c r="M226" s="43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  <c r="AH226" s="21"/>
      <c r="AI226" s="21"/>
      <c r="AJ226" s="21"/>
      <c r="AK226" s="21"/>
      <c r="AL226" s="21"/>
    </row>
    <row r="227" spans="1:38" ht="12" customHeight="1" x14ac:dyDescent="0.2">
      <c r="A227" s="43">
        <v>2013</v>
      </c>
      <c r="B227" s="32"/>
      <c r="C227" s="32"/>
      <c r="D227" s="43"/>
      <c r="E227" s="43"/>
      <c r="F227" s="43"/>
      <c r="G227" s="43"/>
      <c r="H227" s="43"/>
      <c r="I227" s="43"/>
      <c r="J227" s="43"/>
      <c r="K227" s="43"/>
      <c r="L227" s="43"/>
      <c r="M227" s="43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  <c r="AH227" s="21"/>
      <c r="AI227" s="21"/>
      <c r="AJ227" s="21"/>
      <c r="AK227" s="21"/>
      <c r="AL227" s="21"/>
    </row>
    <row r="228" spans="1:38" x14ac:dyDescent="0.2">
      <c r="A228" s="21"/>
      <c r="C228" s="21"/>
      <c r="D228" s="21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  <c r="AH228" s="21"/>
      <c r="AI228" s="21"/>
      <c r="AJ228" s="21"/>
      <c r="AK228" s="21"/>
      <c r="AL228" s="21"/>
    </row>
    <row r="229" spans="1:38" x14ac:dyDescent="0.2">
      <c r="A229" s="21"/>
      <c r="C229" s="21"/>
      <c r="D229" s="21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  <c r="AH229" s="21"/>
      <c r="AI229" s="21"/>
      <c r="AJ229" s="21"/>
      <c r="AK229" s="21"/>
      <c r="AL229" s="21"/>
    </row>
    <row r="230" spans="1:38" x14ac:dyDescent="0.2">
      <c r="A230" s="21"/>
      <c r="C230" s="21"/>
      <c r="D230" s="21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  <c r="AH230" s="21"/>
      <c r="AI230" s="21"/>
      <c r="AJ230" s="21"/>
      <c r="AK230" s="21"/>
      <c r="AL230" s="21"/>
    </row>
    <row r="231" spans="1:38" ht="11.25" customHeight="1" x14ac:dyDescent="0.2">
      <c r="A231" s="205" t="s">
        <v>160</v>
      </c>
      <c r="B231" s="207">
        <v>2013</v>
      </c>
      <c r="C231" s="207"/>
      <c r="D231" s="207"/>
      <c r="E231" s="207"/>
      <c r="F231" s="207"/>
      <c r="G231" s="207"/>
      <c r="H231" s="207"/>
      <c r="I231" s="207"/>
      <c r="J231" s="207"/>
      <c r="K231" s="207"/>
      <c r="L231" s="207"/>
      <c r="M231" s="207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  <c r="AH231" s="21"/>
      <c r="AI231" s="21"/>
      <c r="AJ231" s="21"/>
      <c r="AK231" s="21"/>
      <c r="AL231" s="21"/>
    </row>
    <row r="232" spans="1:38" x14ac:dyDescent="0.2">
      <c r="A232" s="206"/>
      <c r="B232" s="183" t="s">
        <v>41</v>
      </c>
      <c r="C232" s="183" t="s">
        <v>42</v>
      </c>
      <c r="D232" s="183" t="s">
        <v>43</v>
      </c>
      <c r="E232" s="183" t="s">
        <v>44</v>
      </c>
      <c r="F232" s="183" t="s">
        <v>45</v>
      </c>
      <c r="G232" s="183" t="s">
        <v>46</v>
      </c>
      <c r="H232" s="183" t="s">
        <v>47</v>
      </c>
      <c r="I232" s="183" t="s">
        <v>48</v>
      </c>
      <c r="J232" s="183" t="s">
        <v>49</v>
      </c>
      <c r="K232" s="183" t="s">
        <v>50</v>
      </c>
      <c r="L232" s="183" t="s">
        <v>51</v>
      </c>
      <c r="M232" s="183" t="s">
        <v>52</v>
      </c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  <c r="AH232" s="21"/>
      <c r="AI232" s="21"/>
      <c r="AJ232" s="21"/>
      <c r="AK232" s="21"/>
      <c r="AL232" s="21"/>
    </row>
    <row r="233" spans="1:38" x14ac:dyDescent="0.2">
      <c r="A233" s="80" t="s">
        <v>107</v>
      </c>
      <c r="B233" s="85">
        <v>189</v>
      </c>
      <c r="C233" s="85">
        <v>193</v>
      </c>
      <c r="D233" s="85">
        <v>197</v>
      </c>
      <c r="E233" s="85">
        <v>192</v>
      </c>
      <c r="F233" s="85">
        <v>197</v>
      </c>
      <c r="G233" s="85">
        <v>201</v>
      </c>
      <c r="H233" s="85">
        <v>199</v>
      </c>
      <c r="I233" s="85">
        <v>198</v>
      </c>
      <c r="J233" s="85">
        <v>194</v>
      </c>
      <c r="K233" s="85">
        <v>191</v>
      </c>
      <c r="L233" s="85">
        <v>188</v>
      </c>
      <c r="M233" s="85">
        <v>194</v>
      </c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  <c r="AH233" s="21"/>
      <c r="AI233" s="21"/>
      <c r="AJ233" s="21"/>
      <c r="AK233" s="21"/>
      <c r="AL233" s="21"/>
    </row>
    <row r="234" spans="1:38" x14ac:dyDescent="0.2">
      <c r="A234" s="80" t="s">
        <v>108</v>
      </c>
      <c r="B234" s="85">
        <v>227</v>
      </c>
      <c r="C234" s="85">
        <v>225</v>
      </c>
      <c r="D234" s="85">
        <v>230</v>
      </c>
      <c r="E234" s="85">
        <v>232</v>
      </c>
      <c r="F234" s="85">
        <v>232</v>
      </c>
      <c r="G234" s="85">
        <v>240</v>
      </c>
      <c r="H234" s="85">
        <v>236</v>
      </c>
      <c r="I234" s="85">
        <v>244</v>
      </c>
      <c r="J234" s="85">
        <v>240</v>
      </c>
      <c r="K234" s="85">
        <v>235</v>
      </c>
      <c r="L234" s="85">
        <v>235</v>
      </c>
      <c r="M234" s="85">
        <v>239</v>
      </c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  <c r="AH234" s="21"/>
      <c r="AI234" s="21"/>
      <c r="AJ234" s="21"/>
      <c r="AK234" s="21"/>
      <c r="AL234" s="21"/>
    </row>
    <row r="235" spans="1:38" x14ac:dyDescent="0.2">
      <c r="A235" s="80" t="s">
        <v>109</v>
      </c>
      <c r="B235" s="85">
        <v>665</v>
      </c>
      <c r="C235" s="85">
        <v>674</v>
      </c>
      <c r="D235" s="85">
        <v>687</v>
      </c>
      <c r="E235" s="85">
        <v>660</v>
      </c>
      <c r="F235" s="85">
        <v>652</v>
      </c>
      <c r="G235" s="85">
        <v>655</v>
      </c>
      <c r="H235" s="85">
        <v>693</v>
      </c>
      <c r="I235" s="85">
        <v>702</v>
      </c>
      <c r="J235" s="85">
        <v>696</v>
      </c>
      <c r="K235" s="85">
        <v>699</v>
      </c>
      <c r="L235" s="85">
        <v>681</v>
      </c>
      <c r="M235" s="85">
        <v>677</v>
      </c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  <c r="AH235" s="21"/>
      <c r="AI235" s="21"/>
      <c r="AJ235" s="21"/>
      <c r="AK235" s="21"/>
      <c r="AL235" s="21"/>
    </row>
    <row r="236" spans="1:38" x14ac:dyDescent="0.2">
      <c r="A236" s="80" t="s">
        <v>110</v>
      </c>
      <c r="B236" s="85">
        <v>1276</v>
      </c>
      <c r="C236" s="85">
        <v>1298</v>
      </c>
      <c r="D236" s="85">
        <v>1286</v>
      </c>
      <c r="E236" s="85">
        <v>1285</v>
      </c>
      <c r="F236" s="85">
        <v>1279</v>
      </c>
      <c r="G236" s="85">
        <v>1272</v>
      </c>
      <c r="H236" s="85">
        <v>1302</v>
      </c>
      <c r="I236" s="85">
        <v>1301</v>
      </c>
      <c r="J236" s="85">
        <v>1297</v>
      </c>
      <c r="K236" s="85">
        <v>1304</v>
      </c>
      <c r="L236" s="85">
        <v>1297</v>
      </c>
      <c r="M236" s="85">
        <v>1295</v>
      </c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  <c r="AH236" s="21"/>
      <c r="AI236" s="21"/>
      <c r="AJ236" s="21"/>
      <c r="AK236" s="21"/>
      <c r="AL236" s="21"/>
    </row>
    <row r="237" spans="1:38" x14ac:dyDescent="0.2">
      <c r="A237" s="80" t="s">
        <v>111</v>
      </c>
      <c r="B237" s="85">
        <v>14862</v>
      </c>
      <c r="C237" s="85">
        <v>14860</v>
      </c>
      <c r="D237" s="85">
        <v>14936</v>
      </c>
      <c r="E237" s="85">
        <v>15012</v>
      </c>
      <c r="F237" s="85">
        <v>15018</v>
      </c>
      <c r="G237" s="85">
        <v>15062</v>
      </c>
      <c r="H237" s="85">
        <v>14943</v>
      </c>
      <c r="I237" s="85">
        <v>14866</v>
      </c>
      <c r="J237" s="85">
        <v>14816</v>
      </c>
      <c r="K237" s="85">
        <v>14833</v>
      </c>
      <c r="L237" s="85">
        <v>14914</v>
      </c>
      <c r="M237" s="85">
        <v>14911</v>
      </c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</row>
    <row r="238" spans="1:38" x14ac:dyDescent="0.2">
      <c r="A238" s="80" t="s">
        <v>112</v>
      </c>
      <c r="B238" s="85">
        <v>3818</v>
      </c>
      <c r="C238" s="85">
        <v>3867</v>
      </c>
      <c r="D238" s="85">
        <v>3816</v>
      </c>
      <c r="E238" s="85">
        <v>3845</v>
      </c>
      <c r="F238" s="85">
        <v>3896</v>
      </c>
      <c r="G238" s="85">
        <v>3921</v>
      </c>
      <c r="H238" s="85">
        <v>3918</v>
      </c>
      <c r="I238" s="85">
        <v>3920</v>
      </c>
      <c r="J238" s="85">
        <v>3962</v>
      </c>
      <c r="K238" s="85">
        <v>3971</v>
      </c>
      <c r="L238" s="85">
        <v>4032</v>
      </c>
      <c r="M238" s="85">
        <v>3950</v>
      </c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/>
      <c r="AI238" s="21"/>
      <c r="AJ238" s="21"/>
      <c r="AK238" s="21"/>
      <c r="AL238" s="21"/>
    </row>
    <row r="239" spans="1:38" ht="22.5" x14ac:dyDescent="0.2">
      <c r="A239" s="80" t="s">
        <v>113</v>
      </c>
      <c r="B239" s="85">
        <v>2692</v>
      </c>
      <c r="C239" s="85">
        <v>2634</v>
      </c>
      <c r="D239" s="85">
        <v>2588</v>
      </c>
      <c r="E239" s="85">
        <v>2551</v>
      </c>
      <c r="F239" s="85">
        <v>2585</v>
      </c>
      <c r="G239" s="85">
        <v>2552</v>
      </c>
      <c r="H239" s="85">
        <v>2477</v>
      </c>
      <c r="I239" s="85">
        <v>2476</v>
      </c>
      <c r="J239" s="85">
        <v>2449</v>
      </c>
      <c r="K239" s="85">
        <v>2452</v>
      </c>
      <c r="L239" s="85">
        <v>2491</v>
      </c>
      <c r="M239" s="85">
        <v>2487</v>
      </c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  <c r="AH239" s="21"/>
      <c r="AI239" s="21"/>
      <c r="AJ239" s="21"/>
      <c r="AK239" s="21"/>
      <c r="AL239" s="21"/>
    </row>
    <row r="240" spans="1:38" ht="22.5" x14ac:dyDescent="0.2">
      <c r="A240" s="80" t="s">
        <v>114</v>
      </c>
      <c r="B240" s="85">
        <v>1629</v>
      </c>
      <c r="C240" s="85">
        <v>1620</v>
      </c>
      <c r="D240" s="85">
        <v>1591</v>
      </c>
      <c r="E240" s="85">
        <v>1581</v>
      </c>
      <c r="F240" s="85">
        <v>1567</v>
      </c>
      <c r="G240" s="85">
        <v>1521</v>
      </c>
      <c r="H240" s="85">
        <v>1468</v>
      </c>
      <c r="I240" s="85">
        <v>1455</v>
      </c>
      <c r="J240" s="85">
        <v>1434</v>
      </c>
      <c r="K240" s="85">
        <v>1424</v>
      </c>
      <c r="L240" s="85">
        <v>1425</v>
      </c>
      <c r="M240" s="85">
        <v>1396</v>
      </c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  <c r="AH240" s="21"/>
      <c r="AI240" s="21"/>
      <c r="AJ240" s="21"/>
      <c r="AK240" s="21"/>
      <c r="AL240" s="21"/>
    </row>
    <row r="241" spans="1:38" ht="22.5" x14ac:dyDescent="0.2">
      <c r="A241" s="80" t="s">
        <v>115</v>
      </c>
      <c r="B241" s="85">
        <v>7197</v>
      </c>
      <c r="C241" s="85">
        <v>7372</v>
      </c>
      <c r="D241" s="85">
        <v>7515</v>
      </c>
      <c r="E241" s="85">
        <v>7707</v>
      </c>
      <c r="F241" s="85">
        <v>7630</v>
      </c>
      <c r="G241" s="85">
        <v>7612</v>
      </c>
      <c r="H241" s="85">
        <v>7625</v>
      </c>
      <c r="I241" s="85">
        <v>7648</v>
      </c>
      <c r="J241" s="85">
        <v>7693</v>
      </c>
      <c r="K241" s="85">
        <v>7616</v>
      </c>
      <c r="L241" s="85">
        <v>7465</v>
      </c>
      <c r="M241" s="85">
        <v>7357</v>
      </c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  <c r="AH241" s="21"/>
      <c r="AI241" s="21"/>
      <c r="AJ241" s="21"/>
      <c r="AK241" s="21"/>
      <c r="AL241" s="21"/>
    </row>
    <row r="242" spans="1:38" x14ac:dyDescent="0.2">
      <c r="A242" s="80" t="s">
        <v>116</v>
      </c>
      <c r="B242" s="85">
        <v>1702</v>
      </c>
      <c r="C242" s="85">
        <v>1732</v>
      </c>
      <c r="D242" s="85">
        <v>1748</v>
      </c>
      <c r="E242" s="85">
        <v>1780</v>
      </c>
      <c r="F242" s="85">
        <v>1604</v>
      </c>
      <c r="G242" s="85">
        <v>1610</v>
      </c>
      <c r="H242" s="85">
        <v>1559</v>
      </c>
      <c r="I242" s="85">
        <v>1528</v>
      </c>
      <c r="J242" s="85">
        <v>1528</v>
      </c>
      <c r="K242" s="85">
        <v>1593</v>
      </c>
      <c r="L242" s="85">
        <v>1629</v>
      </c>
      <c r="M242" s="85">
        <v>1605</v>
      </c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  <c r="AH242" s="21"/>
      <c r="AI242" s="21"/>
      <c r="AJ242" s="21"/>
      <c r="AK242" s="21"/>
      <c r="AL242" s="21"/>
    </row>
    <row r="243" spans="1:38" ht="22.5" x14ac:dyDescent="0.2">
      <c r="A243" s="80" t="s">
        <v>117</v>
      </c>
      <c r="B243" s="85">
        <v>159</v>
      </c>
      <c r="C243" s="85">
        <v>153</v>
      </c>
      <c r="D243" s="85">
        <v>152</v>
      </c>
      <c r="E243" s="85">
        <v>152</v>
      </c>
      <c r="F243" s="85">
        <v>151</v>
      </c>
      <c r="G243" s="85">
        <v>154</v>
      </c>
      <c r="H243" s="85">
        <v>161</v>
      </c>
      <c r="I243" s="85">
        <v>156</v>
      </c>
      <c r="J243" s="85">
        <v>159</v>
      </c>
      <c r="K243" s="85">
        <v>159</v>
      </c>
      <c r="L243" s="85">
        <v>151</v>
      </c>
      <c r="M243" s="85">
        <v>154</v>
      </c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  <c r="AH243" s="21"/>
      <c r="AI243" s="21"/>
      <c r="AJ243" s="21"/>
      <c r="AK243" s="21"/>
      <c r="AL243" s="21"/>
    </row>
    <row r="244" spans="1:38" ht="13.5" customHeight="1" x14ac:dyDescent="0.2">
      <c r="A244" s="148" t="s">
        <v>56</v>
      </c>
      <c r="B244" s="149">
        <f>#N/A</f>
        <v>34416</v>
      </c>
      <c r="C244" s="149">
        <f>#N/A</f>
        <v>34628</v>
      </c>
      <c r="D244" s="149">
        <f>#N/A</f>
        <v>34746</v>
      </c>
      <c r="E244" s="149">
        <f>#N/A</f>
        <v>34997</v>
      </c>
      <c r="F244" s="149">
        <f>#N/A</f>
        <v>34811</v>
      </c>
      <c r="G244" s="149">
        <f>#N/A</f>
        <v>34800</v>
      </c>
      <c r="H244" s="149">
        <f>#N/A</f>
        <v>34581</v>
      </c>
      <c r="I244" s="149">
        <f>#N/A</f>
        <v>34494</v>
      </c>
      <c r="J244" s="149">
        <f>#N/A</f>
        <v>34468</v>
      </c>
      <c r="K244" s="149">
        <f>#N/A</f>
        <v>34477</v>
      </c>
      <c r="L244" s="149">
        <f>#N/A</f>
        <v>34508</v>
      </c>
      <c r="M244" s="149">
        <f>#N/A</f>
        <v>34265</v>
      </c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  <c r="AH244" s="21"/>
      <c r="AI244" s="21"/>
      <c r="AJ244" s="21"/>
      <c r="AK244" s="21"/>
      <c r="AL244" s="21"/>
    </row>
    <row r="247" spans="1:38" ht="11.25" customHeight="1" x14ac:dyDescent="0.2">
      <c r="A247" s="205" t="s">
        <v>159</v>
      </c>
      <c r="B247" s="207">
        <v>2013</v>
      </c>
      <c r="C247" s="207"/>
      <c r="D247" s="207"/>
      <c r="E247" s="207"/>
      <c r="F247" s="207"/>
      <c r="G247" s="207"/>
      <c r="H247" s="207"/>
      <c r="I247" s="207"/>
      <c r="J247" s="207"/>
      <c r="K247" s="207"/>
      <c r="L247" s="207"/>
      <c r="M247" s="207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  <c r="AH247" s="21"/>
      <c r="AI247" s="21"/>
      <c r="AJ247" s="21"/>
      <c r="AK247" s="21"/>
      <c r="AL247" s="21"/>
    </row>
    <row r="248" spans="1:38" x14ac:dyDescent="0.2">
      <c r="A248" s="206"/>
      <c r="B248" s="183" t="s">
        <v>41</v>
      </c>
      <c r="C248" s="183" t="s">
        <v>42</v>
      </c>
      <c r="D248" s="183" t="s">
        <v>43</v>
      </c>
      <c r="E248" s="183" t="s">
        <v>44</v>
      </c>
      <c r="F248" s="183" t="s">
        <v>45</v>
      </c>
      <c r="G248" s="183" t="s">
        <v>46</v>
      </c>
      <c r="H248" s="183" t="s">
        <v>47</v>
      </c>
      <c r="I248" s="183" t="s">
        <v>48</v>
      </c>
      <c r="J248" s="183" t="s">
        <v>49</v>
      </c>
      <c r="K248" s="183" t="s">
        <v>50</v>
      </c>
      <c r="L248" s="183" t="s">
        <v>51</v>
      </c>
      <c r="M248" s="183" t="s">
        <v>52</v>
      </c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  <c r="AH248" s="21"/>
      <c r="AI248" s="21"/>
      <c r="AJ248" s="21"/>
      <c r="AK248" s="21"/>
      <c r="AL248" s="21"/>
    </row>
    <row r="249" spans="1:38" x14ac:dyDescent="0.2">
      <c r="A249" s="80" t="s">
        <v>118</v>
      </c>
      <c r="B249" s="85">
        <v>358</v>
      </c>
      <c r="C249" s="85">
        <v>362</v>
      </c>
      <c r="D249" s="85">
        <v>334</v>
      </c>
      <c r="E249" s="85">
        <v>365</v>
      </c>
      <c r="F249" s="85">
        <v>361</v>
      </c>
      <c r="G249" s="85">
        <v>349</v>
      </c>
      <c r="H249" s="85">
        <v>350</v>
      </c>
      <c r="I249" s="85">
        <v>350</v>
      </c>
      <c r="J249" s="85">
        <v>348</v>
      </c>
      <c r="K249" s="85">
        <v>353</v>
      </c>
      <c r="L249" s="85">
        <v>346</v>
      </c>
      <c r="M249" s="85">
        <v>355</v>
      </c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  <c r="AH249" s="21"/>
      <c r="AI249" s="21"/>
      <c r="AJ249" s="21"/>
      <c r="AK249" s="21"/>
      <c r="AL249" s="21"/>
    </row>
    <row r="250" spans="1:38" ht="22.5" x14ac:dyDescent="0.2">
      <c r="A250" s="80" t="s">
        <v>119</v>
      </c>
      <c r="B250" s="85">
        <v>4748</v>
      </c>
      <c r="C250" s="85">
        <v>4754</v>
      </c>
      <c r="D250" s="85">
        <v>4800</v>
      </c>
      <c r="E250" s="85">
        <v>4866</v>
      </c>
      <c r="F250" s="85">
        <v>4841</v>
      </c>
      <c r="G250" s="85">
        <v>4805</v>
      </c>
      <c r="H250" s="85">
        <v>4805</v>
      </c>
      <c r="I250" s="85">
        <v>4671</v>
      </c>
      <c r="J250" s="85">
        <v>4763</v>
      </c>
      <c r="K250" s="85">
        <v>4790</v>
      </c>
      <c r="L250" s="85">
        <v>4769</v>
      </c>
      <c r="M250" s="85">
        <v>4819</v>
      </c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  <c r="AH250" s="21"/>
      <c r="AI250" s="21"/>
      <c r="AJ250" s="21"/>
      <c r="AK250" s="21"/>
      <c r="AL250" s="21"/>
    </row>
    <row r="251" spans="1:38" ht="22.5" x14ac:dyDescent="0.2">
      <c r="A251" s="80" t="s">
        <v>120</v>
      </c>
      <c r="B251" s="85">
        <v>1613</v>
      </c>
      <c r="C251" s="85">
        <v>1598</v>
      </c>
      <c r="D251" s="85">
        <v>1521</v>
      </c>
      <c r="E251" s="85">
        <v>1422</v>
      </c>
      <c r="F251" s="85">
        <v>1431</v>
      </c>
      <c r="G251" s="85">
        <v>1462</v>
      </c>
      <c r="H251" s="85">
        <v>1486</v>
      </c>
      <c r="I251" s="85">
        <v>1453</v>
      </c>
      <c r="J251" s="85">
        <v>1461</v>
      </c>
      <c r="K251" s="85">
        <v>1472</v>
      </c>
      <c r="L251" s="85">
        <v>1465</v>
      </c>
      <c r="M251" s="85">
        <v>1465</v>
      </c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  <c r="AH251" s="21"/>
      <c r="AI251" s="21"/>
      <c r="AJ251" s="21"/>
      <c r="AK251" s="21"/>
      <c r="AL251" s="21"/>
    </row>
    <row r="252" spans="1:38" ht="22.5" x14ac:dyDescent="0.2">
      <c r="A252" s="80" t="s">
        <v>121</v>
      </c>
      <c r="B252" s="85">
        <v>304</v>
      </c>
      <c r="C252" s="85">
        <v>301</v>
      </c>
      <c r="D252" s="85">
        <v>301</v>
      </c>
      <c r="E252" s="85">
        <v>267</v>
      </c>
      <c r="F252" s="85">
        <v>269</v>
      </c>
      <c r="G252" s="85">
        <v>269</v>
      </c>
      <c r="H252" s="85">
        <v>245</v>
      </c>
      <c r="I252" s="85">
        <v>278</v>
      </c>
      <c r="J252" s="85">
        <v>282</v>
      </c>
      <c r="K252" s="85">
        <v>285</v>
      </c>
      <c r="L252" s="85">
        <v>265</v>
      </c>
      <c r="M252" s="85">
        <v>274</v>
      </c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  <c r="AH252" s="21"/>
      <c r="AI252" s="21"/>
      <c r="AJ252" s="21"/>
      <c r="AK252" s="21"/>
      <c r="AL252" s="21"/>
    </row>
    <row r="253" spans="1:38" ht="22.5" x14ac:dyDescent="0.2">
      <c r="A253" s="80" t="s">
        <v>122</v>
      </c>
      <c r="B253" s="85">
        <v>4754</v>
      </c>
      <c r="C253" s="85">
        <v>4832</v>
      </c>
      <c r="D253" s="85">
        <v>4884</v>
      </c>
      <c r="E253" s="85">
        <v>4941</v>
      </c>
      <c r="F253" s="85">
        <v>5000</v>
      </c>
      <c r="G253" s="85">
        <v>5019</v>
      </c>
      <c r="H253" s="85">
        <v>4998</v>
      </c>
      <c r="I253" s="85">
        <v>4611</v>
      </c>
      <c r="J253" s="85">
        <v>4569</v>
      </c>
      <c r="K253" s="85">
        <v>4601</v>
      </c>
      <c r="L253" s="85">
        <v>5010</v>
      </c>
      <c r="M253" s="85">
        <v>4989</v>
      </c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  <c r="AH253" s="21"/>
      <c r="AI253" s="21"/>
      <c r="AJ253" s="21"/>
      <c r="AK253" s="21"/>
      <c r="AL253" s="21"/>
    </row>
    <row r="254" spans="1:38" x14ac:dyDescent="0.2">
      <c r="A254" s="80" t="s">
        <v>123</v>
      </c>
      <c r="B254" s="85">
        <v>471</v>
      </c>
      <c r="C254" s="85">
        <v>477</v>
      </c>
      <c r="D254" s="85">
        <v>487</v>
      </c>
      <c r="E254" s="85">
        <v>496</v>
      </c>
      <c r="F254" s="85">
        <v>508</v>
      </c>
      <c r="G254" s="85">
        <v>521</v>
      </c>
      <c r="H254" s="85">
        <v>527</v>
      </c>
      <c r="I254" s="85">
        <v>535</v>
      </c>
      <c r="J254" s="85">
        <v>545</v>
      </c>
      <c r="K254" s="85">
        <v>551</v>
      </c>
      <c r="L254" s="85">
        <v>553</v>
      </c>
      <c r="M254" s="85">
        <v>560</v>
      </c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  <c r="AH254" s="21"/>
      <c r="AI254" s="21"/>
      <c r="AJ254" s="21"/>
      <c r="AK254" s="21"/>
      <c r="AL254" s="21"/>
    </row>
    <row r="255" spans="1:38" x14ac:dyDescent="0.2">
      <c r="A255" s="80" t="s">
        <v>124</v>
      </c>
      <c r="B255" s="85">
        <v>1464</v>
      </c>
      <c r="C255" s="85">
        <v>1483</v>
      </c>
      <c r="D255" s="85">
        <v>1462</v>
      </c>
      <c r="E255" s="85">
        <v>1482</v>
      </c>
      <c r="F255" s="85">
        <v>1488</v>
      </c>
      <c r="G255" s="85">
        <v>1468</v>
      </c>
      <c r="H255" s="85">
        <v>1489</v>
      </c>
      <c r="I255" s="85">
        <v>1511</v>
      </c>
      <c r="J255" s="85">
        <v>1517</v>
      </c>
      <c r="K255" s="85">
        <v>1613</v>
      </c>
      <c r="L255" s="85">
        <v>1628</v>
      </c>
      <c r="M255" s="85">
        <v>1602</v>
      </c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  <c r="AH255" s="21"/>
      <c r="AI255" s="21"/>
      <c r="AJ255" s="21"/>
      <c r="AK255" s="21"/>
      <c r="AL255" s="21"/>
    </row>
    <row r="256" spans="1:38" ht="13.5" customHeight="1" x14ac:dyDescent="0.2">
      <c r="A256" s="148" t="s">
        <v>56</v>
      </c>
      <c r="B256" s="149">
        <f>#N/A</f>
        <v>13712</v>
      </c>
      <c r="C256" s="149">
        <f>#N/A</f>
        <v>13807</v>
      </c>
      <c r="D256" s="149">
        <f>#N/A</f>
        <v>13789</v>
      </c>
      <c r="E256" s="149">
        <f>#N/A</f>
        <v>13839</v>
      </c>
      <c r="F256" s="149">
        <f>#N/A</f>
        <v>13898</v>
      </c>
      <c r="G256" s="149">
        <f>#N/A</f>
        <v>13893</v>
      </c>
      <c r="H256" s="149">
        <f>#N/A</f>
        <v>13900</v>
      </c>
      <c r="I256" s="149">
        <f>#N/A</f>
        <v>13409</v>
      </c>
      <c r="J256" s="149">
        <f>#N/A</f>
        <v>13485</v>
      </c>
      <c r="K256" s="149">
        <f>#N/A</f>
        <v>13665</v>
      </c>
      <c r="L256" s="149">
        <f>#N/A</f>
        <v>14036</v>
      </c>
      <c r="M256" s="149">
        <f>#N/A</f>
        <v>14064</v>
      </c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  <c r="AH256" s="21"/>
      <c r="AI256" s="21"/>
      <c r="AJ256" s="21"/>
      <c r="AK256" s="21"/>
      <c r="AL256" s="21"/>
    </row>
    <row r="257" spans="1:38" s="33" customFormat="1" x14ac:dyDescent="0.2">
      <c r="A257" s="30"/>
      <c r="B257" s="31"/>
      <c r="C257" s="31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32"/>
      <c r="AH257" s="32"/>
      <c r="AI257" s="32"/>
      <c r="AJ257" s="32"/>
      <c r="AK257" s="32"/>
      <c r="AL257" s="32"/>
    </row>
    <row r="258" spans="1:38" s="33" customFormat="1" x14ac:dyDescent="0.2">
      <c r="A258" s="30"/>
      <c r="B258" s="31"/>
      <c r="C258" s="31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  <c r="AA258" s="32"/>
      <c r="AB258" s="32"/>
      <c r="AC258" s="32"/>
      <c r="AD258" s="32"/>
      <c r="AE258" s="32"/>
      <c r="AF258" s="32"/>
      <c r="AG258" s="32"/>
      <c r="AH258" s="32"/>
      <c r="AI258" s="32"/>
      <c r="AJ258" s="32"/>
      <c r="AK258" s="32"/>
      <c r="AL258" s="32"/>
    </row>
    <row r="259" spans="1:38" s="33" customFormat="1" x14ac:dyDescent="0.2">
      <c r="A259" s="30"/>
      <c r="B259" s="31"/>
      <c r="C259" s="31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  <c r="AA259" s="32"/>
      <c r="AB259" s="32"/>
      <c r="AC259" s="32"/>
      <c r="AD259" s="32"/>
      <c r="AE259" s="32"/>
      <c r="AF259" s="32"/>
      <c r="AG259" s="32"/>
      <c r="AH259" s="32"/>
      <c r="AI259" s="32"/>
      <c r="AJ259" s="32"/>
      <c r="AK259" s="32"/>
      <c r="AL259" s="32"/>
    </row>
    <row r="260" spans="1:38" s="33" customFormat="1" x14ac:dyDescent="0.2">
      <c r="A260" s="30"/>
      <c r="B260" s="31"/>
      <c r="C260" s="31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  <c r="AA260" s="32"/>
      <c r="AB260" s="32"/>
      <c r="AC260" s="32"/>
      <c r="AD260" s="32"/>
      <c r="AE260" s="32"/>
      <c r="AF260" s="32"/>
      <c r="AG260" s="32"/>
      <c r="AH260" s="32"/>
      <c r="AI260" s="32"/>
      <c r="AJ260" s="32"/>
      <c r="AK260" s="32"/>
      <c r="AL260" s="32"/>
    </row>
    <row r="261" spans="1:38" s="33" customFormat="1" x14ac:dyDescent="0.2">
      <c r="A261" s="30"/>
      <c r="B261" s="31"/>
      <c r="C261" s="31"/>
      <c r="D261" s="31"/>
      <c r="E261" s="31"/>
      <c r="F261" s="31"/>
      <c r="G261" s="31"/>
      <c r="H261" s="31"/>
      <c r="I261" s="31"/>
      <c r="J261" s="31"/>
      <c r="K261" s="31"/>
      <c r="L261" s="31"/>
      <c r="M261" s="31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  <c r="AA261" s="32"/>
      <c r="AB261" s="32"/>
      <c r="AC261" s="32"/>
      <c r="AD261" s="32"/>
      <c r="AE261" s="32"/>
      <c r="AF261" s="32"/>
      <c r="AG261" s="32"/>
      <c r="AH261" s="32"/>
      <c r="AI261" s="32"/>
      <c r="AJ261" s="32"/>
      <c r="AK261" s="32"/>
      <c r="AL261" s="32"/>
    </row>
    <row r="262" spans="1:38" s="33" customFormat="1" x14ac:dyDescent="0.2">
      <c r="A262" s="30"/>
      <c r="B262" s="31"/>
      <c r="C262" s="31"/>
      <c r="D262" s="31"/>
      <c r="E262" s="31"/>
      <c r="F262" s="31"/>
      <c r="G262" s="31"/>
      <c r="H262" s="31"/>
      <c r="I262" s="31"/>
      <c r="J262" s="31"/>
      <c r="K262" s="31"/>
      <c r="L262" s="31"/>
      <c r="M262" s="31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  <c r="AA262" s="32"/>
      <c r="AB262" s="32"/>
      <c r="AC262" s="32"/>
      <c r="AD262" s="32"/>
      <c r="AE262" s="32"/>
      <c r="AF262" s="32"/>
      <c r="AG262" s="32"/>
      <c r="AH262" s="32"/>
      <c r="AI262" s="32"/>
      <c r="AJ262" s="32"/>
      <c r="AK262" s="32"/>
      <c r="AL262" s="32"/>
    </row>
    <row r="263" spans="1:38" s="33" customFormat="1" x14ac:dyDescent="0.2">
      <c r="A263" s="30"/>
      <c r="B263" s="31"/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  <c r="AA263" s="32"/>
      <c r="AB263" s="32"/>
      <c r="AC263" s="32"/>
      <c r="AD263" s="32"/>
      <c r="AE263" s="32"/>
      <c r="AF263" s="32"/>
      <c r="AG263" s="32"/>
      <c r="AH263" s="32"/>
      <c r="AI263" s="32"/>
      <c r="AJ263" s="32"/>
      <c r="AK263" s="32"/>
      <c r="AL263" s="32"/>
    </row>
    <row r="264" spans="1:38" s="33" customFormat="1" x14ac:dyDescent="0.2">
      <c r="A264" s="30"/>
      <c r="B264" s="31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  <c r="AB264" s="32"/>
      <c r="AC264" s="32"/>
      <c r="AD264" s="32"/>
      <c r="AE264" s="32"/>
      <c r="AF264" s="32"/>
      <c r="AG264" s="32"/>
      <c r="AH264" s="32"/>
      <c r="AI264" s="32"/>
      <c r="AJ264" s="32"/>
      <c r="AK264" s="32"/>
      <c r="AL264" s="32"/>
    </row>
    <row r="265" spans="1:38" s="33" customFormat="1" ht="20.25" x14ac:dyDescent="0.2">
      <c r="A265" s="44" t="s">
        <v>183</v>
      </c>
      <c r="B265" s="32"/>
      <c r="D265" s="35"/>
      <c r="E265" s="35"/>
      <c r="F265" s="35"/>
      <c r="G265" s="35"/>
      <c r="H265" s="35"/>
      <c r="I265" s="35"/>
      <c r="J265" s="35"/>
      <c r="K265" s="35"/>
      <c r="L265" s="35"/>
      <c r="M265" s="35"/>
    </row>
    <row r="266" spans="1:38" ht="12" customHeight="1" x14ac:dyDescent="0.2">
      <c r="A266" s="43" t="s">
        <v>165</v>
      </c>
      <c r="B266" s="37"/>
      <c r="C266" s="37"/>
      <c r="D266" s="43"/>
      <c r="E266" s="43"/>
      <c r="F266" s="43"/>
      <c r="G266" s="43"/>
      <c r="H266" s="43"/>
      <c r="I266" s="43"/>
      <c r="J266" s="43"/>
      <c r="K266" s="43"/>
      <c r="L266" s="43"/>
      <c r="M266" s="43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  <c r="AH266" s="21"/>
      <c r="AI266" s="21"/>
      <c r="AJ266" s="21"/>
      <c r="AK266" s="21"/>
      <c r="AL266" s="21"/>
    </row>
    <row r="267" spans="1:38" ht="12" customHeight="1" x14ac:dyDescent="0.2">
      <c r="A267" s="43" t="s">
        <v>54</v>
      </c>
      <c r="B267" s="37"/>
      <c r="C267" s="37"/>
      <c r="D267" s="43"/>
      <c r="E267" s="43"/>
      <c r="F267" s="43"/>
      <c r="G267" s="43"/>
      <c r="H267" s="43"/>
      <c r="I267" s="43"/>
      <c r="J267" s="43"/>
      <c r="K267" s="43"/>
      <c r="L267" s="43"/>
      <c r="M267" s="43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  <c r="AH267" s="21"/>
      <c r="AI267" s="21"/>
      <c r="AJ267" s="21"/>
      <c r="AK267" s="21"/>
      <c r="AL267" s="21"/>
    </row>
    <row r="268" spans="1:38" ht="12" customHeight="1" x14ac:dyDescent="0.2">
      <c r="A268" s="43" t="s">
        <v>53</v>
      </c>
      <c r="B268" s="32"/>
      <c r="C268" s="32"/>
      <c r="D268" s="43"/>
      <c r="E268" s="43"/>
      <c r="F268" s="43"/>
      <c r="G268" s="43"/>
      <c r="H268" s="43"/>
      <c r="I268" s="43"/>
      <c r="J268" s="43"/>
      <c r="K268" s="43"/>
      <c r="L268" s="43"/>
      <c r="M268" s="43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  <c r="AH268" s="21"/>
      <c r="AI268" s="21"/>
      <c r="AJ268" s="21"/>
      <c r="AK268" s="21"/>
      <c r="AL268" s="21"/>
    </row>
    <row r="269" spans="1:38" ht="12.75" x14ac:dyDescent="0.2">
      <c r="A269" s="43">
        <v>2013</v>
      </c>
      <c r="B269" s="32"/>
      <c r="C269" s="32"/>
      <c r="D269" s="43"/>
      <c r="E269" s="43"/>
      <c r="F269" s="43"/>
      <c r="G269" s="43"/>
      <c r="H269" s="43"/>
      <c r="I269" s="43"/>
      <c r="J269" s="43"/>
      <c r="K269" s="43"/>
      <c r="L269" s="43"/>
      <c r="M269" s="43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/>
      <c r="AI269" s="21"/>
      <c r="AJ269" s="21"/>
      <c r="AK269" s="21"/>
      <c r="AL269" s="21"/>
    </row>
    <row r="270" spans="1:38" ht="7.5" customHeight="1" x14ac:dyDescent="0.2">
      <c r="A270" s="21"/>
      <c r="C270" s="21"/>
      <c r="D270" s="21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  <c r="AH270" s="21"/>
      <c r="AI270" s="21"/>
      <c r="AJ270" s="21"/>
      <c r="AK270" s="21"/>
      <c r="AL270" s="21"/>
    </row>
    <row r="271" spans="1:38" ht="7.5" customHeight="1" x14ac:dyDescent="0.2"/>
    <row r="272" spans="1:38" ht="7.5" customHeight="1" x14ac:dyDescent="0.2"/>
    <row r="273" spans="1:38" ht="13.5" customHeight="1" x14ac:dyDescent="0.2">
      <c r="A273" s="205" t="s">
        <v>137</v>
      </c>
      <c r="B273" s="207">
        <v>2013</v>
      </c>
      <c r="C273" s="207"/>
      <c r="D273" s="207"/>
      <c r="E273" s="207"/>
      <c r="F273" s="207"/>
      <c r="G273" s="207"/>
      <c r="H273" s="207"/>
      <c r="I273" s="207"/>
      <c r="J273" s="207"/>
      <c r="K273" s="207"/>
      <c r="L273" s="207"/>
      <c r="M273" s="207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  <c r="AH273" s="21"/>
      <c r="AI273" s="21"/>
      <c r="AJ273" s="21"/>
      <c r="AK273" s="21"/>
      <c r="AL273" s="21"/>
    </row>
    <row r="274" spans="1:38" ht="13.5" customHeight="1" x14ac:dyDescent="0.2">
      <c r="A274" s="206"/>
      <c r="B274" s="183" t="s">
        <v>41</v>
      </c>
      <c r="C274" s="183" t="s">
        <v>42</v>
      </c>
      <c r="D274" s="183" t="s">
        <v>43</v>
      </c>
      <c r="E274" s="183" t="s">
        <v>44</v>
      </c>
      <c r="F274" s="183" t="s">
        <v>45</v>
      </c>
      <c r="G274" s="183" t="s">
        <v>46</v>
      </c>
      <c r="H274" s="183" t="s">
        <v>47</v>
      </c>
      <c r="I274" s="183" t="s">
        <v>48</v>
      </c>
      <c r="J274" s="183" t="s">
        <v>49</v>
      </c>
      <c r="K274" s="183" t="s">
        <v>50</v>
      </c>
      <c r="L274" s="183" t="s">
        <v>51</v>
      </c>
      <c r="M274" s="183" t="s">
        <v>52</v>
      </c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  <c r="AH274" s="21"/>
      <c r="AI274" s="21"/>
      <c r="AJ274" s="21"/>
      <c r="AK274" s="21"/>
      <c r="AL274" s="21"/>
    </row>
    <row r="275" spans="1:38" x14ac:dyDescent="0.2">
      <c r="A275" s="80" t="s">
        <v>125</v>
      </c>
      <c r="B275" s="85">
        <v>741</v>
      </c>
      <c r="C275" s="85">
        <v>749</v>
      </c>
      <c r="D275" s="85">
        <v>816</v>
      </c>
      <c r="E275" s="85">
        <v>819</v>
      </c>
      <c r="F275" s="85">
        <v>895</v>
      </c>
      <c r="G275" s="85">
        <v>942</v>
      </c>
      <c r="H275" s="85">
        <v>704</v>
      </c>
      <c r="I275" s="85">
        <v>703</v>
      </c>
      <c r="J275" s="85">
        <v>751</v>
      </c>
      <c r="K275" s="85">
        <v>784</v>
      </c>
      <c r="L275" s="85">
        <v>808</v>
      </c>
      <c r="M275" s="85">
        <v>765</v>
      </c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21"/>
      <c r="AJ275" s="21"/>
      <c r="AK275" s="21"/>
      <c r="AL275" s="21"/>
    </row>
    <row r="276" spans="1:38" x14ac:dyDescent="0.2">
      <c r="A276" s="80" t="s">
        <v>126</v>
      </c>
      <c r="B276" s="85">
        <v>798</v>
      </c>
      <c r="C276" s="85">
        <v>786</v>
      </c>
      <c r="D276" s="85">
        <v>776</v>
      </c>
      <c r="E276" s="85">
        <v>809</v>
      </c>
      <c r="F276" s="85">
        <v>816</v>
      </c>
      <c r="G276" s="85">
        <v>810</v>
      </c>
      <c r="H276" s="85">
        <v>806</v>
      </c>
      <c r="I276" s="85">
        <v>808</v>
      </c>
      <c r="J276" s="85">
        <v>846</v>
      </c>
      <c r="K276" s="85">
        <v>859</v>
      </c>
      <c r="L276" s="85">
        <v>879</v>
      </c>
      <c r="M276" s="85">
        <v>852</v>
      </c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  <c r="AH276" s="21"/>
      <c r="AI276" s="21"/>
      <c r="AJ276" s="21"/>
      <c r="AK276" s="21"/>
      <c r="AL276" s="21"/>
    </row>
    <row r="277" spans="1:38" x14ac:dyDescent="0.2">
      <c r="A277" s="80" t="s">
        <v>127</v>
      </c>
      <c r="B277" s="85">
        <v>2</v>
      </c>
      <c r="C277" s="85">
        <v>2</v>
      </c>
      <c r="D277" s="85">
        <v>2</v>
      </c>
      <c r="E277" s="85">
        <v>2</v>
      </c>
      <c r="F277" s="85">
        <v>1</v>
      </c>
      <c r="G277" s="85">
        <v>1</v>
      </c>
      <c r="H277" s="85">
        <v>19</v>
      </c>
      <c r="I277" s="85">
        <v>20</v>
      </c>
      <c r="J277" s="85">
        <v>18</v>
      </c>
      <c r="K277" s="85">
        <v>2</v>
      </c>
      <c r="L277" s="85">
        <v>2</v>
      </c>
      <c r="M277" s="85">
        <v>2</v>
      </c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  <c r="AI277" s="21"/>
      <c r="AJ277" s="21"/>
      <c r="AK277" s="21"/>
      <c r="AL277" s="21"/>
    </row>
    <row r="278" spans="1:38" x14ac:dyDescent="0.2">
      <c r="A278" s="80" t="s">
        <v>128</v>
      </c>
      <c r="B278" s="85">
        <v>43</v>
      </c>
      <c r="C278" s="85">
        <v>44</v>
      </c>
      <c r="D278" s="85">
        <v>44</v>
      </c>
      <c r="E278" s="85">
        <v>42</v>
      </c>
      <c r="F278" s="85">
        <v>42</v>
      </c>
      <c r="G278" s="85">
        <v>42</v>
      </c>
      <c r="H278" s="85">
        <v>43</v>
      </c>
      <c r="I278" s="85">
        <v>42</v>
      </c>
      <c r="J278" s="85">
        <v>42</v>
      </c>
      <c r="K278" s="85">
        <v>39</v>
      </c>
      <c r="L278" s="85">
        <v>39</v>
      </c>
      <c r="M278" s="85">
        <v>39</v>
      </c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  <c r="AH278" s="21"/>
      <c r="AI278" s="21"/>
      <c r="AJ278" s="21"/>
      <c r="AK278" s="21"/>
      <c r="AL278" s="21"/>
    </row>
    <row r="279" spans="1:38" ht="22.5" x14ac:dyDescent="0.2">
      <c r="A279" s="80" t="s">
        <v>129</v>
      </c>
      <c r="B279" s="85">
        <v>564</v>
      </c>
      <c r="C279" s="85">
        <v>584</v>
      </c>
      <c r="D279" s="85">
        <v>586</v>
      </c>
      <c r="E279" s="85">
        <v>510</v>
      </c>
      <c r="F279" s="85">
        <v>492</v>
      </c>
      <c r="G279" s="85">
        <v>505</v>
      </c>
      <c r="H279" s="85">
        <v>560</v>
      </c>
      <c r="I279" s="85">
        <v>580</v>
      </c>
      <c r="J279" s="85">
        <v>593</v>
      </c>
      <c r="K279" s="85">
        <v>596</v>
      </c>
      <c r="L279" s="85">
        <v>604</v>
      </c>
      <c r="M279" s="85">
        <v>608</v>
      </c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  <c r="AH279" s="21"/>
      <c r="AI279" s="21"/>
      <c r="AJ279" s="21"/>
      <c r="AK279" s="21"/>
      <c r="AL279" s="21"/>
    </row>
    <row r="280" spans="1:38" ht="22.5" x14ac:dyDescent="0.2">
      <c r="A280" s="80" t="s">
        <v>130</v>
      </c>
      <c r="B280" s="85">
        <v>15082</v>
      </c>
      <c r="C280" s="85">
        <v>15223</v>
      </c>
      <c r="D280" s="85">
        <v>15737</v>
      </c>
      <c r="E280" s="85">
        <v>15951</v>
      </c>
      <c r="F280" s="85">
        <v>16664</v>
      </c>
      <c r="G280" s="85">
        <v>17229</v>
      </c>
      <c r="H280" s="85">
        <v>19080</v>
      </c>
      <c r="I280" s="85">
        <v>18245</v>
      </c>
      <c r="J280" s="85">
        <v>17141</v>
      </c>
      <c r="K280" s="85">
        <v>15791</v>
      </c>
      <c r="L280" s="85">
        <v>14348</v>
      </c>
      <c r="M280" s="85">
        <v>14122</v>
      </c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  <c r="AH280" s="21"/>
      <c r="AI280" s="21"/>
      <c r="AJ280" s="21"/>
      <c r="AK280" s="21"/>
      <c r="AL280" s="21"/>
    </row>
    <row r="281" spans="1:38" ht="22.5" x14ac:dyDescent="0.2">
      <c r="A281" s="80" t="s">
        <v>131</v>
      </c>
      <c r="B281" s="85">
        <v>15985</v>
      </c>
      <c r="C281" s="85">
        <v>16075</v>
      </c>
      <c r="D281" s="85">
        <v>15830</v>
      </c>
      <c r="E281" s="85">
        <v>17769</v>
      </c>
      <c r="F281" s="85">
        <v>17876</v>
      </c>
      <c r="G281" s="85">
        <v>16466</v>
      </c>
      <c r="H281" s="85">
        <v>16149</v>
      </c>
      <c r="I281" s="85">
        <v>16673</v>
      </c>
      <c r="J281" s="85">
        <v>17586</v>
      </c>
      <c r="K281" s="85">
        <v>17512</v>
      </c>
      <c r="L281" s="85">
        <v>17675</v>
      </c>
      <c r="M281" s="85">
        <v>17764</v>
      </c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  <c r="AH281" s="21"/>
      <c r="AI281" s="21"/>
      <c r="AJ281" s="21"/>
      <c r="AK281" s="21"/>
      <c r="AL281" s="21"/>
    </row>
    <row r="282" spans="1:38" ht="22.5" x14ac:dyDescent="0.2">
      <c r="A282" s="80" t="s">
        <v>132</v>
      </c>
      <c r="B282" s="85">
        <v>144</v>
      </c>
      <c r="C282" s="85">
        <v>142</v>
      </c>
      <c r="D282" s="85">
        <v>142</v>
      </c>
      <c r="E282" s="85">
        <v>142</v>
      </c>
      <c r="F282" s="85">
        <v>145</v>
      </c>
      <c r="G282" s="85">
        <v>147</v>
      </c>
      <c r="H282" s="85">
        <v>146</v>
      </c>
      <c r="I282" s="85">
        <v>142</v>
      </c>
      <c r="J282" s="85">
        <v>136</v>
      </c>
      <c r="K282" s="85">
        <v>145</v>
      </c>
      <c r="L282" s="85">
        <v>302</v>
      </c>
      <c r="M282" s="85">
        <v>299</v>
      </c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  <c r="AH282" s="21"/>
      <c r="AI282" s="21"/>
      <c r="AJ282" s="21"/>
      <c r="AK282" s="21"/>
      <c r="AL282" s="21"/>
    </row>
    <row r="283" spans="1:38" ht="22.5" x14ac:dyDescent="0.2">
      <c r="A283" s="80" t="s">
        <v>133</v>
      </c>
      <c r="B283" s="85">
        <v>2326</v>
      </c>
      <c r="C283" s="85">
        <v>2353</v>
      </c>
      <c r="D283" s="85">
        <v>2386</v>
      </c>
      <c r="E283" s="85">
        <v>2366</v>
      </c>
      <c r="F283" s="85">
        <v>2337</v>
      </c>
      <c r="G283" s="85">
        <v>2298</v>
      </c>
      <c r="H283" s="85">
        <v>2287</v>
      </c>
      <c r="I283" s="85">
        <v>2277</v>
      </c>
      <c r="J283" s="85">
        <v>2268</v>
      </c>
      <c r="K283" s="85">
        <v>2268</v>
      </c>
      <c r="L283" s="85">
        <v>2258</v>
      </c>
      <c r="M283" s="85">
        <v>2317</v>
      </c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  <c r="AH283" s="21"/>
      <c r="AI283" s="21"/>
      <c r="AJ283" s="21"/>
      <c r="AK283" s="21"/>
      <c r="AL283" s="21"/>
    </row>
    <row r="284" spans="1:38" ht="22.5" x14ac:dyDescent="0.2">
      <c r="A284" s="80" t="s">
        <v>134</v>
      </c>
      <c r="B284" s="85">
        <v>5661</v>
      </c>
      <c r="C284" s="85">
        <v>5710</v>
      </c>
      <c r="D284" s="85">
        <v>5784</v>
      </c>
      <c r="E284" s="85">
        <v>5993</v>
      </c>
      <c r="F284" s="85">
        <v>5986</v>
      </c>
      <c r="G284" s="85">
        <v>5982</v>
      </c>
      <c r="H284" s="85">
        <v>6000</v>
      </c>
      <c r="I284" s="85">
        <v>6013</v>
      </c>
      <c r="J284" s="85">
        <v>6087</v>
      </c>
      <c r="K284" s="85">
        <v>6129</v>
      </c>
      <c r="L284" s="85">
        <v>6157</v>
      </c>
      <c r="M284" s="85">
        <v>6100</v>
      </c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  <c r="AH284" s="21"/>
      <c r="AI284" s="21"/>
      <c r="AJ284" s="21"/>
      <c r="AK284" s="21"/>
      <c r="AL284" s="21"/>
    </row>
    <row r="285" spans="1:38" ht="22.5" x14ac:dyDescent="0.2">
      <c r="A285" s="80" t="s">
        <v>135</v>
      </c>
      <c r="B285" s="85">
        <v>56</v>
      </c>
      <c r="C285" s="85">
        <v>57</v>
      </c>
      <c r="D285" s="85">
        <v>56</v>
      </c>
      <c r="E285" s="85">
        <v>61</v>
      </c>
      <c r="F285" s="85">
        <v>59</v>
      </c>
      <c r="G285" s="85">
        <v>58</v>
      </c>
      <c r="H285" s="85">
        <v>61</v>
      </c>
      <c r="I285" s="85">
        <v>62</v>
      </c>
      <c r="J285" s="85">
        <v>64</v>
      </c>
      <c r="K285" s="85">
        <v>67</v>
      </c>
      <c r="L285" s="85">
        <v>65</v>
      </c>
      <c r="M285" s="85">
        <v>63</v>
      </c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  <c r="AH285" s="21"/>
      <c r="AI285" s="21"/>
      <c r="AJ285" s="21"/>
      <c r="AK285" s="21"/>
      <c r="AL285" s="21"/>
    </row>
    <row r="286" spans="1:38" ht="22.5" x14ac:dyDescent="0.2">
      <c r="A286" s="80" t="s">
        <v>136</v>
      </c>
      <c r="B286" s="85">
        <v>44</v>
      </c>
      <c r="C286" s="85">
        <v>44</v>
      </c>
      <c r="D286" s="85">
        <v>45</v>
      </c>
      <c r="E286" s="85">
        <v>45</v>
      </c>
      <c r="F286" s="85">
        <v>45</v>
      </c>
      <c r="G286" s="85">
        <v>43</v>
      </c>
      <c r="H286" s="85">
        <v>43</v>
      </c>
      <c r="I286" s="85">
        <v>45</v>
      </c>
      <c r="J286" s="85">
        <v>45</v>
      </c>
      <c r="K286" s="85">
        <v>58</v>
      </c>
      <c r="L286" s="85">
        <v>58</v>
      </c>
      <c r="M286" s="85">
        <v>53</v>
      </c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  <c r="AH286" s="21"/>
      <c r="AI286" s="21"/>
      <c r="AJ286" s="21"/>
      <c r="AK286" s="21"/>
      <c r="AL286" s="21"/>
    </row>
    <row r="287" spans="1:38" ht="13.5" customHeight="1" x14ac:dyDescent="0.2">
      <c r="A287" s="148" t="s">
        <v>56</v>
      </c>
      <c r="B287" s="149">
        <f>#N/A</f>
        <v>41446</v>
      </c>
      <c r="C287" s="149">
        <f>#N/A</f>
        <v>41769</v>
      </c>
      <c r="D287" s="149">
        <f>#N/A</f>
        <v>42204</v>
      </c>
      <c r="E287" s="149">
        <f>#N/A</f>
        <v>44509</v>
      </c>
      <c r="F287" s="149">
        <f>#N/A</f>
        <v>45358</v>
      </c>
      <c r="G287" s="149">
        <f>#N/A</f>
        <v>44523</v>
      </c>
      <c r="H287" s="149">
        <f>#N/A</f>
        <v>45898</v>
      </c>
      <c r="I287" s="149">
        <f>#N/A</f>
        <v>45610</v>
      </c>
      <c r="J287" s="149">
        <f>#N/A</f>
        <v>45577</v>
      </c>
      <c r="K287" s="149">
        <f>#N/A</f>
        <v>44250</v>
      </c>
      <c r="L287" s="149">
        <f>#N/A</f>
        <v>43195</v>
      </c>
      <c r="M287" s="149">
        <f>#N/A</f>
        <v>42984</v>
      </c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  <c r="AH287" s="21"/>
      <c r="AI287" s="21"/>
      <c r="AJ287" s="21"/>
      <c r="AK287" s="21"/>
      <c r="AL287" s="21"/>
    </row>
    <row r="288" spans="1:38" ht="7.5" customHeight="1" x14ac:dyDescent="0.2"/>
    <row r="289" spans="1:38" ht="7.5" customHeight="1" x14ac:dyDescent="0.2"/>
    <row r="290" spans="1:38" ht="11.25" customHeight="1" x14ac:dyDescent="0.2">
      <c r="A290" s="205" t="s">
        <v>148</v>
      </c>
      <c r="B290" s="207">
        <v>2013</v>
      </c>
      <c r="C290" s="207"/>
      <c r="D290" s="207"/>
      <c r="E290" s="207"/>
      <c r="F290" s="207"/>
      <c r="G290" s="207"/>
      <c r="H290" s="207"/>
      <c r="I290" s="207"/>
      <c r="J290" s="207"/>
      <c r="K290" s="207"/>
      <c r="L290" s="207"/>
      <c r="M290" s="207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  <c r="AH290" s="21"/>
      <c r="AI290" s="21"/>
      <c r="AJ290" s="21"/>
      <c r="AK290" s="21"/>
      <c r="AL290" s="21"/>
    </row>
    <row r="291" spans="1:38" x14ac:dyDescent="0.2">
      <c r="A291" s="206"/>
      <c r="B291" s="183" t="s">
        <v>41</v>
      </c>
      <c r="C291" s="183" t="s">
        <v>42</v>
      </c>
      <c r="D291" s="183" t="s">
        <v>43</v>
      </c>
      <c r="E291" s="183" t="s">
        <v>44</v>
      </c>
      <c r="F291" s="183" t="s">
        <v>45</v>
      </c>
      <c r="G291" s="183" t="s">
        <v>46</v>
      </c>
      <c r="H291" s="183" t="s">
        <v>47</v>
      </c>
      <c r="I291" s="183" t="s">
        <v>48</v>
      </c>
      <c r="J291" s="183" t="s">
        <v>49</v>
      </c>
      <c r="K291" s="183" t="s">
        <v>50</v>
      </c>
      <c r="L291" s="183" t="s">
        <v>51</v>
      </c>
      <c r="M291" s="183" t="s">
        <v>52</v>
      </c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  <c r="AH291" s="21"/>
      <c r="AI291" s="21"/>
      <c r="AJ291" s="21"/>
      <c r="AK291" s="21"/>
      <c r="AL291" s="21"/>
    </row>
    <row r="292" spans="1:38" ht="22.5" x14ac:dyDescent="0.2">
      <c r="A292" s="80" t="s">
        <v>138</v>
      </c>
      <c r="B292" s="85">
        <v>845</v>
      </c>
      <c r="C292" s="85">
        <v>847</v>
      </c>
      <c r="D292" s="85">
        <v>852</v>
      </c>
      <c r="E292" s="85">
        <v>867</v>
      </c>
      <c r="F292" s="85">
        <v>882</v>
      </c>
      <c r="G292" s="85">
        <v>953</v>
      </c>
      <c r="H292" s="85">
        <v>960</v>
      </c>
      <c r="I292" s="85">
        <v>967</v>
      </c>
      <c r="J292" s="85">
        <v>973</v>
      </c>
      <c r="K292" s="85">
        <v>1015</v>
      </c>
      <c r="L292" s="85">
        <v>1040</v>
      </c>
      <c r="M292" s="85">
        <v>1039</v>
      </c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  <c r="AH292" s="21"/>
      <c r="AI292" s="21"/>
      <c r="AJ292" s="21"/>
      <c r="AK292" s="21"/>
      <c r="AL292" s="21"/>
    </row>
    <row r="293" spans="1:38" x14ac:dyDescent="0.2">
      <c r="A293" s="80" t="s">
        <v>139</v>
      </c>
      <c r="B293" s="85">
        <v>275</v>
      </c>
      <c r="C293" s="85">
        <v>262</v>
      </c>
      <c r="D293" s="85">
        <v>251</v>
      </c>
      <c r="E293" s="85">
        <v>287</v>
      </c>
      <c r="F293" s="85">
        <v>307</v>
      </c>
      <c r="G293" s="85">
        <v>423</v>
      </c>
      <c r="H293" s="85">
        <v>545</v>
      </c>
      <c r="I293" s="85">
        <v>561</v>
      </c>
      <c r="J293" s="85">
        <v>642</v>
      </c>
      <c r="K293" s="85">
        <v>783</v>
      </c>
      <c r="L293" s="85">
        <v>796</v>
      </c>
      <c r="M293" s="85">
        <v>455</v>
      </c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  <c r="AH293" s="21"/>
      <c r="AI293" s="21"/>
      <c r="AJ293" s="21"/>
      <c r="AK293" s="21"/>
      <c r="AL293" s="21"/>
    </row>
    <row r="294" spans="1:38" x14ac:dyDescent="0.2">
      <c r="A294" s="80" t="s">
        <v>140</v>
      </c>
      <c r="B294" s="85">
        <v>4</v>
      </c>
      <c r="C294" s="85">
        <v>4</v>
      </c>
      <c r="D294" s="85">
        <v>5</v>
      </c>
      <c r="E294" s="85">
        <v>4</v>
      </c>
      <c r="F294" s="85">
        <v>4</v>
      </c>
      <c r="G294" s="85">
        <v>4</v>
      </c>
      <c r="H294" s="85">
        <v>4</v>
      </c>
      <c r="I294" s="85">
        <v>4</v>
      </c>
      <c r="J294" s="85">
        <v>4</v>
      </c>
      <c r="K294" s="85">
        <v>4</v>
      </c>
      <c r="L294" s="85">
        <v>5</v>
      </c>
      <c r="M294" s="85">
        <v>5</v>
      </c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  <c r="AH294" s="21"/>
      <c r="AI294" s="21"/>
      <c r="AJ294" s="21"/>
      <c r="AK294" s="21"/>
      <c r="AL294" s="21"/>
    </row>
    <row r="295" spans="1:38" x14ac:dyDescent="0.2">
      <c r="A295" s="80" t="s">
        <v>141</v>
      </c>
      <c r="B295" s="85">
        <v>2830</v>
      </c>
      <c r="C295" s="85">
        <v>2818</v>
      </c>
      <c r="D295" s="85">
        <v>2826</v>
      </c>
      <c r="E295" s="85">
        <v>2800</v>
      </c>
      <c r="F295" s="85">
        <v>2756</v>
      </c>
      <c r="G295" s="85">
        <v>2735</v>
      </c>
      <c r="H295" s="85">
        <v>2723</v>
      </c>
      <c r="I295" s="85">
        <v>2729</v>
      </c>
      <c r="J295" s="85">
        <v>2735</v>
      </c>
      <c r="K295" s="85">
        <v>2727</v>
      </c>
      <c r="L295" s="85">
        <v>2708</v>
      </c>
      <c r="M295" s="85">
        <v>2700</v>
      </c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  <c r="AH295" s="21"/>
      <c r="AI295" s="21"/>
      <c r="AJ295" s="21"/>
      <c r="AK295" s="21"/>
      <c r="AL295" s="21"/>
    </row>
    <row r="296" spans="1:38" x14ac:dyDescent="0.2">
      <c r="A296" s="80" t="s">
        <v>142</v>
      </c>
      <c r="B296" s="85">
        <v>1045</v>
      </c>
      <c r="C296" s="85">
        <v>1014</v>
      </c>
      <c r="D296" s="85">
        <v>1016</v>
      </c>
      <c r="E296" s="85">
        <v>1012</v>
      </c>
      <c r="F296" s="85">
        <v>1010</v>
      </c>
      <c r="G296" s="85">
        <v>992</v>
      </c>
      <c r="H296" s="85">
        <v>967</v>
      </c>
      <c r="I296" s="85">
        <v>981</v>
      </c>
      <c r="J296" s="85">
        <v>1014</v>
      </c>
      <c r="K296" s="85">
        <v>1002</v>
      </c>
      <c r="L296" s="85">
        <v>1032</v>
      </c>
      <c r="M296" s="85">
        <v>1028</v>
      </c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  <c r="AH296" s="21"/>
      <c r="AI296" s="21"/>
      <c r="AJ296" s="21"/>
      <c r="AK296" s="21"/>
      <c r="AL296" s="21"/>
    </row>
    <row r="297" spans="1:38" x14ac:dyDescent="0.2">
      <c r="A297" s="80" t="s">
        <v>143</v>
      </c>
      <c r="B297" s="85">
        <v>392</v>
      </c>
      <c r="C297" s="85">
        <v>397</v>
      </c>
      <c r="D297" s="85">
        <v>413</v>
      </c>
      <c r="E297" s="85">
        <v>404</v>
      </c>
      <c r="F297" s="85">
        <v>411</v>
      </c>
      <c r="G297" s="85">
        <v>423</v>
      </c>
      <c r="H297" s="85">
        <v>431</v>
      </c>
      <c r="I297" s="85">
        <v>406</v>
      </c>
      <c r="J297" s="85">
        <v>395</v>
      </c>
      <c r="K297" s="85">
        <v>401</v>
      </c>
      <c r="L297" s="85">
        <v>400</v>
      </c>
      <c r="M297" s="85">
        <v>417</v>
      </c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  <c r="AH297" s="21"/>
      <c r="AI297" s="21"/>
      <c r="AJ297" s="21"/>
      <c r="AK297" s="21"/>
      <c r="AL297" s="21"/>
    </row>
    <row r="298" spans="1:38" ht="22.5" x14ac:dyDescent="0.2">
      <c r="A298" s="80" t="s">
        <v>144</v>
      </c>
      <c r="B298" s="62">
        <v>6305</v>
      </c>
      <c r="C298" s="62">
        <v>6348</v>
      </c>
      <c r="D298" s="62">
        <v>6355</v>
      </c>
      <c r="E298" s="62">
        <v>6359</v>
      </c>
      <c r="F298" s="62">
        <v>6230</v>
      </c>
      <c r="G298" s="62">
        <v>6099</v>
      </c>
      <c r="H298" s="62">
        <v>6159</v>
      </c>
      <c r="I298" s="62">
        <v>6287</v>
      </c>
      <c r="J298" s="62">
        <v>6412</v>
      </c>
      <c r="K298" s="62">
        <v>6634</v>
      </c>
      <c r="L298" s="62">
        <v>6609</v>
      </c>
      <c r="M298" s="62">
        <v>6587</v>
      </c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  <c r="AH298" s="21"/>
      <c r="AI298" s="21"/>
      <c r="AJ298" s="21"/>
      <c r="AK298" s="21"/>
      <c r="AL298" s="21"/>
    </row>
    <row r="299" spans="1:38" ht="22.5" x14ac:dyDescent="0.2">
      <c r="A299" s="80" t="s">
        <v>145</v>
      </c>
      <c r="B299" s="85">
        <v>3068</v>
      </c>
      <c r="C299" s="85">
        <v>3126</v>
      </c>
      <c r="D299" s="85">
        <v>3199</v>
      </c>
      <c r="E299" s="85">
        <v>3324</v>
      </c>
      <c r="F299" s="85">
        <v>3425</v>
      </c>
      <c r="G299" s="85">
        <v>3432</v>
      </c>
      <c r="H299" s="85">
        <v>3465</v>
      </c>
      <c r="I299" s="85">
        <v>3536</v>
      </c>
      <c r="J299" s="85">
        <v>3626</v>
      </c>
      <c r="K299" s="85">
        <v>3822</v>
      </c>
      <c r="L299" s="85">
        <v>3905</v>
      </c>
      <c r="M299" s="85">
        <v>3845</v>
      </c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  <c r="AH299" s="21"/>
      <c r="AI299" s="21"/>
      <c r="AJ299" s="21"/>
      <c r="AK299" s="21"/>
    </row>
    <row r="300" spans="1:38" ht="22.5" x14ac:dyDescent="0.2">
      <c r="A300" s="80" t="s">
        <v>146</v>
      </c>
      <c r="B300" s="85">
        <v>236</v>
      </c>
      <c r="C300" s="85">
        <v>236</v>
      </c>
      <c r="D300" s="85">
        <v>233</v>
      </c>
      <c r="E300" s="85">
        <v>230</v>
      </c>
      <c r="F300" s="85">
        <v>231</v>
      </c>
      <c r="G300" s="85">
        <v>235</v>
      </c>
      <c r="H300" s="85">
        <v>237</v>
      </c>
      <c r="I300" s="85">
        <v>238</v>
      </c>
      <c r="J300" s="85">
        <v>239</v>
      </c>
      <c r="K300" s="85">
        <v>237</v>
      </c>
      <c r="L300" s="85">
        <v>242</v>
      </c>
      <c r="M300" s="85">
        <v>260</v>
      </c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  <c r="AH300" s="21"/>
      <c r="AI300" s="21"/>
      <c r="AJ300" s="21"/>
      <c r="AK300" s="21"/>
      <c r="AL300" s="21"/>
    </row>
    <row r="301" spans="1:38" x14ac:dyDescent="0.2">
      <c r="A301" s="80" t="s">
        <v>147</v>
      </c>
      <c r="B301" s="85">
        <v>2</v>
      </c>
      <c r="C301" s="85">
        <v>4</v>
      </c>
      <c r="D301" s="85">
        <v>4</v>
      </c>
      <c r="E301" s="85">
        <v>4</v>
      </c>
      <c r="F301" s="85">
        <v>7</v>
      </c>
      <c r="G301" s="85">
        <v>8</v>
      </c>
      <c r="H301" s="85">
        <v>8</v>
      </c>
      <c r="I301" s="85">
        <v>7</v>
      </c>
      <c r="J301" s="85">
        <v>7</v>
      </c>
      <c r="K301" s="85">
        <v>7</v>
      </c>
      <c r="L301" s="85">
        <v>7</v>
      </c>
      <c r="M301" s="85">
        <v>7</v>
      </c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  <c r="AH301" s="21"/>
      <c r="AI301" s="21"/>
      <c r="AJ301" s="21"/>
      <c r="AK301" s="21"/>
      <c r="AL301" s="21"/>
    </row>
    <row r="302" spans="1:38" ht="13.5" customHeight="1" x14ac:dyDescent="0.2">
      <c r="A302" s="63" t="s">
        <v>56</v>
      </c>
      <c r="B302" s="64">
        <f>#N/A</f>
        <v>15002</v>
      </c>
      <c r="C302" s="64">
        <f>#N/A</f>
        <v>15056</v>
      </c>
      <c r="D302" s="64">
        <f>#N/A</f>
        <v>15154</v>
      </c>
      <c r="E302" s="64">
        <f>#N/A</f>
        <v>15291</v>
      </c>
      <c r="F302" s="64">
        <f>#N/A</f>
        <v>15263</v>
      </c>
      <c r="G302" s="64">
        <f>#N/A</f>
        <v>15304</v>
      </c>
      <c r="H302" s="64">
        <f>#N/A</f>
        <v>15499</v>
      </c>
      <c r="I302" s="64">
        <f>#N/A</f>
        <v>15716</v>
      </c>
      <c r="J302" s="64">
        <f>#N/A</f>
        <v>16047</v>
      </c>
      <c r="K302" s="64">
        <f>#N/A</f>
        <v>16632</v>
      </c>
      <c r="L302" s="64">
        <f>#N/A</f>
        <v>16744</v>
      </c>
      <c r="M302" s="64">
        <f>#N/A</f>
        <v>16343</v>
      </c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  <c r="AH302" s="21"/>
      <c r="AI302" s="21"/>
      <c r="AJ302" s="21"/>
      <c r="AK302" s="21"/>
      <c r="AL302" s="21"/>
    </row>
    <row r="303" spans="1:38" ht="21" customHeight="1" x14ac:dyDescent="0.2"/>
    <row r="304" spans="1:38" s="33" customFormat="1" ht="20.25" x14ac:dyDescent="0.2">
      <c r="A304" s="44" t="s">
        <v>183</v>
      </c>
      <c r="B304" s="32"/>
      <c r="D304" s="35"/>
      <c r="E304" s="35"/>
      <c r="F304" s="35"/>
      <c r="G304" s="35"/>
      <c r="H304" s="35"/>
      <c r="I304" s="35"/>
      <c r="J304" s="35"/>
      <c r="K304" s="35"/>
      <c r="L304" s="35"/>
      <c r="M304" s="35"/>
    </row>
    <row r="305" spans="1:38" ht="15.75" customHeight="1" x14ac:dyDescent="0.2">
      <c r="A305" s="43" t="s">
        <v>165</v>
      </c>
      <c r="B305" s="37"/>
      <c r="C305" s="37"/>
      <c r="D305" s="43"/>
      <c r="E305" s="43"/>
      <c r="F305" s="43"/>
      <c r="G305" s="43"/>
      <c r="H305" s="43"/>
      <c r="I305" s="43"/>
      <c r="J305" s="43"/>
      <c r="K305" s="43"/>
      <c r="L305" s="43"/>
      <c r="M305" s="43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  <c r="AH305" s="21"/>
      <c r="AI305" s="21"/>
      <c r="AJ305" s="21"/>
      <c r="AK305" s="21"/>
      <c r="AL305" s="21"/>
    </row>
    <row r="306" spans="1:38" ht="15.75" customHeight="1" x14ac:dyDescent="0.2">
      <c r="A306" s="43" t="s">
        <v>54</v>
      </c>
      <c r="B306" s="37"/>
      <c r="C306" s="37"/>
      <c r="D306" s="43"/>
      <c r="E306" s="43"/>
      <c r="F306" s="43"/>
      <c r="G306" s="43"/>
      <c r="H306" s="43"/>
      <c r="I306" s="43"/>
      <c r="J306" s="43"/>
      <c r="K306" s="43"/>
      <c r="L306" s="43"/>
      <c r="M306" s="43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  <c r="AH306" s="21"/>
      <c r="AI306" s="21"/>
      <c r="AJ306" s="21"/>
      <c r="AK306" s="21"/>
      <c r="AL306" s="21"/>
    </row>
    <row r="307" spans="1:38" ht="12.75" x14ac:dyDescent="0.2">
      <c r="A307" s="43" t="s">
        <v>53</v>
      </c>
      <c r="B307" s="32"/>
      <c r="C307" s="32"/>
      <c r="D307" s="43"/>
      <c r="E307" s="43"/>
      <c r="F307" s="43"/>
      <c r="G307" s="43"/>
      <c r="H307" s="43"/>
      <c r="I307" s="43"/>
      <c r="J307" s="43"/>
      <c r="K307" s="43"/>
      <c r="L307" s="43"/>
      <c r="M307" s="43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  <c r="AH307" s="21"/>
      <c r="AI307" s="21"/>
      <c r="AJ307" s="21"/>
      <c r="AK307" s="21"/>
      <c r="AL307" s="21"/>
    </row>
    <row r="308" spans="1:38" ht="12.75" x14ac:dyDescent="0.2">
      <c r="A308" s="43">
        <v>2013</v>
      </c>
      <c r="B308" s="32"/>
      <c r="C308" s="32"/>
      <c r="D308" s="43"/>
      <c r="E308" s="43"/>
      <c r="F308" s="43"/>
      <c r="G308" s="43"/>
      <c r="H308" s="43"/>
      <c r="I308" s="43"/>
      <c r="J308" s="43"/>
      <c r="K308" s="43"/>
      <c r="L308" s="43"/>
      <c r="M308" s="43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  <c r="AH308" s="21"/>
      <c r="AI308" s="21"/>
      <c r="AJ308" s="21"/>
      <c r="AK308" s="21"/>
      <c r="AL308" s="21"/>
    </row>
    <row r="309" spans="1:38" x14ac:dyDescent="0.2">
      <c r="A309" s="21"/>
      <c r="C309" s="21"/>
      <c r="D309" s="21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  <c r="AH309" s="21"/>
      <c r="AI309" s="21"/>
      <c r="AJ309" s="21"/>
      <c r="AK309" s="21"/>
      <c r="AL309" s="21"/>
    </row>
    <row r="312" spans="1:38" x14ac:dyDescent="0.2">
      <c r="A312" s="205" t="s">
        <v>10</v>
      </c>
      <c r="B312" s="207">
        <v>2013</v>
      </c>
      <c r="C312" s="207"/>
      <c r="D312" s="207"/>
      <c r="E312" s="207"/>
      <c r="F312" s="207"/>
      <c r="G312" s="207"/>
      <c r="H312" s="207"/>
      <c r="I312" s="207"/>
      <c r="J312" s="207"/>
      <c r="K312" s="207"/>
      <c r="L312" s="207"/>
      <c r="M312" s="207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  <c r="AH312" s="21"/>
      <c r="AI312" s="21"/>
      <c r="AJ312" s="21"/>
      <c r="AK312" s="21"/>
      <c r="AL312" s="21"/>
    </row>
    <row r="313" spans="1:38" x14ac:dyDescent="0.2">
      <c r="A313" s="206"/>
      <c r="B313" s="183" t="s">
        <v>41</v>
      </c>
      <c r="C313" s="183" t="s">
        <v>42</v>
      </c>
      <c r="D313" s="183" t="s">
        <v>43</v>
      </c>
      <c r="E313" s="183" t="s">
        <v>44</v>
      </c>
      <c r="F313" s="183" t="s">
        <v>45</v>
      </c>
      <c r="G313" s="183" t="s">
        <v>46</v>
      </c>
      <c r="H313" s="183" t="s">
        <v>47</v>
      </c>
      <c r="I313" s="183" t="s">
        <v>48</v>
      </c>
      <c r="J313" s="183" t="s">
        <v>49</v>
      </c>
      <c r="K313" s="183" t="s">
        <v>50</v>
      </c>
      <c r="L313" s="183" t="s">
        <v>51</v>
      </c>
      <c r="M313" s="183" t="s">
        <v>52</v>
      </c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  <c r="AH313" s="21"/>
      <c r="AI313" s="21"/>
      <c r="AJ313" s="21"/>
      <c r="AK313" s="21"/>
      <c r="AL313" s="21"/>
    </row>
    <row r="314" spans="1:38" x14ac:dyDescent="0.2">
      <c r="A314" s="80" t="s">
        <v>149</v>
      </c>
      <c r="B314" s="62">
        <v>35</v>
      </c>
      <c r="C314" s="62">
        <v>34</v>
      </c>
      <c r="D314" s="62">
        <v>35</v>
      </c>
      <c r="E314" s="62">
        <v>36</v>
      </c>
      <c r="F314" s="62">
        <v>37</v>
      </c>
      <c r="G314" s="62">
        <v>38</v>
      </c>
      <c r="H314" s="62">
        <v>38</v>
      </c>
      <c r="I314" s="62">
        <v>39</v>
      </c>
      <c r="J314" s="62">
        <v>39</v>
      </c>
      <c r="K314" s="62">
        <v>39</v>
      </c>
      <c r="L314" s="62">
        <v>41</v>
      </c>
      <c r="M314" s="62">
        <v>43</v>
      </c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  <c r="AH314" s="21"/>
      <c r="AI314" s="21"/>
      <c r="AJ314" s="21"/>
      <c r="AK314" s="21"/>
      <c r="AL314" s="21"/>
    </row>
    <row r="315" spans="1:38" ht="22.5" x14ac:dyDescent="0.2">
      <c r="A315" s="80" t="s">
        <v>150</v>
      </c>
      <c r="B315" s="85">
        <v>0</v>
      </c>
      <c r="C315" s="85">
        <v>0</v>
      </c>
      <c r="D315" s="85">
        <v>0</v>
      </c>
      <c r="E315" s="85">
        <v>0</v>
      </c>
      <c r="F315" s="85">
        <v>0</v>
      </c>
      <c r="G315" s="85">
        <v>0</v>
      </c>
      <c r="H315" s="85">
        <v>0</v>
      </c>
      <c r="I315" s="85">
        <v>0</v>
      </c>
      <c r="J315" s="85">
        <v>0</v>
      </c>
      <c r="K315" s="85">
        <v>0</v>
      </c>
      <c r="L315" s="85">
        <v>0</v>
      </c>
      <c r="M315" s="85">
        <v>1</v>
      </c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</row>
    <row r="316" spans="1:38" ht="22.5" x14ac:dyDescent="0.2">
      <c r="A316" s="80" t="s">
        <v>151</v>
      </c>
      <c r="B316" s="62">
        <v>58</v>
      </c>
      <c r="C316" s="62">
        <v>54</v>
      </c>
      <c r="D316" s="62">
        <v>53</v>
      </c>
      <c r="E316" s="62">
        <v>155</v>
      </c>
      <c r="F316" s="62">
        <v>176</v>
      </c>
      <c r="G316" s="62">
        <v>174</v>
      </c>
      <c r="H316" s="62">
        <v>175</v>
      </c>
      <c r="I316" s="62">
        <v>247</v>
      </c>
      <c r="J316" s="62">
        <v>230</v>
      </c>
      <c r="K316" s="62">
        <v>265</v>
      </c>
      <c r="L316" s="62">
        <v>302</v>
      </c>
      <c r="M316" s="62">
        <v>266</v>
      </c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  <c r="AH316" s="21"/>
      <c r="AI316" s="21"/>
      <c r="AJ316" s="21"/>
      <c r="AK316" s="21"/>
      <c r="AL316" s="21"/>
    </row>
    <row r="317" spans="1:38" ht="22.5" x14ac:dyDescent="0.2">
      <c r="A317" s="80" t="s">
        <v>152</v>
      </c>
      <c r="B317" s="62">
        <v>11</v>
      </c>
      <c r="C317" s="62">
        <v>11</v>
      </c>
      <c r="D317" s="62">
        <v>23</v>
      </c>
      <c r="E317" s="62">
        <v>23</v>
      </c>
      <c r="F317" s="62">
        <v>23</v>
      </c>
      <c r="G317" s="62">
        <v>22</v>
      </c>
      <c r="H317" s="62">
        <v>22</v>
      </c>
      <c r="I317" s="62">
        <v>21</v>
      </c>
      <c r="J317" s="62">
        <v>21</v>
      </c>
      <c r="K317" s="62">
        <v>22</v>
      </c>
      <c r="L317" s="62">
        <v>22</v>
      </c>
      <c r="M317" s="62">
        <v>22</v>
      </c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  <c r="AH317" s="21"/>
      <c r="AI317" s="21"/>
      <c r="AJ317" s="21"/>
      <c r="AK317" s="21"/>
      <c r="AL317" s="21"/>
    </row>
    <row r="318" spans="1:38" ht="22.5" x14ac:dyDescent="0.2">
      <c r="A318" s="80" t="s">
        <v>153</v>
      </c>
      <c r="B318" s="62">
        <v>2311</v>
      </c>
      <c r="C318" s="62">
        <v>2302</v>
      </c>
      <c r="D318" s="62">
        <v>2305</v>
      </c>
      <c r="E318" s="62">
        <v>2223</v>
      </c>
      <c r="F318" s="62">
        <v>2217</v>
      </c>
      <c r="G318" s="62">
        <v>2229</v>
      </c>
      <c r="H318" s="62">
        <v>2226</v>
      </c>
      <c r="I318" s="62">
        <v>2201</v>
      </c>
      <c r="J318" s="62">
        <v>2154</v>
      </c>
      <c r="K318" s="62">
        <v>2171</v>
      </c>
      <c r="L318" s="62">
        <v>2158</v>
      </c>
      <c r="M318" s="62">
        <v>2194</v>
      </c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  <c r="AH318" s="21"/>
      <c r="AI318" s="21"/>
      <c r="AJ318" s="21"/>
      <c r="AK318" s="21"/>
      <c r="AL318" s="21"/>
    </row>
    <row r="319" spans="1:38" ht="22.5" x14ac:dyDescent="0.2">
      <c r="A319" s="80" t="s">
        <v>154</v>
      </c>
      <c r="B319" s="62">
        <v>1019</v>
      </c>
      <c r="C319" s="62">
        <v>1025</v>
      </c>
      <c r="D319" s="62">
        <v>1023</v>
      </c>
      <c r="E319" s="62">
        <v>1031</v>
      </c>
      <c r="F319" s="62">
        <v>1032</v>
      </c>
      <c r="G319" s="62">
        <v>1028</v>
      </c>
      <c r="H319" s="62">
        <v>981</v>
      </c>
      <c r="I319" s="62">
        <v>961</v>
      </c>
      <c r="J319" s="62">
        <v>946</v>
      </c>
      <c r="K319" s="62">
        <v>912</v>
      </c>
      <c r="L319" s="62">
        <v>905</v>
      </c>
      <c r="M319" s="62">
        <v>904</v>
      </c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  <c r="AH319" s="21"/>
      <c r="AI319" s="21"/>
      <c r="AJ319" s="21"/>
      <c r="AK319" s="21"/>
      <c r="AL319" s="21"/>
    </row>
    <row r="320" spans="1:38" ht="22.5" x14ac:dyDescent="0.2">
      <c r="A320" s="80" t="s">
        <v>155</v>
      </c>
      <c r="B320" s="62">
        <v>1783</v>
      </c>
      <c r="C320" s="62">
        <v>1803</v>
      </c>
      <c r="D320" s="62">
        <v>1771</v>
      </c>
      <c r="E320" s="62">
        <v>1730</v>
      </c>
      <c r="F320" s="62">
        <v>1740</v>
      </c>
      <c r="G320" s="62">
        <v>1727</v>
      </c>
      <c r="H320" s="62">
        <v>1705</v>
      </c>
      <c r="I320" s="62">
        <v>1685</v>
      </c>
      <c r="J320" s="62">
        <v>1693</v>
      </c>
      <c r="K320" s="62">
        <v>1789</v>
      </c>
      <c r="L320" s="62">
        <v>1748</v>
      </c>
      <c r="M320" s="62">
        <v>1771</v>
      </c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  <c r="AH320" s="21"/>
      <c r="AI320" s="21"/>
      <c r="AJ320" s="21"/>
      <c r="AK320" s="21"/>
    </row>
    <row r="321" spans="1:38" ht="22.5" x14ac:dyDescent="0.2">
      <c r="A321" s="80" t="s">
        <v>156</v>
      </c>
      <c r="B321" s="62">
        <v>357</v>
      </c>
      <c r="C321" s="62">
        <v>343</v>
      </c>
      <c r="D321" s="62">
        <v>348</v>
      </c>
      <c r="E321" s="62">
        <v>343</v>
      </c>
      <c r="F321" s="62">
        <v>334</v>
      </c>
      <c r="G321" s="62">
        <v>320</v>
      </c>
      <c r="H321" s="62">
        <v>324</v>
      </c>
      <c r="I321" s="62">
        <v>314</v>
      </c>
      <c r="J321" s="62">
        <v>315</v>
      </c>
      <c r="K321" s="62">
        <v>312</v>
      </c>
      <c r="L321" s="62">
        <v>307</v>
      </c>
      <c r="M321" s="62">
        <v>305</v>
      </c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  <c r="AH321" s="21"/>
      <c r="AI321" s="21"/>
      <c r="AJ321" s="21"/>
      <c r="AK321" s="21"/>
    </row>
    <row r="322" spans="1:38" ht="22.5" x14ac:dyDescent="0.2">
      <c r="A322" s="80" t="s">
        <v>157</v>
      </c>
      <c r="B322" s="62">
        <v>2194</v>
      </c>
      <c r="C322" s="62">
        <v>2248</v>
      </c>
      <c r="D322" s="62">
        <v>2551</v>
      </c>
      <c r="E322" s="62">
        <v>2640</v>
      </c>
      <c r="F322" s="62">
        <v>2713</v>
      </c>
      <c r="G322" s="62">
        <v>2801</v>
      </c>
      <c r="H322" s="62">
        <v>2929</v>
      </c>
      <c r="I322" s="62">
        <v>2373</v>
      </c>
      <c r="J322" s="62">
        <v>2405</v>
      </c>
      <c r="K322" s="62">
        <v>2405</v>
      </c>
      <c r="L322" s="62">
        <v>2388</v>
      </c>
      <c r="M322" s="62">
        <v>2291</v>
      </c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  <c r="AH322" s="21"/>
      <c r="AI322" s="21"/>
      <c r="AJ322" s="21"/>
      <c r="AK322" s="21"/>
    </row>
    <row r="323" spans="1:38" x14ac:dyDescent="0.2">
      <c r="A323" s="80" t="s">
        <v>158</v>
      </c>
      <c r="B323" s="62">
        <v>408</v>
      </c>
      <c r="C323" s="62">
        <v>396</v>
      </c>
      <c r="D323" s="62">
        <v>390</v>
      </c>
      <c r="E323" s="62">
        <v>398</v>
      </c>
      <c r="F323" s="62">
        <v>400</v>
      </c>
      <c r="G323" s="62">
        <v>402</v>
      </c>
      <c r="H323" s="62">
        <v>377</v>
      </c>
      <c r="I323" s="62">
        <v>378</v>
      </c>
      <c r="J323" s="62">
        <v>374</v>
      </c>
      <c r="K323" s="62">
        <v>370</v>
      </c>
      <c r="L323" s="62">
        <v>366</v>
      </c>
      <c r="M323" s="62">
        <v>361</v>
      </c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  <c r="AH323" s="21"/>
      <c r="AI323" s="21"/>
      <c r="AJ323" s="21"/>
      <c r="AK323" s="21"/>
    </row>
    <row r="324" spans="1:38" ht="13.5" customHeight="1" x14ac:dyDescent="0.2">
      <c r="A324" s="63" t="s">
        <v>56</v>
      </c>
      <c r="B324" s="64">
        <f>#N/A</f>
        <v>8176</v>
      </c>
      <c r="C324" s="64">
        <f>#N/A</f>
        <v>8216</v>
      </c>
      <c r="D324" s="64">
        <f>#N/A</f>
        <v>8499</v>
      </c>
      <c r="E324" s="64">
        <f>#N/A</f>
        <v>8579</v>
      </c>
      <c r="F324" s="64">
        <f>#N/A</f>
        <v>8672</v>
      </c>
      <c r="G324" s="64">
        <f>#N/A</f>
        <v>8741</v>
      </c>
      <c r="H324" s="64">
        <f>#N/A</f>
        <v>8777</v>
      </c>
      <c r="I324" s="64">
        <f>#N/A</f>
        <v>8219</v>
      </c>
      <c r="J324" s="64">
        <f>#N/A</f>
        <v>8177</v>
      </c>
      <c r="K324" s="64">
        <f>#N/A</f>
        <v>8285</v>
      </c>
      <c r="L324" s="64">
        <f>#N/A</f>
        <v>8237</v>
      </c>
      <c r="M324" s="64">
        <f>#N/A</f>
        <v>8158</v>
      </c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  <c r="AH324" s="21"/>
      <c r="AI324" s="21"/>
      <c r="AJ324" s="21"/>
      <c r="AK324" s="21"/>
      <c r="AL324" s="21"/>
    </row>
    <row r="325" spans="1:38" x14ac:dyDescent="0.2">
      <c r="B325" s="20"/>
    </row>
    <row r="326" spans="1:38" s="27" customFormat="1" x14ac:dyDescent="0.2">
      <c r="A326" s="146" t="s">
        <v>178</v>
      </c>
      <c r="B326" s="146">
        <f>#N/A</f>
        <v>338674</v>
      </c>
      <c r="C326" s="146">
        <f>#N/A</f>
        <v>339761</v>
      </c>
      <c r="D326" s="146">
        <f>#N/A</f>
        <v>340968</v>
      </c>
      <c r="E326" s="146">
        <f>#N/A</f>
        <v>345222</v>
      </c>
      <c r="F326" s="146">
        <f>#N/A</f>
        <v>346044</v>
      </c>
      <c r="G326" s="146">
        <f>#N/A</f>
        <v>346814</v>
      </c>
      <c r="H326" s="146">
        <f>#N/A</f>
        <v>349158</v>
      </c>
      <c r="I326" s="146">
        <f>#N/A</f>
        <v>347861</v>
      </c>
      <c r="J326" s="146">
        <f>#N/A</f>
        <v>349395</v>
      </c>
      <c r="K326" s="146">
        <f>#N/A</f>
        <v>350930</v>
      </c>
      <c r="L326" s="146">
        <f>#N/A</f>
        <v>350840</v>
      </c>
      <c r="M326" s="146">
        <f>#N/A</f>
        <v>347298</v>
      </c>
    </row>
    <row r="330" spans="1:38" x14ac:dyDescent="0.2">
      <c r="A330" s="79" t="s">
        <v>199</v>
      </c>
    </row>
    <row r="332" spans="1:38" x14ac:dyDescent="0.2">
      <c r="A332" s="28"/>
    </row>
  </sheetData>
  <mergeCells count="40">
    <mergeCell ref="A8:A9"/>
    <mergeCell ref="B8:M8"/>
    <mergeCell ref="A29:A30"/>
    <mergeCell ref="B29:M29"/>
    <mergeCell ref="A37:A38"/>
    <mergeCell ref="B37:M37"/>
    <mergeCell ref="A53:A54"/>
    <mergeCell ref="B53:M53"/>
    <mergeCell ref="A64:A65"/>
    <mergeCell ref="B64:M64"/>
    <mergeCell ref="A72:A73"/>
    <mergeCell ref="B72:M72"/>
    <mergeCell ref="A95:A96"/>
    <mergeCell ref="B95:M95"/>
    <mergeCell ref="A104:A105"/>
    <mergeCell ref="B104:M104"/>
    <mergeCell ref="A110:A111"/>
    <mergeCell ref="B110:M110"/>
    <mergeCell ref="A117:A118"/>
    <mergeCell ref="B117:M117"/>
    <mergeCell ref="A143:A144"/>
    <mergeCell ref="B143:M143"/>
    <mergeCell ref="A161:A162"/>
    <mergeCell ref="B161:M161"/>
    <mergeCell ref="A169:A170"/>
    <mergeCell ref="B169:M169"/>
    <mergeCell ref="A187:A188"/>
    <mergeCell ref="B187:M187"/>
    <mergeCell ref="A206:A207"/>
    <mergeCell ref="B206:M206"/>
    <mergeCell ref="A290:A291"/>
    <mergeCell ref="B290:M290"/>
    <mergeCell ref="A312:A313"/>
    <mergeCell ref="B312:M312"/>
    <mergeCell ref="A231:A232"/>
    <mergeCell ref="B231:M231"/>
    <mergeCell ref="A247:A248"/>
    <mergeCell ref="B247:M247"/>
    <mergeCell ref="A273:A274"/>
    <mergeCell ref="B273:M273"/>
  </mergeCells>
  <printOptions horizontalCentered="1"/>
  <pageMargins left="0.39370078740157483" right="0.19685039370078741" top="0.31496062992125984" bottom="0.31496062992125984" header="0" footer="0"/>
  <pageSetup orientation="landscape" verticalDpi="0" r:id="rId1"/>
  <headerFooter alignWithMargins="0">
    <oddFooter>&amp;L&amp;G&amp;Cwww.iieg.gob.mx&amp;R&amp;G</oddFooter>
  </headerFooter>
  <legacyDrawingHF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332"/>
  <sheetViews>
    <sheetView workbookViewId="0">
      <selection activeCell="A348" sqref="A348"/>
    </sheetView>
  </sheetViews>
  <sheetFormatPr baseColWidth="10" defaultColWidth="7.5703125" defaultRowHeight="11.25" x14ac:dyDescent="0.2"/>
  <cols>
    <col min="1" max="1" width="54.7109375" style="20" customWidth="1"/>
    <col min="2" max="2" width="6.42578125" style="21" customWidth="1"/>
    <col min="3" max="13" width="6.42578125" style="20" customWidth="1"/>
    <col min="14" max="16384" width="7.5703125" style="20"/>
  </cols>
  <sheetData>
    <row r="1" spans="1:38" ht="20.25" x14ac:dyDescent="0.2">
      <c r="A1" s="44" t="s">
        <v>183</v>
      </c>
      <c r="B1" s="57"/>
      <c r="C1" s="57"/>
      <c r="D1" s="36"/>
      <c r="E1" s="36"/>
      <c r="F1" s="36"/>
      <c r="G1" s="36"/>
      <c r="H1" s="36"/>
      <c r="I1" s="36"/>
      <c r="J1" s="36"/>
      <c r="K1" s="36"/>
      <c r="L1" s="36"/>
      <c r="M1" s="36"/>
    </row>
    <row r="2" spans="1:38" ht="12" customHeight="1" x14ac:dyDescent="0.2">
      <c r="A2" s="43" t="s">
        <v>165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</row>
    <row r="3" spans="1:38" ht="12" customHeight="1" x14ac:dyDescent="0.2">
      <c r="A3" s="43" t="s">
        <v>54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</row>
    <row r="4" spans="1:38" ht="12" customHeight="1" x14ac:dyDescent="0.2">
      <c r="A4" s="43" t="s">
        <v>53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</row>
    <row r="5" spans="1:38" ht="12" customHeight="1" x14ac:dyDescent="0.2">
      <c r="A5" s="43">
        <v>2014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</row>
    <row r="6" spans="1:38" x14ac:dyDescent="0.2">
      <c r="A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</row>
    <row r="7" spans="1:38" x14ac:dyDescent="0.2">
      <c r="A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</row>
    <row r="8" spans="1:38" x14ac:dyDescent="0.2">
      <c r="A8" s="205" t="s">
        <v>0</v>
      </c>
      <c r="B8" s="207">
        <v>2014</v>
      </c>
      <c r="C8" s="207"/>
      <c r="D8" s="207"/>
      <c r="E8" s="207"/>
      <c r="F8" s="207"/>
      <c r="G8" s="207"/>
      <c r="H8" s="207"/>
      <c r="I8" s="207"/>
      <c r="J8" s="207"/>
      <c r="K8" s="207"/>
      <c r="L8" s="207"/>
      <c r="M8" s="207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</row>
    <row r="9" spans="1:38" x14ac:dyDescent="0.2">
      <c r="A9" s="207"/>
      <c r="B9" s="183" t="s">
        <v>41</v>
      </c>
      <c r="C9" s="183" t="s">
        <v>42</v>
      </c>
      <c r="D9" s="183" t="s">
        <v>43</v>
      </c>
      <c r="E9" s="183" t="s">
        <v>44</v>
      </c>
      <c r="F9" s="183" t="s">
        <v>45</v>
      </c>
      <c r="G9" s="183" t="s">
        <v>46</v>
      </c>
      <c r="H9" s="183" t="s">
        <v>47</v>
      </c>
      <c r="I9" s="183" t="s">
        <v>48</v>
      </c>
      <c r="J9" s="183" t="s">
        <v>49</v>
      </c>
      <c r="K9" s="183" t="s">
        <v>50</v>
      </c>
      <c r="L9" s="183" t="s">
        <v>51</v>
      </c>
      <c r="M9" s="183" t="s">
        <v>52</v>
      </c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</row>
    <row r="10" spans="1:38" x14ac:dyDescent="0.2">
      <c r="A10" s="141" t="s">
        <v>57</v>
      </c>
      <c r="B10" s="123">
        <v>2274</v>
      </c>
      <c r="C10" s="123">
        <v>2476</v>
      </c>
      <c r="D10" s="123">
        <v>2520</v>
      </c>
      <c r="E10" s="123">
        <v>2538</v>
      </c>
      <c r="F10" s="123">
        <v>2556</v>
      </c>
      <c r="G10" s="123">
        <v>2449</v>
      </c>
      <c r="H10" s="123">
        <v>2550</v>
      </c>
      <c r="I10" s="123">
        <v>2568</v>
      </c>
      <c r="J10" s="123">
        <v>2580</v>
      </c>
      <c r="K10" s="123">
        <v>2627</v>
      </c>
      <c r="L10" s="123">
        <v>2487</v>
      </c>
      <c r="M10" s="123">
        <v>2386</v>
      </c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</row>
    <row r="11" spans="1:38" x14ac:dyDescent="0.2">
      <c r="A11" s="61" t="s">
        <v>58</v>
      </c>
      <c r="B11" s="62">
        <v>9931</v>
      </c>
      <c r="C11" s="62">
        <v>10292</v>
      </c>
      <c r="D11" s="62">
        <v>10116</v>
      </c>
      <c r="E11" s="62">
        <v>9969</v>
      </c>
      <c r="F11" s="62">
        <v>10224</v>
      </c>
      <c r="G11" s="62">
        <v>10158</v>
      </c>
      <c r="H11" s="62">
        <v>10333</v>
      </c>
      <c r="I11" s="62">
        <v>10339</v>
      </c>
      <c r="J11" s="62">
        <v>10312</v>
      </c>
      <c r="K11" s="62">
        <v>10207</v>
      </c>
      <c r="L11" s="62">
        <v>10109</v>
      </c>
      <c r="M11" s="62">
        <v>10066</v>
      </c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</row>
    <row r="12" spans="1:38" ht="22.5" x14ac:dyDescent="0.2">
      <c r="A12" s="61" t="s">
        <v>59</v>
      </c>
      <c r="B12" s="62">
        <v>10548</v>
      </c>
      <c r="C12" s="62">
        <v>10268</v>
      </c>
      <c r="D12" s="62">
        <v>10182</v>
      </c>
      <c r="E12" s="62">
        <v>10106</v>
      </c>
      <c r="F12" s="62">
        <v>9845</v>
      </c>
      <c r="G12" s="62">
        <v>9875</v>
      </c>
      <c r="H12" s="62">
        <v>10134</v>
      </c>
      <c r="I12" s="62">
        <v>10461</v>
      </c>
      <c r="J12" s="62">
        <v>10748</v>
      </c>
      <c r="K12" s="62">
        <v>10989</v>
      </c>
      <c r="L12" s="62">
        <v>11163</v>
      </c>
      <c r="M12" s="62">
        <v>10964</v>
      </c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</row>
    <row r="13" spans="1:38" x14ac:dyDescent="0.2">
      <c r="A13" s="61" t="s">
        <v>60</v>
      </c>
      <c r="B13" s="62">
        <v>15617</v>
      </c>
      <c r="C13" s="62">
        <v>15846</v>
      </c>
      <c r="D13" s="62">
        <v>15792</v>
      </c>
      <c r="E13" s="62">
        <v>15824</v>
      </c>
      <c r="F13" s="62">
        <v>15840</v>
      </c>
      <c r="G13" s="62">
        <v>15921</v>
      </c>
      <c r="H13" s="62">
        <v>15856</v>
      </c>
      <c r="I13" s="62">
        <v>15969</v>
      </c>
      <c r="J13" s="62">
        <v>16099</v>
      </c>
      <c r="K13" s="62">
        <v>16128</v>
      </c>
      <c r="L13" s="62">
        <v>16208</v>
      </c>
      <c r="M13" s="62">
        <v>16029</v>
      </c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</row>
    <row r="14" spans="1:38" ht="22.5" x14ac:dyDescent="0.2">
      <c r="A14" s="61" t="s">
        <v>61</v>
      </c>
      <c r="B14" s="62">
        <v>2194</v>
      </c>
      <c r="C14" s="62">
        <v>2238</v>
      </c>
      <c r="D14" s="62">
        <v>2325</v>
      </c>
      <c r="E14" s="62">
        <v>2373</v>
      </c>
      <c r="F14" s="62">
        <v>2349</v>
      </c>
      <c r="G14" s="62">
        <v>2324</v>
      </c>
      <c r="H14" s="62">
        <v>2379</v>
      </c>
      <c r="I14" s="62">
        <v>2351</v>
      </c>
      <c r="J14" s="62">
        <v>2268</v>
      </c>
      <c r="K14" s="62">
        <v>2319</v>
      </c>
      <c r="L14" s="62">
        <v>2400</v>
      </c>
      <c r="M14" s="62">
        <v>2423</v>
      </c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</row>
    <row r="15" spans="1:38" ht="22.5" x14ac:dyDescent="0.2">
      <c r="A15" s="61" t="s">
        <v>62</v>
      </c>
      <c r="B15" s="62">
        <v>3691</v>
      </c>
      <c r="C15" s="62">
        <v>3707</v>
      </c>
      <c r="D15" s="62">
        <v>3734</v>
      </c>
      <c r="E15" s="62">
        <v>3742</v>
      </c>
      <c r="F15" s="62">
        <v>3821</v>
      </c>
      <c r="G15" s="62">
        <v>3840</v>
      </c>
      <c r="H15" s="62">
        <v>3946</v>
      </c>
      <c r="I15" s="62">
        <v>4020</v>
      </c>
      <c r="J15" s="62">
        <v>4124</v>
      </c>
      <c r="K15" s="62">
        <v>4205</v>
      </c>
      <c r="L15" s="62">
        <v>4130</v>
      </c>
      <c r="M15" s="62">
        <v>3951</v>
      </c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</row>
    <row r="16" spans="1:38" ht="22.5" x14ac:dyDescent="0.2">
      <c r="A16" s="61" t="s">
        <v>63</v>
      </c>
      <c r="B16" s="62">
        <v>5013</v>
      </c>
      <c r="C16" s="62">
        <v>5023</v>
      </c>
      <c r="D16" s="62">
        <v>4996</v>
      </c>
      <c r="E16" s="62">
        <v>4965</v>
      </c>
      <c r="F16" s="62">
        <v>5009</v>
      </c>
      <c r="G16" s="62">
        <v>5041</v>
      </c>
      <c r="H16" s="62">
        <v>5119</v>
      </c>
      <c r="I16" s="62">
        <v>5158</v>
      </c>
      <c r="J16" s="62">
        <v>5813</v>
      </c>
      <c r="K16" s="62">
        <v>6080</v>
      </c>
      <c r="L16" s="62">
        <v>6200</v>
      </c>
      <c r="M16" s="62">
        <v>6311</v>
      </c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</row>
    <row r="17" spans="1:38" ht="22.5" x14ac:dyDescent="0.2">
      <c r="A17" s="61" t="s">
        <v>64</v>
      </c>
      <c r="B17" s="62">
        <v>8056</v>
      </c>
      <c r="C17" s="62">
        <v>8007</v>
      </c>
      <c r="D17" s="62">
        <v>8018</v>
      </c>
      <c r="E17" s="62">
        <v>8041</v>
      </c>
      <c r="F17" s="62">
        <v>8068</v>
      </c>
      <c r="G17" s="62">
        <v>7902</v>
      </c>
      <c r="H17" s="62">
        <v>7988</v>
      </c>
      <c r="I17" s="62">
        <v>8180</v>
      </c>
      <c r="J17" s="62">
        <v>8293</v>
      </c>
      <c r="K17" s="62">
        <v>8251</v>
      </c>
      <c r="L17" s="62">
        <v>8270</v>
      </c>
      <c r="M17" s="62">
        <v>8256</v>
      </c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</row>
    <row r="18" spans="1:38" ht="22.5" x14ac:dyDescent="0.2">
      <c r="A18" s="61" t="s">
        <v>65</v>
      </c>
      <c r="B18" s="62">
        <v>134</v>
      </c>
      <c r="C18" s="62">
        <v>136</v>
      </c>
      <c r="D18" s="62">
        <v>151</v>
      </c>
      <c r="E18" s="62">
        <v>111</v>
      </c>
      <c r="F18" s="62">
        <v>111</v>
      </c>
      <c r="G18" s="62">
        <v>177</v>
      </c>
      <c r="H18" s="62">
        <v>98</v>
      </c>
      <c r="I18" s="62">
        <v>99</v>
      </c>
      <c r="J18" s="62">
        <v>105</v>
      </c>
      <c r="K18" s="62">
        <v>105</v>
      </c>
      <c r="L18" s="62">
        <v>179</v>
      </c>
      <c r="M18" s="62">
        <v>105</v>
      </c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</row>
    <row r="19" spans="1:38" ht="22.5" x14ac:dyDescent="0.2">
      <c r="A19" s="61" t="s">
        <v>66</v>
      </c>
      <c r="B19" s="62">
        <v>562</v>
      </c>
      <c r="C19" s="62">
        <v>573</v>
      </c>
      <c r="D19" s="62">
        <v>588</v>
      </c>
      <c r="E19" s="62">
        <v>539</v>
      </c>
      <c r="F19" s="62">
        <v>537</v>
      </c>
      <c r="G19" s="62">
        <v>553</v>
      </c>
      <c r="H19" s="62">
        <v>530</v>
      </c>
      <c r="I19" s="62">
        <v>525</v>
      </c>
      <c r="J19" s="62">
        <v>545</v>
      </c>
      <c r="K19" s="62">
        <v>550</v>
      </c>
      <c r="L19" s="62">
        <v>554</v>
      </c>
      <c r="M19" s="62">
        <v>546</v>
      </c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</row>
    <row r="20" spans="1:38" x14ac:dyDescent="0.2">
      <c r="A20" s="61" t="s">
        <v>67</v>
      </c>
      <c r="B20" s="62">
        <v>2367</v>
      </c>
      <c r="C20" s="62">
        <v>2395</v>
      </c>
      <c r="D20" s="62">
        <v>2404</v>
      </c>
      <c r="E20" s="62">
        <v>2440</v>
      </c>
      <c r="F20" s="62">
        <v>2453</v>
      </c>
      <c r="G20" s="62">
        <v>2441</v>
      </c>
      <c r="H20" s="62">
        <v>2393</v>
      </c>
      <c r="I20" s="62">
        <v>2381</v>
      </c>
      <c r="J20" s="62">
        <v>2384</v>
      </c>
      <c r="K20" s="62">
        <v>2402</v>
      </c>
      <c r="L20" s="62">
        <v>2417</v>
      </c>
      <c r="M20" s="62">
        <v>2406</v>
      </c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</row>
    <row r="21" spans="1:38" x14ac:dyDescent="0.2">
      <c r="A21" s="61" t="s">
        <v>68</v>
      </c>
      <c r="B21" s="62">
        <v>1006</v>
      </c>
      <c r="C21" s="62">
        <v>1006</v>
      </c>
      <c r="D21" s="62">
        <v>1005</v>
      </c>
      <c r="E21" s="62">
        <v>1005</v>
      </c>
      <c r="F21" s="62">
        <v>999</v>
      </c>
      <c r="G21" s="62">
        <v>997</v>
      </c>
      <c r="H21" s="62">
        <v>997</v>
      </c>
      <c r="I21" s="62">
        <v>999</v>
      </c>
      <c r="J21" s="62">
        <v>999</v>
      </c>
      <c r="K21" s="62">
        <v>1006</v>
      </c>
      <c r="L21" s="62">
        <v>1003</v>
      </c>
      <c r="M21" s="62">
        <v>1003</v>
      </c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</row>
    <row r="22" spans="1:38" ht="22.5" x14ac:dyDescent="0.2">
      <c r="A22" s="61" t="s">
        <v>69</v>
      </c>
      <c r="B22" s="62">
        <v>1994</v>
      </c>
      <c r="C22" s="62">
        <v>2066</v>
      </c>
      <c r="D22" s="62">
        <v>2162</v>
      </c>
      <c r="E22" s="62">
        <v>2176</v>
      </c>
      <c r="F22" s="62">
        <v>2193</v>
      </c>
      <c r="G22" s="62">
        <v>2222</v>
      </c>
      <c r="H22" s="62">
        <v>2231</v>
      </c>
      <c r="I22" s="62">
        <v>2275</v>
      </c>
      <c r="J22" s="62">
        <v>2334</v>
      </c>
      <c r="K22" s="62">
        <v>2395</v>
      </c>
      <c r="L22" s="62">
        <v>2408</v>
      </c>
      <c r="M22" s="62">
        <v>2432</v>
      </c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</row>
    <row r="23" spans="1:38" ht="22.5" x14ac:dyDescent="0.2">
      <c r="A23" s="61" t="s">
        <v>70</v>
      </c>
      <c r="B23" s="62">
        <v>771</v>
      </c>
      <c r="C23" s="62">
        <v>772</v>
      </c>
      <c r="D23" s="62">
        <v>776</v>
      </c>
      <c r="E23" s="62">
        <v>773</v>
      </c>
      <c r="F23" s="62">
        <v>774</v>
      </c>
      <c r="G23" s="62">
        <v>766</v>
      </c>
      <c r="H23" s="62">
        <v>761</v>
      </c>
      <c r="I23" s="62">
        <v>759</v>
      </c>
      <c r="J23" s="62">
        <v>768</v>
      </c>
      <c r="K23" s="62">
        <v>755</v>
      </c>
      <c r="L23" s="62">
        <v>760</v>
      </c>
      <c r="M23" s="62">
        <v>758</v>
      </c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</row>
    <row r="24" spans="1:38" x14ac:dyDescent="0.2">
      <c r="A24" s="61" t="s">
        <v>11</v>
      </c>
      <c r="B24" s="62">
        <v>3750</v>
      </c>
      <c r="C24" s="62">
        <v>3659</v>
      </c>
      <c r="D24" s="62">
        <v>3753</v>
      </c>
      <c r="E24" s="62">
        <v>3848</v>
      </c>
      <c r="F24" s="62">
        <v>3873</v>
      </c>
      <c r="G24" s="62">
        <v>3879</v>
      </c>
      <c r="H24" s="62">
        <v>3775</v>
      </c>
      <c r="I24" s="62">
        <v>3669</v>
      </c>
      <c r="J24" s="62">
        <v>3223</v>
      </c>
      <c r="K24" s="62">
        <v>3298</v>
      </c>
      <c r="L24" s="62">
        <v>3300</v>
      </c>
      <c r="M24" s="62">
        <v>3346</v>
      </c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</row>
    <row r="25" spans="1:38" x14ac:dyDescent="0.2">
      <c r="A25" s="61" t="s">
        <v>71</v>
      </c>
      <c r="B25" s="62">
        <v>3642</v>
      </c>
      <c r="C25" s="62">
        <v>3632</v>
      </c>
      <c r="D25" s="62">
        <v>3646</v>
      </c>
      <c r="E25" s="62">
        <v>3670</v>
      </c>
      <c r="F25" s="62">
        <v>3664</v>
      </c>
      <c r="G25" s="62">
        <v>3299</v>
      </c>
      <c r="H25" s="62">
        <v>2755</v>
      </c>
      <c r="I25" s="62">
        <v>2874</v>
      </c>
      <c r="J25" s="62">
        <v>3053</v>
      </c>
      <c r="K25" s="62">
        <v>3240</v>
      </c>
      <c r="L25" s="62">
        <v>3593</v>
      </c>
      <c r="M25" s="62">
        <v>3766</v>
      </c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</row>
    <row r="26" spans="1:38" ht="13.5" customHeight="1" x14ac:dyDescent="0.2">
      <c r="A26" s="148" t="s">
        <v>56</v>
      </c>
      <c r="B26" s="149">
        <f>#N/A</f>
        <v>71550</v>
      </c>
      <c r="C26" s="149">
        <f>#N/A</f>
        <v>72096</v>
      </c>
      <c r="D26" s="149">
        <f>#N/A</f>
        <v>72168</v>
      </c>
      <c r="E26" s="149">
        <f>#N/A</f>
        <v>72120</v>
      </c>
      <c r="F26" s="149">
        <f>#N/A</f>
        <v>72316</v>
      </c>
      <c r="G26" s="149">
        <f>#N/A</f>
        <v>71844</v>
      </c>
      <c r="H26" s="149">
        <f>SUM(H10:H25)</f>
        <v>71845</v>
      </c>
      <c r="I26" s="149">
        <f>SUM(I10:I25)</f>
        <v>72627</v>
      </c>
      <c r="J26" s="149">
        <f>SUM(J10:J25)</f>
        <v>73648</v>
      </c>
      <c r="K26" s="149">
        <f>SUM(K10:K25)</f>
        <v>74557</v>
      </c>
      <c r="L26" s="149">
        <f>SUM(L10:L25)</f>
        <v>75181</v>
      </c>
      <c r="M26" s="149">
        <f>#N/A</f>
        <v>74748</v>
      </c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</row>
    <row r="27" spans="1:38" x14ac:dyDescent="0.2">
      <c r="A27" s="16"/>
      <c r="B27" s="23"/>
      <c r="C27" s="23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</row>
    <row r="28" spans="1:38" x14ac:dyDescent="0.2">
      <c r="A28" s="21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</row>
    <row r="29" spans="1:38" x14ac:dyDescent="0.2">
      <c r="A29" s="205" t="s">
        <v>1</v>
      </c>
      <c r="B29" s="207">
        <v>2014</v>
      </c>
      <c r="C29" s="207"/>
      <c r="D29" s="207"/>
      <c r="E29" s="207"/>
      <c r="F29" s="207"/>
      <c r="G29" s="207"/>
      <c r="H29" s="207"/>
      <c r="I29" s="207"/>
      <c r="J29" s="207"/>
      <c r="K29" s="207"/>
      <c r="L29" s="207"/>
      <c r="M29" s="207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</row>
    <row r="30" spans="1:38" x14ac:dyDescent="0.2">
      <c r="A30" s="207"/>
      <c r="B30" s="183" t="s">
        <v>41</v>
      </c>
      <c r="C30" s="183" t="s">
        <v>42</v>
      </c>
      <c r="D30" s="183" t="s">
        <v>43</v>
      </c>
      <c r="E30" s="183" t="s">
        <v>44</v>
      </c>
      <c r="F30" s="183" t="s">
        <v>45</v>
      </c>
      <c r="G30" s="183" t="s">
        <v>46</v>
      </c>
      <c r="H30" s="183" t="s">
        <v>47</v>
      </c>
      <c r="I30" s="183" t="s">
        <v>48</v>
      </c>
      <c r="J30" s="183" t="s">
        <v>49</v>
      </c>
      <c r="K30" s="183" t="s">
        <v>50</v>
      </c>
      <c r="L30" s="183" t="s">
        <v>51</v>
      </c>
      <c r="M30" s="183" t="s">
        <v>52</v>
      </c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</row>
    <row r="31" spans="1:38" x14ac:dyDescent="0.2">
      <c r="A31" s="141" t="s">
        <v>12</v>
      </c>
      <c r="B31" s="123">
        <v>963</v>
      </c>
      <c r="C31" s="123">
        <v>902</v>
      </c>
      <c r="D31" s="123">
        <v>907</v>
      </c>
      <c r="E31" s="123">
        <v>926</v>
      </c>
      <c r="F31" s="123">
        <v>931</v>
      </c>
      <c r="G31" s="123">
        <v>926</v>
      </c>
      <c r="H31" s="123">
        <v>928</v>
      </c>
      <c r="I31" s="123">
        <v>909</v>
      </c>
      <c r="J31" s="123">
        <v>894</v>
      </c>
      <c r="K31" s="123">
        <v>897</v>
      </c>
      <c r="L31" s="123">
        <v>903</v>
      </c>
      <c r="M31" s="123">
        <v>892</v>
      </c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</row>
    <row r="32" spans="1:38" x14ac:dyDescent="0.2">
      <c r="A32" s="61" t="s">
        <v>72</v>
      </c>
      <c r="B32" s="62">
        <v>8345</v>
      </c>
      <c r="C32" s="62">
        <v>8308</v>
      </c>
      <c r="D32" s="62">
        <v>8392</v>
      </c>
      <c r="E32" s="62">
        <v>8549</v>
      </c>
      <c r="F32" s="62">
        <v>8561</v>
      </c>
      <c r="G32" s="62">
        <v>8581</v>
      </c>
      <c r="H32" s="62">
        <v>8533</v>
      </c>
      <c r="I32" s="62">
        <v>8483</v>
      </c>
      <c r="J32" s="62">
        <v>8340</v>
      </c>
      <c r="K32" s="62">
        <v>8365</v>
      </c>
      <c r="L32" s="62">
        <v>8324</v>
      </c>
      <c r="M32" s="62">
        <v>8245</v>
      </c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</row>
    <row r="33" spans="1:38" x14ac:dyDescent="0.2">
      <c r="A33" s="61" t="s">
        <v>13</v>
      </c>
      <c r="B33" s="62">
        <v>6818</v>
      </c>
      <c r="C33" s="62">
        <v>6863</v>
      </c>
      <c r="D33" s="62">
        <v>6909</v>
      </c>
      <c r="E33" s="62">
        <v>6907</v>
      </c>
      <c r="F33" s="62">
        <v>6993</v>
      </c>
      <c r="G33" s="62">
        <v>7037</v>
      </c>
      <c r="H33" s="62">
        <v>7261</v>
      </c>
      <c r="I33" s="62">
        <v>7218</v>
      </c>
      <c r="J33" s="62">
        <v>7311</v>
      </c>
      <c r="K33" s="62">
        <v>7401</v>
      </c>
      <c r="L33" s="62">
        <v>7433</v>
      </c>
      <c r="M33" s="62">
        <v>7287</v>
      </c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</row>
    <row r="34" spans="1:38" ht="13.5" customHeight="1" x14ac:dyDescent="0.2">
      <c r="A34" s="148" t="s">
        <v>56</v>
      </c>
      <c r="B34" s="149">
        <f>#N/A</f>
        <v>16126</v>
      </c>
      <c r="C34" s="149">
        <f>#N/A</f>
        <v>16073</v>
      </c>
      <c r="D34" s="149">
        <f>#N/A</f>
        <v>16208</v>
      </c>
      <c r="E34" s="149">
        <f>#N/A</f>
        <v>16382</v>
      </c>
      <c r="F34" s="149">
        <f>#N/A</f>
        <v>16485</v>
      </c>
      <c r="G34" s="149">
        <f>#N/A</f>
        <v>16544</v>
      </c>
      <c r="H34" s="149">
        <f>SUM(H31:H33)</f>
        <v>16722</v>
      </c>
      <c r="I34" s="149">
        <f>SUM(I31:I33)</f>
        <v>16610</v>
      </c>
      <c r="J34" s="149">
        <f>SUM(J31:J33)</f>
        <v>16545</v>
      </c>
      <c r="K34" s="149">
        <f>SUM(K31:K33)</f>
        <v>16663</v>
      </c>
      <c r="L34" s="149">
        <f>SUM(L31:L33)</f>
        <v>16660</v>
      </c>
      <c r="M34" s="149">
        <f>#N/A</f>
        <v>16424</v>
      </c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</row>
    <row r="35" spans="1:38" x14ac:dyDescent="0.2">
      <c r="B35" s="24"/>
      <c r="C35" s="24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</row>
    <row r="36" spans="1:38" x14ac:dyDescent="0.2">
      <c r="B36" s="24"/>
      <c r="C36" s="24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</row>
    <row r="37" spans="1:38" x14ac:dyDescent="0.2">
      <c r="A37" s="205" t="s">
        <v>14</v>
      </c>
      <c r="B37" s="207">
        <v>2014</v>
      </c>
      <c r="C37" s="207"/>
      <c r="D37" s="207"/>
      <c r="E37" s="207"/>
      <c r="F37" s="207"/>
      <c r="G37" s="207"/>
      <c r="H37" s="207"/>
      <c r="I37" s="207"/>
      <c r="J37" s="207"/>
      <c r="K37" s="207"/>
      <c r="L37" s="207"/>
      <c r="M37" s="207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</row>
    <row r="38" spans="1:38" x14ac:dyDescent="0.2">
      <c r="A38" s="207"/>
      <c r="B38" s="183" t="s">
        <v>41</v>
      </c>
      <c r="C38" s="183" t="s">
        <v>42</v>
      </c>
      <c r="D38" s="183" t="s">
        <v>43</v>
      </c>
      <c r="E38" s="183" t="s">
        <v>44</v>
      </c>
      <c r="F38" s="183" t="s">
        <v>45</v>
      </c>
      <c r="G38" s="183" t="s">
        <v>46</v>
      </c>
      <c r="H38" s="183" t="s">
        <v>47</v>
      </c>
      <c r="I38" s="183" t="s">
        <v>48</v>
      </c>
      <c r="J38" s="183" t="s">
        <v>49</v>
      </c>
      <c r="K38" s="183" t="s">
        <v>50</v>
      </c>
      <c r="L38" s="183" t="s">
        <v>51</v>
      </c>
      <c r="M38" s="183" t="s">
        <v>52</v>
      </c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</row>
    <row r="39" spans="1:38" ht="12.75" customHeight="1" x14ac:dyDescent="0.2">
      <c r="A39" s="143" t="s">
        <v>14</v>
      </c>
      <c r="B39" s="144">
        <v>837</v>
      </c>
      <c r="C39" s="144">
        <v>840</v>
      </c>
      <c r="D39" s="144">
        <v>843</v>
      </c>
      <c r="E39" s="144">
        <v>850</v>
      </c>
      <c r="F39" s="144">
        <v>860</v>
      </c>
      <c r="G39" s="144">
        <v>863</v>
      </c>
      <c r="H39" s="144">
        <v>860</v>
      </c>
      <c r="I39" s="144">
        <v>854</v>
      </c>
      <c r="J39" s="144">
        <v>859</v>
      </c>
      <c r="K39" s="144">
        <v>864</v>
      </c>
      <c r="L39" s="144">
        <v>859</v>
      </c>
      <c r="M39" s="144">
        <v>843</v>
      </c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</row>
    <row r="40" spans="1:38" ht="13.5" customHeight="1" x14ac:dyDescent="0.2">
      <c r="A40" s="148" t="s">
        <v>56</v>
      </c>
      <c r="B40" s="149">
        <f>#N/A</f>
        <v>837</v>
      </c>
      <c r="C40" s="149">
        <f>#N/A</f>
        <v>840</v>
      </c>
      <c r="D40" s="149">
        <f>#N/A</f>
        <v>843</v>
      </c>
      <c r="E40" s="149">
        <f>#N/A</f>
        <v>850</v>
      </c>
      <c r="F40" s="149">
        <f>#N/A</f>
        <v>860</v>
      </c>
      <c r="G40" s="149">
        <f>#N/A</f>
        <v>863</v>
      </c>
      <c r="H40" s="149">
        <f>SUM(H39:H39)</f>
        <v>860</v>
      </c>
      <c r="I40" s="149">
        <f>SUM(I39:I39)</f>
        <v>854</v>
      </c>
      <c r="J40" s="149">
        <f>SUM(J39:J39)</f>
        <v>859</v>
      </c>
      <c r="K40" s="149">
        <f>SUM(K39:K39)</f>
        <v>864</v>
      </c>
      <c r="L40" s="149">
        <f>SUM(L39:L39)</f>
        <v>859</v>
      </c>
      <c r="M40" s="149">
        <f>#N/A</f>
        <v>843</v>
      </c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</row>
    <row r="41" spans="1:38" ht="21.75" customHeight="1" x14ac:dyDescent="0.2">
      <c r="B41" s="24"/>
      <c r="C41" s="24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</row>
    <row r="42" spans="1:38" ht="20.25" x14ac:dyDescent="0.2">
      <c r="A42" s="44" t="s">
        <v>183</v>
      </c>
      <c r="B42" s="32"/>
      <c r="C42" s="33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</row>
    <row r="43" spans="1:38" ht="12.75" x14ac:dyDescent="0.2">
      <c r="A43" s="43" t="s">
        <v>165</v>
      </c>
      <c r="B43" s="37"/>
      <c r="C43" s="37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</row>
    <row r="44" spans="1:38" ht="12.75" x14ac:dyDescent="0.2">
      <c r="A44" s="43" t="s">
        <v>54</v>
      </c>
      <c r="B44" s="37"/>
      <c r="C44" s="37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</row>
    <row r="45" spans="1:38" s="33" customFormat="1" ht="12.75" x14ac:dyDescent="0.2">
      <c r="A45" s="43" t="s">
        <v>53</v>
      </c>
      <c r="B45" s="32"/>
      <c r="C45" s="32"/>
      <c r="D45" s="35"/>
      <c r="E45" s="35"/>
      <c r="F45" s="35"/>
      <c r="G45" s="35"/>
      <c r="H45" s="35"/>
      <c r="I45" s="35"/>
      <c r="J45" s="35"/>
      <c r="K45" s="35"/>
      <c r="L45" s="35"/>
      <c r="M45" s="35"/>
    </row>
    <row r="46" spans="1:38" ht="15.75" customHeight="1" x14ac:dyDescent="0.2">
      <c r="A46" s="43">
        <v>2014</v>
      </c>
      <c r="B46" s="32"/>
      <c r="C46" s="32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</row>
    <row r="47" spans="1:38" ht="10.5" customHeight="1" x14ac:dyDescent="0.2">
      <c r="C47" s="21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</row>
    <row r="48" spans="1:38" ht="10.5" customHeight="1" x14ac:dyDescent="0.2">
      <c r="B48" s="25"/>
      <c r="C48" s="25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</row>
    <row r="49" spans="1:38" ht="10.5" customHeight="1" x14ac:dyDescent="0.2">
      <c r="B49" s="25"/>
      <c r="C49" s="25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</row>
    <row r="50" spans="1:38" ht="10.5" customHeight="1" x14ac:dyDescent="0.2">
      <c r="A50" s="21"/>
      <c r="B50" s="25"/>
      <c r="C50" s="25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</row>
    <row r="51" spans="1:38" s="26" customFormat="1" ht="10.5" customHeight="1" x14ac:dyDescent="0.2">
      <c r="A51" s="24"/>
      <c r="B51" s="25"/>
      <c r="C51" s="25"/>
      <c r="D51" s="24"/>
      <c r="E51" s="24"/>
      <c r="F51" s="24"/>
      <c r="G51" s="24"/>
      <c r="H51" s="24"/>
      <c r="I51" s="24"/>
      <c r="J51" s="24"/>
      <c r="K51" s="24"/>
      <c r="L51" s="24"/>
      <c r="M51" s="24"/>
    </row>
    <row r="52" spans="1:38" s="26" customFormat="1" ht="10.5" customHeight="1" x14ac:dyDescent="0.2">
      <c r="A52" s="25"/>
      <c r="B52" s="25"/>
      <c r="D52" s="25"/>
      <c r="E52" s="25"/>
      <c r="F52" s="25"/>
      <c r="G52" s="25"/>
      <c r="H52" s="25"/>
      <c r="I52" s="25"/>
      <c r="J52" s="25"/>
      <c r="K52" s="25"/>
      <c r="L52" s="25"/>
      <c r="M52" s="25"/>
    </row>
    <row r="53" spans="1:38" x14ac:dyDescent="0.2">
      <c r="A53" s="205" t="s">
        <v>3</v>
      </c>
      <c r="B53" s="222">
        <v>2014</v>
      </c>
      <c r="C53" s="222"/>
      <c r="D53" s="222"/>
      <c r="E53" s="222"/>
      <c r="F53" s="222"/>
      <c r="G53" s="222"/>
      <c r="H53" s="222"/>
      <c r="I53" s="222"/>
      <c r="J53" s="222"/>
      <c r="K53" s="222"/>
      <c r="L53" s="222"/>
      <c r="M53" s="222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</row>
    <row r="54" spans="1:38" x14ac:dyDescent="0.2">
      <c r="A54" s="206"/>
      <c r="B54" s="194" t="s">
        <v>41</v>
      </c>
      <c r="C54" s="194" t="s">
        <v>42</v>
      </c>
      <c r="D54" s="194" t="s">
        <v>43</v>
      </c>
      <c r="E54" s="194" t="s">
        <v>44</v>
      </c>
      <c r="F54" s="194" t="s">
        <v>45</v>
      </c>
      <c r="G54" s="194" t="s">
        <v>46</v>
      </c>
      <c r="H54" s="194" t="s">
        <v>47</v>
      </c>
      <c r="I54" s="194" t="s">
        <v>48</v>
      </c>
      <c r="J54" s="194" t="s">
        <v>49</v>
      </c>
      <c r="K54" s="194" t="s">
        <v>50</v>
      </c>
      <c r="L54" s="194" t="s">
        <v>51</v>
      </c>
      <c r="M54" s="194" t="s">
        <v>52</v>
      </c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</row>
    <row r="55" spans="1:38" x14ac:dyDescent="0.2">
      <c r="A55" s="61" t="s">
        <v>73</v>
      </c>
      <c r="B55" s="62">
        <v>1115</v>
      </c>
      <c r="C55" s="62">
        <v>1070</v>
      </c>
      <c r="D55" s="62">
        <v>1093</v>
      </c>
      <c r="E55" s="62">
        <v>1105</v>
      </c>
      <c r="F55" s="62">
        <v>1126</v>
      </c>
      <c r="G55" s="62">
        <v>1108</v>
      </c>
      <c r="H55" s="62">
        <v>1088</v>
      </c>
      <c r="I55" s="62">
        <v>1090</v>
      </c>
      <c r="J55" s="62">
        <v>1091</v>
      </c>
      <c r="K55" s="62">
        <v>1088</v>
      </c>
      <c r="L55" s="62">
        <v>1092</v>
      </c>
      <c r="M55" s="62">
        <v>1076</v>
      </c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</row>
    <row r="56" spans="1:38" x14ac:dyDescent="0.2">
      <c r="A56" s="61" t="s">
        <v>74</v>
      </c>
      <c r="B56" s="62">
        <v>43</v>
      </c>
      <c r="C56" s="62">
        <v>48</v>
      </c>
      <c r="D56" s="62">
        <v>47</v>
      </c>
      <c r="E56" s="62">
        <v>49</v>
      </c>
      <c r="F56" s="62">
        <v>51</v>
      </c>
      <c r="G56" s="62">
        <v>48</v>
      </c>
      <c r="H56" s="62">
        <v>52</v>
      </c>
      <c r="I56" s="62">
        <v>55</v>
      </c>
      <c r="J56" s="62">
        <v>52</v>
      </c>
      <c r="K56" s="62">
        <v>50</v>
      </c>
      <c r="L56" s="62">
        <v>53</v>
      </c>
      <c r="M56" s="62">
        <v>53</v>
      </c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</row>
    <row r="57" spans="1:38" ht="22.5" x14ac:dyDescent="0.2">
      <c r="A57" s="61" t="s">
        <v>75</v>
      </c>
      <c r="B57" s="62">
        <v>3754</v>
      </c>
      <c r="C57" s="62">
        <v>3627</v>
      </c>
      <c r="D57" s="62">
        <v>3636</v>
      </c>
      <c r="E57" s="62">
        <v>3636</v>
      </c>
      <c r="F57" s="62">
        <v>3642</v>
      </c>
      <c r="G57" s="62">
        <v>3647</v>
      </c>
      <c r="H57" s="62">
        <v>3649</v>
      </c>
      <c r="I57" s="62">
        <v>3648</v>
      </c>
      <c r="J57" s="62">
        <v>3685</v>
      </c>
      <c r="K57" s="62">
        <v>3725</v>
      </c>
      <c r="L57" s="62">
        <v>3698</v>
      </c>
      <c r="M57" s="62">
        <v>3696</v>
      </c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</row>
    <row r="58" spans="1:38" x14ac:dyDescent="0.2">
      <c r="A58" s="61" t="s">
        <v>15</v>
      </c>
      <c r="B58" s="62">
        <v>133</v>
      </c>
      <c r="C58" s="62">
        <v>135</v>
      </c>
      <c r="D58" s="62">
        <v>140</v>
      </c>
      <c r="E58" s="62">
        <v>138</v>
      </c>
      <c r="F58" s="62">
        <v>139</v>
      </c>
      <c r="G58" s="62">
        <v>133</v>
      </c>
      <c r="H58" s="62">
        <v>135</v>
      </c>
      <c r="I58" s="62">
        <v>136</v>
      </c>
      <c r="J58" s="62">
        <v>138</v>
      </c>
      <c r="K58" s="62">
        <v>138</v>
      </c>
      <c r="L58" s="62">
        <v>137</v>
      </c>
      <c r="M58" s="62">
        <v>134</v>
      </c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</row>
    <row r="59" spans="1:38" x14ac:dyDescent="0.2">
      <c r="A59" s="61" t="s">
        <v>76</v>
      </c>
      <c r="B59" s="62">
        <v>126</v>
      </c>
      <c r="C59" s="62">
        <v>89</v>
      </c>
      <c r="D59" s="62">
        <v>89</v>
      </c>
      <c r="E59" s="62">
        <v>90</v>
      </c>
      <c r="F59" s="62">
        <v>90</v>
      </c>
      <c r="G59" s="62">
        <v>85</v>
      </c>
      <c r="H59" s="62">
        <v>83</v>
      </c>
      <c r="I59" s="62">
        <v>84</v>
      </c>
      <c r="J59" s="62">
        <v>83</v>
      </c>
      <c r="K59" s="62">
        <v>84</v>
      </c>
      <c r="L59" s="62">
        <v>117</v>
      </c>
      <c r="M59" s="62">
        <v>120</v>
      </c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</row>
    <row r="60" spans="1:38" ht="22.5" x14ac:dyDescent="0.2">
      <c r="A60" s="61" t="s">
        <v>77</v>
      </c>
      <c r="B60" s="62">
        <v>209</v>
      </c>
      <c r="C60" s="62">
        <v>217</v>
      </c>
      <c r="D60" s="62">
        <v>210</v>
      </c>
      <c r="E60" s="62">
        <v>201</v>
      </c>
      <c r="F60" s="62">
        <v>196</v>
      </c>
      <c r="G60" s="62">
        <v>193</v>
      </c>
      <c r="H60" s="62">
        <v>192</v>
      </c>
      <c r="I60" s="62">
        <v>191</v>
      </c>
      <c r="J60" s="62">
        <v>191</v>
      </c>
      <c r="K60" s="62">
        <v>193</v>
      </c>
      <c r="L60" s="62">
        <v>204</v>
      </c>
      <c r="M60" s="62">
        <v>202</v>
      </c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</row>
    <row r="61" spans="1:38" ht="13.5" customHeight="1" x14ac:dyDescent="0.2">
      <c r="A61" s="148" t="s">
        <v>56</v>
      </c>
      <c r="B61" s="149">
        <f>#N/A</f>
        <v>5380</v>
      </c>
      <c r="C61" s="149">
        <f>#N/A</f>
        <v>5186</v>
      </c>
      <c r="D61" s="149">
        <f>#N/A</f>
        <v>5215</v>
      </c>
      <c r="E61" s="149">
        <f>#N/A</f>
        <v>5219</v>
      </c>
      <c r="F61" s="149">
        <f>#N/A</f>
        <v>5244</v>
      </c>
      <c r="G61" s="149">
        <f>#N/A</f>
        <v>5214</v>
      </c>
      <c r="H61" s="149">
        <f>SUM(H55:H60)</f>
        <v>5199</v>
      </c>
      <c r="I61" s="149">
        <f>SUM(I55:I60)</f>
        <v>5204</v>
      </c>
      <c r="J61" s="149">
        <f>SUM(J55:J60)</f>
        <v>5240</v>
      </c>
      <c r="K61" s="149">
        <f>SUM(K55:K60)</f>
        <v>5278</v>
      </c>
      <c r="L61" s="149">
        <f>SUM(L55:L60)</f>
        <v>5301</v>
      </c>
      <c r="M61" s="149">
        <f>#N/A</f>
        <v>5281</v>
      </c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</row>
    <row r="62" spans="1:38" x14ac:dyDescent="0.2">
      <c r="A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</row>
    <row r="63" spans="1:38" x14ac:dyDescent="0.2">
      <c r="D63" s="24"/>
      <c r="E63" s="24"/>
      <c r="F63" s="24"/>
      <c r="G63" s="24"/>
      <c r="H63" s="24"/>
      <c r="I63" s="24"/>
      <c r="J63" s="24"/>
      <c r="K63" s="24"/>
      <c r="L63" s="24"/>
      <c r="M63" s="24"/>
    </row>
    <row r="64" spans="1:38" ht="11.25" customHeight="1" x14ac:dyDescent="0.2">
      <c r="A64" s="205" t="s">
        <v>81</v>
      </c>
      <c r="B64" s="207">
        <v>2014</v>
      </c>
      <c r="C64" s="207"/>
      <c r="D64" s="207"/>
      <c r="E64" s="207"/>
      <c r="F64" s="207"/>
      <c r="G64" s="207"/>
      <c r="H64" s="207"/>
      <c r="I64" s="207"/>
      <c r="J64" s="207"/>
      <c r="K64" s="207"/>
      <c r="L64" s="207"/>
      <c r="M64" s="207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</row>
    <row r="65" spans="1:38" x14ac:dyDescent="0.2">
      <c r="A65" s="206"/>
      <c r="B65" s="183" t="s">
        <v>41</v>
      </c>
      <c r="C65" s="183" t="s">
        <v>42</v>
      </c>
      <c r="D65" s="183" t="s">
        <v>43</v>
      </c>
      <c r="E65" s="183" t="s">
        <v>44</v>
      </c>
      <c r="F65" s="183" t="s">
        <v>45</v>
      </c>
      <c r="G65" s="183" t="s">
        <v>46</v>
      </c>
      <c r="H65" s="183" t="s">
        <v>47</v>
      </c>
      <c r="I65" s="183" t="s">
        <v>48</v>
      </c>
      <c r="J65" s="183" t="s">
        <v>49</v>
      </c>
      <c r="K65" s="183" t="s">
        <v>50</v>
      </c>
      <c r="L65" s="183" t="s">
        <v>51</v>
      </c>
      <c r="M65" s="183" t="s">
        <v>52</v>
      </c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</row>
    <row r="66" spans="1:38" x14ac:dyDescent="0.2">
      <c r="A66" s="69" t="s">
        <v>78</v>
      </c>
      <c r="B66" s="70">
        <v>485</v>
      </c>
      <c r="C66" s="70">
        <v>473</v>
      </c>
      <c r="D66" s="70">
        <v>476</v>
      </c>
      <c r="E66" s="70">
        <v>453</v>
      </c>
      <c r="F66" s="70">
        <v>457</v>
      </c>
      <c r="G66" s="70">
        <v>459</v>
      </c>
      <c r="H66" s="70">
        <v>457</v>
      </c>
      <c r="I66" s="70">
        <v>422</v>
      </c>
      <c r="J66" s="70">
        <v>414</v>
      </c>
      <c r="K66" s="70">
        <v>421</v>
      </c>
      <c r="L66" s="70">
        <v>414</v>
      </c>
      <c r="M66" s="70">
        <v>392</v>
      </c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</row>
    <row r="67" spans="1:38" x14ac:dyDescent="0.2">
      <c r="A67" s="69" t="s">
        <v>79</v>
      </c>
      <c r="B67" s="70">
        <v>8857</v>
      </c>
      <c r="C67" s="70">
        <v>8951</v>
      </c>
      <c r="D67" s="70">
        <v>8867</v>
      </c>
      <c r="E67" s="70">
        <v>8594</v>
      </c>
      <c r="F67" s="70">
        <v>8467</v>
      </c>
      <c r="G67" s="70">
        <v>8450</v>
      </c>
      <c r="H67" s="70">
        <v>8407</v>
      </c>
      <c r="I67" s="70">
        <v>8510</v>
      </c>
      <c r="J67" s="70">
        <v>8507</v>
      </c>
      <c r="K67" s="70">
        <v>8646</v>
      </c>
      <c r="L67" s="70">
        <v>9068</v>
      </c>
      <c r="M67" s="70">
        <v>8867</v>
      </c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</row>
    <row r="68" spans="1:38" x14ac:dyDescent="0.2">
      <c r="A68" s="69" t="s">
        <v>80</v>
      </c>
      <c r="B68" s="70">
        <v>2684</v>
      </c>
      <c r="C68" s="70">
        <v>2731</v>
      </c>
      <c r="D68" s="70">
        <v>2815</v>
      </c>
      <c r="E68" s="70">
        <v>2941</v>
      </c>
      <c r="F68" s="70">
        <v>2932</v>
      </c>
      <c r="G68" s="70">
        <v>2893</v>
      </c>
      <c r="H68" s="70">
        <v>2816</v>
      </c>
      <c r="I68" s="70">
        <v>2686</v>
      </c>
      <c r="J68" s="70">
        <v>2694</v>
      </c>
      <c r="K68" s="70">
        <v>2785</v>
      </c>
      <c r="L68" s="70">
        <v>2403</v>
      </c>
      <c r="M68" s="70">
        <v>2372</v>
      </c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</row>
    <row r="69" spans="1:38" ht="13.5" customHeight="1" x14ac:dyDescent="0.2">
      <c r="A69" s="148" t="s">
        <v>56</v>
      </c>
      <c r="B69" s="149">
        <f>#N/A</f>
        <v>12026</v>
      </c>
      <c r="C69" s="149">
        <f>#N/A</f>
        <v>12155</v>
      </c>
      <c r="D69" s="149">
        <f>#N/A</f>
        <v>12158</v>
      </c>
      <c r="E69" s="149">
        <f>#N/A</f>
        <v>11988</v>
      </c>
      <c r="F69" s="149">
        <f>#N/A</f>
        <v>11856</v>
      </c>
      <c r="G69" s="149">
        <f>#N/A</f>
        <v>11802</v>
      </c>
      <c r="H69" s="149">
        <f>SUM(H66:H68)</f>
        <v>11680</v>
      </c>
      <c r="I69" s="149">
        <f>SUM(I66:I68)</f>
        <v>11618</v>
      </c>
      <c r="J69" s="149">
        <f>SUM(J66:J68)</f>
        <v>11615</v>
      </c>
      <c r="K69" s="149">
        <f>SUM(K66:K68)</f>
        <v>11852</v>
      </c>
      <c r="L69" s="149">
        <f>SUM(L66:L68)</f>
        <v>11885</v>
      </c>
      <c r="M69" s="149">
        <f>#N/A</f>
        <v>11631</v>
      </c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</row>
    <row r="70" spans="1:38" ht="12.75" customHeight="1" x14ac:dyDescent="0.2"/>
    <row r="71" spans="1:38" ht="12.75" customHeight="1" x14ac:dyDescent="0.2"/>
    <row r="72" spans="1:38" x14ac:dyDescent="0.2">
      <c r="A72" s="205" t="s">
        <v>164</v>
      </c>
      <c r="B72" s="207">
        <v>2014</v>
      </c>
      <c r="C72" s="207"/>
      <c r="D72" s="207"/>
      <c r="E72" s="207"/>
      <c r="F72" s="207"/>
      <c r="G72" s="207"/>
      <c r="H72" s="207"/>
      <c r="I72" s="207"/>
      <c r="J72" s="207"/>
      <c r="K72" s="207"/>
      <c r="L72" s="207"/>
      <c r="M72" s="207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</row>
    <row r="73" spans="1:38" x14ac:dyDescent="0.2">
      <c r="A73" s="206"/>
      <c r="B73" s="183" t="s">
        <v>41</v>
      </c>
      <c r="C73" s="183" t="s">
        <v>42</v>
      </c>
      <c r="D73" s="183" t="s">
        <v>43</v>
      </c>
      <c r="E73" s="183" t="s">
        <v>44</v>
      </c>
      <c r="F73" s="183" t="s">
        <v>45</v>
      </c>
      <c r="G73" s="183" t="s">
        <v>46</v>
      </c>
      <c r="H73" s="183" t="s">
        <v>47</v>
      </c>
      <c r="I73" s="183" t="s">
        <v>48</v>
      </c>
      <c r="J73" s="183" t="s">
        <v>49</v>
      </c>
      <c r="K73" s="183" t="s">
        <v>50</v>
      </c>
      <c r="L73" s="183" t="s">
        <v>51</v>
      </c>
      <c r="M73" s="183" t="s">
        <v>52</v>
      </c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</row>
    <row r="74" spans="1:38" x14ac:dyDescent="0.2">
      <c r="A74" s="61" t="s">
        <v>82</v>
      </c>
      <c r="B74" s="67">
        <v>486</v>
      </c>
      <c r="C74" s="67">
        <v>488</v>
      </c>
      <c r="D74" s="67">
        <v>321</v>
      </c>
      <c r="E74" s="67">
        <v>320</v>
      </c>
      <c r="F74" s="67">
        <v>482</v>
      </c>
      <c r="G74" s="67">
        <v>481</v>
      </c>
      <c r="H74" s="67">
        <v>465</v>
      </c>
      <c r="I74" s="67">
        <v>450</v>
      </c>
      <c r="J74" s="67">
        <v>449</v>
      </c>
      <c r="K74" s="67">
        <v>440</v>
      </c>
      <c r="L74" s="67">
        <v>432</v>
      </c>
      <c r="M74" s="67">
        <v>425</v>
      </c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</row>
    <row r="75" spans="1:38" ht="22.5" x14ac:dyDescent="0.2">
      <c r="A75" s="61" t="s">
        <v>83</v>
      </c>
      <c r="B75" s="67">
        <v>144</v>
      </c>
      <c r="C75" s="67">
        <v>143</v>
      </c>
      <c r="D75" s="67">
        <v>146</v>
      </c>
      <c r="E75" s="67">
        <v>153</v>
      </c>
      <c r="F75" s="67">
        <v>160</v>
      </c>
      <c r="G75" s="67">
        <v>160</v>
      </c>
      <c r="H75" s="67">
        <v>169</v>
      </c>
      <c r="I75" s="67">
        <v>167</v>
      </c>
      <c r="J75" s="67">
        <v>168</v>
      </c>
      <c r="K75" s="67">
        <v>164</v>
      </c>
      <c r="L75" s="67">
        <v>163</v>
      </c>
      <c r="M75" s="67">
        <v>160</v>
      </c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</row>
    <row r="76" spans="1:38" x14ac:dyDescent="0.2">
      <c r="A76" s="61" t="s">
        <v>84</v>
      </c>
      <c r="B76" s="67">
        <v>1569</v>
      </c>
      <c r="C76" s="67">
        <v>1575</v>
      </c>
      <c r="D76" s="67">
        <v>1594</v>
      </c>
      <c r="E76" s="67">
        <v>1562</v>
      </c>
      <c r="F76" s="67">
        <v>1539</v>
      </c>
      <c r="G76" s="67">
        <v>1533</v>
      </c>
      <c r="H76" s="67">
        <v>1526</v>
      </c>
      <c r="I76" s="67">
        <v>1526</v>
      </c>
      <c r="J76" s="67">
        <v>1542</v>
      </c>
      <c r="K76" s="67">
        <v>1566</v>
      </c>
      <c r="L76" s="67">
        <v>1564</v>
      </c>
      <c r="M76" s="67">
        <v>1502</v>
      </c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</row>
    <row r="77" spans="1:38" x14ac:dyDescent="0.2">
      <c r="A77" s="61" t="s">
        <v>85</v>
      </c>
      <c r="B77" s="67">
        <v>15748</v>
      </c>
      <c r="C77" s="67">
        <v>16008</v>
      </c>
      <c r="D77" s="67">
        <v>16035</v>
      </c>
      <c r="E77" s="67">
        <v>16041</v>
      </c>
      <c r="F77" s="67">
        <v>16010</v>
      </c>
      <c r="G77" s="67">
        <v>14668</v>
      </c>
      <c r="H77" s="67">
        <v>15543</v>
      </c>
      <c r="I77" s="67">
        <v>15501</v>
      </c>
      <c r="J77" s="67">
        <v>15396</v>
      </c>
      <c r="K77" s="67">
        <v>15281</v>
      </c>
      <c r="L77" s="67">
        <v>15258</v>
      </c>
      <c r="M77" s="67">
        <v>15001</v>
      </c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</row>
    <row r="78" spans="1:38" x14ac:dyDescent="0.2">
      <c r="A78" s="61" t="s">
        <v>86</v>
      </c>
      <c r="B78" s="67">
        <v>78</v>
      </c>
      <c r="C78" s="67">
        <v>80</v>
      </c>
      <c r="D78" s="67">
        <v>62</v>
      </c>
      <c r="E78" s="67">
        <v>58</v>
      </c>
      <c r="F78" s="67">
        <v>59</v>
      </c>
      <c r="G78" s="67">
        <v>65</v>
      </c>
      <c r="H78" s="67">
        <v>68</v>
      </c>
      <c r="I78" s="67">
        <v>71</v>
      </c>
      <c r="J78" s="67">
        <v>79</v>
      </c>
      <c r="K78" s="67">
        <v>74</v>
      </c>
      <c r="L78" s="67">
        <v>74</v>
      </c>
      <c r="M78" s="67">
        <v>73</v>
      </c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</row>
    <row r="79" spans="1:38" x14ac:dyDescent="0.2">
      <c r="A79" s="61" t="s">
        <v>87</v>
      </c>
      <c r="B79" s="67">
        <v>96</v>
      </c>
      <c r="C79" s="67">
        <v>95</v>
      </c>
      <c r="D79" s="67">
        <v>100</v>
      </c>
      <c r="E79" s="67">
        <v>101</v>
      </c>
      <c r="F79" s="67">
        <v>102</v>
      </c>
      <c r="G79" s="67">
        <v>102</v>
      </c>
      <c r="H79" s="67">
        <v>103</v>
      </c>
      <c r="I79" s="67">
        <v>100</v>
      </c>
      <c r="J79" s="67">
        <v>100</v>
      </c>
      <c r="K79" s="67">
        <v>91</v>
      </c>
      <c r="L79" s="67">
        <v>90</v>
      </c>
      <c r="M79" s="67">
        <v>97</v>
      </c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</row>
    <row r="80" spans="1:38" ht="13.5" customHeight="1" x14ac:dyDescent="0.2">
      <c r="A80" s="148" t="s">
        <v>56</v>
      </c>
      <c r="B80" s="149">
        <f>#N/A</f>
        <v>18121</v>
      </c>
      <c r="C80" s="149">
        <f>#N/A</f>
        <v>18389</v>
      </c>
      <c r="D80" s="149">
        <f>#N/A</f>
        <v>18258</v>
      </c>
      <c r="E80" s="149">
        <f>#N/A</f>
        <v>18235</v>
      </c>
      <c r="F80" s="149">
        <f>#N/A</f>
        <v>18352</v>
      </c>
      <c r="G80" s="149">
        <f>#N/A</f>
        <v>17009</v>
      </c>
      <c r="H80" s="149">
        <f>SUM(H74:H79)</f>
        <v>17874</v>
      </c>
      <c r="I80" s="149">
        <f>SUM(I74:I79)</f>
        <v>17815</v>
      </c>
      <c r="J80" s="149">
        <f>SUM(J74:J79)</f>
        <v>17734</v>
      </c>
      <c r="K80" s="149">
        <f>SUM(K74:K79)</f>
        <v>17616</v>
      </c>
      <c r="L80" s="149">
        <f>SUM(L74:L79)</f>
        <v>17581</v>
      </c>
      <c r="M80" s="149">
        <f>#N/A</f>
        <v>17258</v>
      </c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</row>
    <row r="81" spans="1:38" ht="12.75" customHeight="1" x14ac:dyDescent="0.2"/>
    <row r="82" spans="1:38" ht="12.75" customHeight="1" x14ac:dyDescent="0.2"/>
    <row r="83" spans="1:38" ht="12.75" customHeight="1" x14ac:dyDescent="0.2"/>
    <row r="84" spans="1:38" ht="12.75" customHeight="1" x14ac:dyDescent="0.2"/>
    <row r="85" spans="1:38" ht="12.75" customHeight="1" x14ac:dyDescent="0.2"/>
    <row r="86" spans="1:38" ht="12.75" customHeight="1" x14ac:dyDescent="0.2"/>
    <row r="87" spans="1:38" s="33" customFormat="1" ht="20.25" x14ac:dyDescent="0.2">
      <c r="A87" s="44" t="s">
        <v>183</v>
      </c>
      <c r="B87" s="32"/>
      <c r="D87" s="35"/>
      <c r="E87" s="35"/>
      <c r="F87" s="35"/>
      <c r="G87" s="35"/>
      <c r="H87" s="35"/>
      <c r="I87" s="35"/>
      <c r="J87" s="35"/>
      <c r="K87" s="35"/>
      <c r="L87" s="35"/>
      <c r="M87" s="35"/>
    </row>
    <row r="88" spans="1:38" ht="15.75" customHeight="1" x14ac:dyDescent="0.2">
      <c r="A88" s="43" t="s">
        <v>165</v>
      </c>
      <c r="B88" s="37"/>
      <c r="C88" s="37"/>
      <c r="D88" s="43"/>
      <c r="E88" s="43"/>
      <c r="F88" s="43"/>
      <c r="G88" s="43"/>
      <c r="H88" s="43"/>
      <c r="I88" s="43"/>
      <c r="J88" s="43"/>
      <c r="K88" s="43"/>
      <c r="L88" s="43"/>
      <c r="M88" s="43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</row>
    <row r="89" spans="1:38" ht="15.75" customHeight="1" x14ac:dyDescent="0.2">
      <c r="A89" s="43" t="s">
        <v>54</v>
      </c>
      <c r="B89" s="37"/>
      <c r="C89" s="37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</row>
    <row r="90" spans="1:38" ht="12.75" x14ac:dyDescent="0.2">
      <c r="A90" s="43" t="s">
        <v>53</v>
      </c>
      <c r="B90" s="32"/>
      <c r="C90" s="32"/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</row>
    <row r="91" spans="1:38" ht="12.75" x14ac:dyDescent="0.2">
      <c r="A91" s="43">
        <v>2014</v>
      </c>
      <c r="B91" s="32"/>
      <c r="C91" s="32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</row>
    <row r="92" spans="1:38" ht="13.5" customHeight="1" x14ac:dyDescent="0.2">
      <c r="A92" s="21"/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</row>
    <row r="93" spans="1:38" ht="13.5" customHeight="1" x14ac:dyDescent="0.2"/>
    <row r="94" spans="1:38" ht="13.5" customHeight="1" x14ac:dyDescent="0.2"/>
    <row r="95" spans="1:38" ht="11.25" customHeight="1" x14ac:dyDescent="0.2">
      <c r="A95" s="205" t="s">
        <v>4</v>
      </c>
      <c r="B95" s="207">
        <v>2014</v>
      </c>
      <c r="C95" s="207"/>
      <c r="D95" s="207"/>
      <c r="E95" s="207"/>
      <c r="F95" s="207"/>
      <c r="G95" s="207"/>
      <c r="H95" s="207"/>
      <c r="I95" s="207"/>
      <c r="J95" s="207"/>
      <c r="K95" s="207"/>
      <c r="L95" s="207"/>
      <c r="M95" s="207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</row>
    <row r="96" spans="1:38" x14ac:dyDescent="0.2">
      <c r="A96" s="206"/>
      <c r="B96" s="183" t="s">
        <v>41</v>
      </c>
      <c r="C96" s="183" t="s">
        <v>42</v>
      </c>
      <c r="D96" s="183" t="s">
        <v>43</v>
      </c>
      <c r="E96" s="183" t="s">
        <v>44</v>
      </c>
      <c r="F96" s="183" t="s">
        <v>45</v>
      </c>
      <c r="G96" s="183" t="s">
        <v>46</v>
      </c>
      <c r="H96" s="183" t="s">
        <v>47</v>
      </c>
      <c r="I96" s="183" t="s">
        <v>48</v>
      </c>
      <c r="J96" s="183" t="s">
        <v>49</v>
      </c>
      <c r="K96" s="183" t="s">
        <v>50</v>
      </c>
      <c r="L96" s="183" t="s">
        <v>51</v>
      </c>
      <c r="M96" s="183" t="s">
        <v>52</v>
      </c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</row>
    <row r="97" spans="1:38" x14ac:dyDescent="0.2">
      <c r="A97" s="69" t="s">
        <v>88</v>
      </c>
      <c r="B97" s="70">
        <v>344</v>
      </c>
      <c r="C97" s="70">
        <v>368</v>
      </c>
      <c r="D97" s="70">
        <v>367</v>
      </c>
      <c r="E97" s="70">
        <v>377</v>
      </c>
      <c r="F97" s="70">
        <v>378</v>
      </c>
      <c r="G97" s="70">
        <v>375</v>
      </c>
      <c r="H97" s="70">
        <v>378</v>
      </c>
      <c r="I97" s="70">
        <v>377</v>
      </c>
      <c r="J97" s="70">
        <v>383</v>
      </c>
      <c r="K97" s="70">
        <v>390</v>
      </c>
      <c r="L97" s="70">
        <v>394</v>
      </c>
      <c r="M97" s="70">
        <v>405</v>
      </c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/>
      <c r="AL97" s="21"/>
    </row>
    <row r="98" spans="1:38" x14ac:dyDescent="0.2">
      <c r="A98" s="69" t="s">
        <v>89</v>
      </c>
      <c r="B98" s="70">
        <v>2011</v>
      </c>
      <c r="C98" s="70">
        <v>2013</v>
      </c>
      <c r="D98" s="70">
        <v>2005</v>
      </c>
      <c r="E98" s="70">
        <v>1945</v>
      </c>
      <c r="F98" s="70">
        <v>2006</v>
      </c>
      <c r="G98" s="70">
        <v>2044</v>
      </c>
      <c r="H98" s="70">
        <v>2041</v>
      </c>
      <c r="I98" s="70">
        <v>2179</v>
      </c>
      <c r="J98" s="70">
        <v>2182</v>
      </c>
      <c r="K98" s="70">
        <v>2196</v>
      </c>
      <c r="L98" s="70">
        <v>2205</v>
      </c>
      <c r="M98" s="70">
        <v>2153</v>
      </c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</row>
    <row r="99" spans="1:38" x14ac:dyDescent="0.2">
      <c r="A99" s="69" t="s">
        <v>90</v>
      </c>
      <c r="B99" s="70">
        <v>1217</v>
      </c>
      <c r="C99" s="70">
        <v>1228</v>
      </c>
      <c r="D99" s="70">
        <v>1261</v>
      </c>
      <c r="E99" s="70">
        <v>1271</v>
      </c>
      <c r="F99" s="70">
        <v>1271</v>
      </c>
      <c r="G99" s="70">
        <v>1249</v>
      </c>
      <c r="H99" s="70">
        <v>1214</v>
      </c>
      <c r="I99" s="70">
        <v>1186</v>
      </c>
      <c r="J99" s="70">
        <v>1173</v>
      </c>
      <c r="K99" s="70">
        <v>1179</v>
      </c>
      <c r="L99" s="70">
        <v>1201</v>
      </c>
      <c r="M99" s="70">
        <v>1223</v>
      </c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</row>
    <row r="100" spans="1:38" x14ac:dyDescent="0.2">
      <c r="A100" s="69" t="s">
        <v>91</v>
      </c>
      <c r="B100" s="70">
        <v>6</v>
      </c>
      <c r="C100" s="70">
        <v>7</v>
      </c>
      <c r="D100" s="70">
        <v>7</v>
      </c>
      <c r="E100" s="70">
        <v>7</v>
      </c>
      <c r="F100" s="70">
        <v>6</v>
      </c>
      <c r="G100" s="70">
        <v>6</v>
      </c>
      <c r="H100" s="70">
        <v>5</v>
      </c>
      <c r="I100" s="70">
        <v>5</v>
      </c>
      <c r="J100" s="70">
        <v>5</v>
      </c>
      <c r="K100" s="70">
        <v>4</v>
      </c>
      <c r="L100" s="70">
        <v>4</v>
      </c>
      <c r="M100" s="70">
        <v>5</v>
      </c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</row>
    <row r="101" spans="1:38" ht="13.5" customHeight="1" x14ac:dyDescent="0.2">
      <c r="A101" s="148" t="s">
        <v>56</v>
      </c>
      <c r="B101" s="149">
        <f>#N/A</f>
        <v>3578</v>
      </c>
      <c r="C101" s="149">
        <f>#N/A</f>
        <v>3616</v>
      </c>
      <c r="D101" s="149">
        <f>#N/A</f>
        <v>3640</v>
      </c>
      <c r="E101" s="149">
        <f>#N/A</f>
        <v>3600</v>
      </c>
      <c r="F101" s="149">
        <f>#N/A</f>
        <v>3661</v>
      </c>
      <c r="G101" s="149">
        <f>#N/A</f>
        <v>3674</v>
      </c>
      <c r="H101" s="149">
        <f>SUM(H97:H100)</f>
        <v>3638</v>
      </c>
      <c r="I101" s="149">
        <f>SUM(I97:I100)</f>
        <v>3747</v>
      </c>
      <c r="J101" s="149">
        <f>SUM(J97:J100)</f>
        <v>3743</v>
      </c>
      <c r="K101" s="149">
        <f>SUM(K97:K100)</f>
        <v>3769</v>
      </c>
      <c r="L101" s="149">
        <f>SUM(L97:L100)</f>
        <v>3804</v>
      </c>
      <c r="M101" s="149">
        <f>#N/A</f>
        <v>3786</v>
      </c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</row>
    <row r="104" spans="1:38" ht="11.25" customHeight="1" x14ac:dyDescent="0.2">
      <c r="A104" s="205" t="s">
        <v>5</v>
      </c>
      <c r="B104" s="207">
        <v>2014</v>
      </c>
      <c r="C104" s="207"/>
      <c r="D104" s="207"/>
      <c r="E104" s="207"/>
      <c r="F104" s="207"/>
      <c r="G104" s="207"/>
      <c r="H104" s="207"/>
      <c r="I104" s="207"/>
      <c r="J104" s="207"/>
      <c r="K104" s="207"/>
      <c r="L104" s="207"/>
      <c r="M104" s="207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</row>
    <row r="105" spans="1:38" x14ac:dyDescent="0.2">
      <c r="A105" s="206"/>
      <c r="B105" s="183" t="s">
        <v>41</v>
      </c>
      <c r="C105" s="183" t="s">
        <v>42</v>
      </c>
      <c r="D105" s="183" t="s">
        <v>43</v>
      </c>
      <c r="E105" s="183" t="s">
        <v>44</v>
      </c>
      <c r="F105" s="183" t="s">
        <v>45</v>
      </c>
      <c r="G105" s="183" t="s">
        <v>46</v>
      </c>
      <c r="H105" s="183" t="s">
        <v>47</v>
      </c>
      <c r="I105" s="183" t="s">
        <v>48</v>
      </c>
      <c r="J105" s="183" t="s">
        <v>49</v>
      </c>
      <c r="K105" s="183" t="s">
        <v>50</v>
      </c>
      <c r="L105" s="183" t="s">
        <v>51</v>
      </c>
      <c r="M105" s="183" t="s">
        <v>52</v>
      </c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</row>
    <row r="106" spans="1:38" x14ac:dyDescent="0.2">
      <c r="A106" s="151" t="s">
        <v>38</v>
      </c>
      <c r="B106" s="154">
        <v>16163</v>
      </c>
      <c r="C106" s="154">
        <v>16232</v>
      </c>
      <c r="D106" s="154">
        <v>16224</v>
      </c>
      <c r="E106" s="154">
        <v>15794</v>
      </c>
      <c r="F106" s="154">
        <v>16399</v>
      </c>
      <c r="G106" s="154">
        <v>16190</v>
      </c>
      <c r="H106" s="154">
        <v>15679</v>
      </c>
      <c r="I106" s="154">
        <v>15682</v>
      </c>
      <c r="J106" s="154">
        <v>16038</v>
      </c>
      <c r="K106" s="154">
        <v>16314</v>
      </c>
      <c r="L106" s="154">
        <v>16426</v>
      </c>
      <c r="M106" s="154">
        <v>16312</v>
      </c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</row>
    <row r="107" spans="1:38" ht="13.5" customHeight="1" x14ac:dyDescent="0.2">
      <c r="A107" s="148" t="s">
        <v>56</v>
      </c>
      <c r="B107" s="149">
        <f>#N/A</f>
        <v>16163</v>
      </c>
      <c r="C107" s="149">
        <f>#N/A</f>
        <v>16232</v>
      </c>
      <c r="D107" s="149">
        <f>#N/A</f>
        <v>16224</v>
      </c>
      <c r="E107" s="149">
        <f>#N/A</f>
        <v>15794</v>
      </c>
      <c r="F107" s="149">
        <f>#N/A</f>
        <v>16399</v>
      </c>
      <c r="G107" s="149">
        <f>#N/A</f>
        <v>16190</v>
      </c>
      <c r="H107" s="149">
        <f>SUM(H106:H106)</f>
        <v>15679</v>
      </c>
      <c r="I107" s="149">
        <f>SUM(I106:I106)</f>
        <v>15682</v>
      </c>
      <c r="J107" s="149">
        <f>SUM(J106:J106)</f>
        <v>16038</v>
      </c>
      <c r="K107" s="149">
        <f>SUM(K106:K106)</f>
        <v>16314</v>
      </c>
      <c r="L107" s="149">
        <f>SUM(L106:L106)</f>
        <v>16426</v>
      </c>
      <c r="M107" s="149">
        <f>#N/A</f>
        <v>16312</v>
      </c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</row>
    <row r="110" spans="1:38" x14ac:dyDescent="0.2">
      <c r="A110" s="205" t="s">
        <v>6</v>
      </c>
      <c r="B110" s="207">
        <v>2014</v>
      </c>
      <c r="C110" s="207"/>
      <c r="D110" s="207"/>
      <c r="E110" s="207"/>
      <c r="F110" s="207"/>
      <c r="G110" s="207"/>
      <c r="H110" s="207"/>
      <c r="I110" s="207"/>
      <c r="J110" s="207"/>
      <c r="K110" s="207"/>
      <c r="L110" s="207"/>
      <c r="M110" s="207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</row>
    <row r="111" spans="1:38" x14ac:dyDescent="0.2">
      <c r="A111" s="206"/>
      <c r="B111" s="183" t="s">
        <v>41</v>
      </c>
      <c r="C111" s="183" t="s">
        <v>42</v>
      </c>
      <c r="D111" s="183" t="s">
        <v>43</v>
      </c>
      <c r="E111" s="183" t="s">
        <v>44</v>
      </c>
      <c r="F111" s="183" t="s">
        <v>45</v>
      </c>
      <c r="G111" s="183" t="s">
        <v>46</v>
      </c>
      <c r="H111" s="183" t="s">
        <v>47</v>
      </c>
      <c r="I111" s="183" t="s">
        <v>48</v>
      </c>
      <c r="J111" s="183" t="s">
        <v>49</v>
      </c>
      <c r="K111" s="183" t="s">
        <v>50</v>
      </c>
      <c r="L111" s="183" t="s">
        <v>51</v>
      </c>
      <c r="M111" s="183" t="s">
        <v>52</v>
      </c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</row>
    <row r="112" spans="1:38" x14ac:dyDescent="0.2">
      <c r="A112" s="69" t="s">
        <v>92</v>
      </c>
      <c r="B112" s="68">
        <v>5004</v>
      </c>
      <c r="C112" s="68">
        <v>5026</v>
      </c>
      <c r="D112" s="68">
        <v>5140</v>
      </c>
      <c r="E112" s="68">
        <v>5106</v>
      </c>
      <c r="F112" s="68">
        <v>5210</v>
      </c>
      <c r="G112" s="68">
        <v>5236</v>
      </c>
      <c r="H112" s="68">
        <v>5310</v>
      </c>
      <c r="I112" s="68">
        <v>5347</v>
      </c>
      <c r="J112" s="68">
        <v>5387</v>
      </c>
      <c r="K112" s="68">
        <v>5431</v>
      </c>
      <c r="L112" s="68">
        <v>5448</v>
      </c>
      <c r="M112" s="68">
        <v>5412</v>
      </c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</row>
    <row r="113" spans="1:38" x14ac:dyDescent="0.2">
      <c r="A113" s="69" t="s">
        <v>93</v>
      </c>
      <c r="B113" s="68">
        <v>2723</v>
      </c>
      <c r="C113" s="68">
        <v>2715</v>
      </c>
      <c r="D113" s="68">
        <v>2721</v>
      </c>
      <c r="E113" s="68">
        <v>2888</v>
      </c>
      <c r="F113" s="68">
        <v>2842</v>
      </c>
      <c r="G113" s="68">
        <v>2797</v>
      </c>
      <c r="H113" s="68">
        <v>2940</v>
      </c>
      <c r="I113" s="68">
        <v>3050</v>
      </c>
      <c r="J113" s="68">
        <v>3189</v>
      </c>
      <c r="K113" s="68">
        <v>3170</v>
      </c>
      <c r="L113" s="68">
        <v>3181</v>
      </c>
      <c r="M113" s="68">
        <v>3130</v>
      </c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</row>
    <row r="114" spans="1:38" ht="13.5" customHeight="1" x14ac:dyDescent="0.2">
      <c r="A114" s="148" t="s">
        <v>56</v>
      </c>
      <c r="B114" s="149">
        <f>#N/A</f>
        <v>7727</v>
      </c>
      <c r="C114" s="149">
        <f>#N/A</f>
        <v>7741</v>
      </c>
      <c r="D114" s="149">
        <f>#N/A</f>
        <v>7861</v>
      </c>
      <c r="E114" s="149">
        <f>#N/A</f>
        <v>7994</v>
      </c>
      <c r="F114" s="149">
        <f>#N/A</f>
        <v>8052</v>
      </c>
      <c r="G114" s="149">
        <f>#N/A</f>
        <v>8033</v>
      </c>
      <c r="H114" s="149">
        <f>SUM(H112:H113)</f>
        <v>8250</v>
      </c>
      <c r="I114" s="149">
        <f>SUM(I112:I113)</f>
        <v>8397</v>
      </c>
      <c r="J114" s="149">
        <f>SUM(J112:J113)</f>
        <v>8576</v>
      </c>
      <c r="K114" s="149">
        <f>SUM(K112:K113)</f>
        <v>8601</v>
      </c>
      <c r="L114" s="149">
        <f>SUM(L112:L113)</f>
        <v>8629</v>
      </c>
      <c r="M114" s="149">
        <f>#N/A</f>
        <v>8542</v>
      </c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</row>
    <row r="117" spans="1:38" x14ac:dyDescent="0.2">
      <c r="A117" s="205" t="s">
        <v>163</v>
      </c>
      <c r="B117" s="207">
        <v>2014</v>
      </c>
      <c r="C117" s="207"/>
      <c r="D117" s="207"/>
      <c r="E117" s="207"/>
      <c r="F117" s="207"/>
      <c r="G117" s="207"/>
      <c r="H117" s="207"/>
      <c r="I117" s="207"/>
      <c r="J117" s="207"/>
      <c r="K117" s="207"/>
      <c r="L117" s="207"/>
      <c r="M117" s="207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</row>
    <row r="118" spans="1:38" x14ac:dyDescent="0.2">
      <c r="A118" s="206"/>
      <c r="B118" s="183" t="s">
        <v>41</v>
      </c>
      <c r="C118" s="183" t="s">
        <v>42</v>
      </c>
      <c r="D118" s="183" t="s">
        <v>43</v>
      </c>
      <c r="E118" s="183" t="s">
        <v>44</v>
      </c>
      <c r="F118" s="183" t="s">
        <v>45</v>
      </c>
      <c r="G118" s="183" t="s">
        <v>46</v>
      </c>
      <c r="H118" s="183" t="s">
        <v>47</v>
      </c>
      <c r="I118" s="183" t="s">
        <v>48</v>
      </c>
      <c r="J118" s="183" t="s">
        <v>49</v>
      </c>
      <c r="K118" s="183" t="s">
        <v>50</v>
      </c>
      <c r="L118" s="183" t="s">
        <v>51</v>
      </c>
      <c r="M118" s="183" t="s">
        <v>52</v>
      </c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</row>
    <row r="119" spans="1:38" x14ac:dyDescent="0.2">
      <c r="A119" s="69" t="s">
        <v>94</v>
      </c>
      <c r="B119" s="68">
        <v>11929</v>
      </c>
      <c r="C119" s="68">
        <v>11958</v>
      </c>
      <c r="D119" s="68">
        <v>11959</v>
      </c>
      <c r="E119" s="68">
        <v>11920</v>
      </c>
      <c r="F119" s="68">
        <v>11978</v>
      </c>
      <c r="G119" s="68">
        <v>12029</v>
      </c>
      <c r="H119" s="68">
        <v>12177</v>
      </c>
      <c r="I119" s="68">
        <v>12261</v>
      </c>
      <c r="J119" s="68">
        <v>12386</v>
      </c>
      <c r="K119" s="68">
        <v>12381</v>
      </c>
      <c r="L119" s="68">
        <v>12454</v>
      </c>
      <c r="M119" s="68">
        <v>12302</v>
      </c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</row>
    <row r="120" spans="1:38" ht="13.5" customHeight="1" x14ac:dyDescent="0.2">
      <c r="A120" s="148" t="s">
        <v>56</v>
      </c>
      <c r="B120" s="149">
        <f>#N/A</f>
        <v>11929</v>
      </c>
      <c r="C120" s="149">
        <f>#N/A</f>
        <v>11958</v>
      </c>
      <c r="D120" s="149">
        <f>#N/A</f>
        <v>11959</v>
      </c>
      <c r="E120" s="149">
        <f>#N/A</f>
        <v>11920</v>
      </c>
      <c r="F120" s="149">
        <f>#N/A</f>
        <v>11978</v>
      </c>
      <c r="G120" s="149">
        <f>#N/A</f>
        <v>12029</v>
      </c>
      <c r="H120" s="149">
        <f>SUM(H119:H119)</f>
        <v>12177</v>
      </c>
      <c r="I120" s="149">
        <f>SUM(I119:I119)</f>
        <v>12261</v>
      </c>
      <c r="J120" s="149">
        <f>SUM(J119:J119)</f>
        <v>12386</v>
      </c>
      <c r="K120" s="149">
        <f>SUM(K119:K119)</f>
        <v>12381</v>
      </c>
      <c r="L120" s="149">
        <f>SUM(L119:L119)</f>
        <v>12454</v>
      </c>
      <c r="M120" s="149">
        <f>#N/A</f>
        <v>12302</v>
      </c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</row>
    <row r="134" spans="1:38" s="33" customFormat="1" ht="20.25" x14ac:dyDescent="0.2">
      <c r="A134" s="44" t="s">
        <v>183</v>
      </c>
      <c r="B134" s="32"/>
      <c r="D134" s="35"/>
      <c r="E134" s="35"/>
      <c r="F134" s="35"/>
      <c r="G134" s="35"/>
      <c r="H134" s="35"/>
      <c r="I134" s="35"/>
      <c r="J134" s="35"/>
      <c r="K134" s="35"/>
      <c r="L134" s="35"/>
      <c r="M134" s="35"/>
    </row>
    <row r="135" spans="1:38" ht="15.75" customHeight="1" x14ac:dyDescent="0.2">
      <c r="A135" s="43" t="s">
        <v>165</v>
      </c>
      <c r="B135" s="37"/>
      <c r="C135" s="37"/>
      <c r="D135" s="43"/>
      <c r="E135" s="43"/>
      <c r="F135" s="43"/>
      <c r="G135" s="43"/>
      <c r="H135" s="43"/>
      <c r="I135" s="43"/>
      <c r="J135" s="43"/>
      <c r="K135" s="43"/>
      <c r="L135" s="43"/>
      <c r="M135" s="43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</row>
    <row r="136" spans="1:38" ht="15.75" customHeight="1" x14ac:dyDescent="0.2">
      <c r="A136" s="43" t="s">
        <v>54</v>
      </c>
      <c r="B136" s="37"/>
      <c r="C136" s="37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</row>
    <row r="137" spans="1:38" ht="12.75" x14ac:dyDescent="0.2">
      <c r="A137" s="43" t="s">
        <v>53</v>
      </c>
      <c r="B137" s="32"/>
      <c r="C137" s="32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</row>
    <row r="138" spans="1:38" ht="12.75" x14ac:dyDescent="0.2">
      <c r="A138" s="43">
        <v>2014</v>
      </c>
      <c r="B138" s="32"/>
      <c r="C138" s="32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</row>
    <row r="139" spans="1:38" ht="12.75" customHeight="1" x14ac:dyDescent="0.2">
      <c r="A139" s="21"/>
      <c r="C139" s="21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</row>
    <row r="140" spans="1:38" ht="12.75" customHeight="1" x14ac:dyDescent="0.2">
      <c r="A140" s="21"/>
      <c r="C140" s="21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</row>
    <row r="141" spans="1:38" ht="12.75" customHeight="1" x14ac:dyDescent="0.2"/>
    <row r="142" spans="1:38" ht="12.75" customHeight="1" x14ac:dyDescent="0.2"/>
    <row r="143" spans="1:38" x14ac:dyDescent="0.2">
      <c r="A143" s="205" t="s">
        <v>7</v>
      </c>
      <c r="B143" s="207">
        <v>2014</v>
      </c>
      <c r="C143" s="207"/>
      <c r="D143" s="207"/>
      <c r="E143" s="207"/>
      <c r="F143" s="207"/>
      <c r="G143" s="207"/>
      <c r="H143" s="207"/>
      <c r="I143" s="207"/>
      <c r="J143" s="207"/>
      <c r="K143" s="207"/>
      <c r="L143" s="207"/>
      <c r="M143" s="207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</row>
    <row r="144" spans="1:38" x14ac:dyDescent="0.2">
      <c r="A144" s="206"/>
      <c r="B144" s="183" t="s">
        <v>41</v>
      </c>
      <c r="C144" s="183" t="s">
        <v>42</v>
      </c>
      <c r="D144" s="183" t="s">
        <v>43</v>
      </c>
      <c r="E144" s="183" t="s">
        <v>44</v>
      </c>
      <c r="F144" s="183" t="s">
        <v>45</v>
      </c>
      <c r="G144" s="183" t="s">
        <v>46</v>
      </c>
      <c r="H144" s="183" t="s">
        <v>47</v>
      </c>
      <c r="I144" s="183" t="s">
        <v>48</v>
      </c>
      <c r="J144" s="183" t="s">
        <v>49</v>
      </c>
      <c r="K144" s="183" t="s">
        <v>50</v>
      </c>
      <c r="L144" s="183" t="s">
        <v>51</v>
      </c>
      <c r="M144" s="183" t="s">
        <v>52</v>
      </c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</row>
    <row r="145" spans="1:38" ht="17.25" customHeight="1" x14ac:dyDescent="0.2">
      <c r="A145" s="61" t="s">
        <v>95</v>
      </c>
      <c r="B145" s="62">
        <v>268</v>
      </c>
      <c r="C145" s="62">
        <v>268</v>
      </c>
      <c r="D145" s="62">
        <v>266</v>
      </c>
      <c r="E145" s="62">
        <v>272</v>
      </c>
      <c r="F145" s="62">
        <v>275</v>
      </c>
      <c r="G145" s="62">
        <v>278</v>
      </c>
      <c r="H145" s="62">
        <v>273</v>
      </c>
      <c r="I145" s="62">
        <v>269</v>
      </c>
      <c r="J145" s="62">
        <v>269</v>
      </c>
      <c r="K145" s="62">
        <v>270</v>
      </c>
      <c r="L145" s="62">
        <v>269</v>
      </c>
      <c r="M145" s="62">
        <v>266</v>
      </c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</row>
    <row r="146" spans="1:38" x14ac:dyDescent="0.2">
      <c r="A146" s="61" t="s">
        <v>16</v>
      </c>
      <c r="B146" s="62">
        <v>1281</v>
      </c>
      <c r="C146" s="62">
        <v>1376</v>
      </c>
      <c r="D146" s="62">
        <v>1377</v>
      </c>
      <c r="E146" s="62">
        <v>1367</v>
      </c>
      <c r="F146" s="62">
        <v>1275</v>
      </c>
      <c r="G146" s="62">
        <v>1221</v>
      </c>
      <c r="H146" s="62">
        <v>1204</v>
      </c>
      <c r="I146" s="62">
        <v>1165</v>
      </c>
      <c r="J146" s="62">
        <v>1154</v>
      </c>
      <c r="K146" s="62">
        <v>1092</v>
      </c>
      <c r="L146" s="62">
        <v>1137</v>
      </c>
      <c r="M146" s="62">
        <v>1164</v>
      </c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</row>
    <row r="147" spans="1:38" x14ac:dyDescent="0.2">
      <c r="A147" s="61" t="s">
        <v>20</v>
      </c>
      <c r="B147" s="62">
        <v>37</v>
      </c>
      <c r="C147" s="62">
        <v>38</v>
      </c>
      <c r="D147" s="62">
        <v>39</v>
      </c>
      <c r="E147" s="62">
        <v>39</v>
      </c>
      <c r="F147" s="62">
        <v>37</v>
      </c>
      <c r="G147" s="62">
        <v>38</v>
      </c>
      <c r="H147" s="62">
        <v>40</v>
      </c>
      <c r="I147" s="62">
        <v>39</v>
      </c>
      <c r="J147" s="62">
        <v>39</v>
      </c>
      <c r="K147" s="62">
        <v>40</v>
      </c>
      <c r="L147" s="62">
        <v>39</v>
      </c>
      <c r="M147" s="62">
        <v>40</v>
      </c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</row>
    <row r="148" spans="1:38" x14ac:dyDescent="0.2">
      <c r="A148" s="61" t="s">
        <v>21</v>
      </c>
      <c r="B148" s="62">
        <v>72</v>
      </c>
      <c r="C148" s="62">
        <v>76</v>
      </c>
      <c r="D148" s="62">
        <v>77</v>
      </c>
      <c r="E148" s="62">
        <v>79</v>
      </c>
      <c r="F148" s="62">
        <v>78</v>
      </c>
      <c r="G148" s="62">
        <v>78</v>
      </c>
      <c r="H148" s="62">
        <v>89</v>
      </c>
      <c r="I148" s="62">
        <v>82</v>
      </c>
      <c r="J148" s="62">
        <v>126</v>
      </c>
      <c r="K148" s="62">
        <v>131</v>
      </c>
      <c r="L148" s="62">
        <v>138</v>
      </c>
      <c r="M148" s="62">
        <v>141</v>
      </c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</row>
    <row r="149" spans="1:38" x14ac:dyDescent="0.2">
      <c r="A149" s="61" t="s">
        <v>23</v>
      </c>
      <c r="B149" s="62">
        <v>879</v>
      </c>
      <c r="C149" s="62">
        <v>886</v>
      </c>
      <c r="D149" s="62">
        <v>878</v>
      </c>
      <c r="E149" s="62">
        <v>873</v>
      </c>
      <c r="F149" s="62">
        <v>857</v>
      </c>
      <c r="G149" s="62">
        <v>879</v>
      </c>
      <c r="H149" s="62">
        <v>886</v>
      </c>
      <c r="I149" s="62">
        <v>901</v>
      </c>
      <c r="J149" s="62">
        <v>803</v>
      </c>
      <c r="K149" s="62">
        <v>845</v>
      </c>
      <c r="L149" s="62">
        <v>854</v>
      </c>
      <c r="M149" s="62">
        <v>886</v>
      </c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</row>
    <row r="150" spans="1:38" x14ac:dyDescent="0.2">
      <c r="A150" s="61" t="s">
        <v>18</v>
      </c>
      <c r="B150" s="62">
        <v>1701</v>
      </c>
      <c r="C150" s="62">
        <v>1653</v>
      </c>
      <c r="D150" s="62">
        <v>1574</v>
      </c>
      <c r="E150" s="62">
        <v>1553</v>
      </c>
      <c r="F150" s="62">
        <v>1549</v>
      </c>
      <c r="G150" s="62">
        <v>1630</v>
      </c>
      <c r="H150" s="62">
        <v>1594</v>
      </c>
      <c r="I150" s="62">
        <v>1568</v>
      </c>
      <c r="J150" s="62">
        <v>1617</v>
      </c>
      <c r="K150" s="62">
        <v>1626</v>
      </c>
      <c r="L150" s="62">
        <v>1666</v>
      </c>
      <c r="M150" s="62">
        <v>1621</v>
      </c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</row>
    <row r="151" spans="1:38" x14ac:dyDescent="0.2">
      <c r="A151" s="61" t="s">
        <v>96</v>
      </c>
      <c r="B151" s="62">
        <v>1522</v>
      </c>
      <c r="C151" s="62">
        <v>1503</v>
      </c>
      <c r="D151" s="62">
        <v>1555</v>
      </c>
      <c r="E151" s="62">
        <v>1665</v>
      </c>
      <c r="F151" s="62">
        <v>1700</v>
      </c>
      <c r="G151" s="62">
        <v>1742</v>
      </c>
      <c r="H151" s="62">
        <v>1750</v>
      </c>
      <c r="I151" s="62">
        <v>1731</v>
      </c>
      <c r="J151" s="62">
        <v>1748</v>
      </c>
      <c r="K151" s="62">
        <v>1771</v>
      </c>
      <c r="L151" s="62">
        <v>1815</v>
      </c>
      <c r="M151" s="62">
        <v>1770</v>
      </c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</row>
    <row r="152" spans="1:38" x14ac:dyDescent="0.2">
      <c r="A152" s="61" t="s">
        <v>19</v>
      </c>
      <c r="B152" s="62">
        <v>530</v>
      </c>
      <c r="C152" s="62">
        <v>544</v>
      </c>
      <c r="D152" s="62">
        <v>550</v>
      </c>
      <c r="E152" s="62">
        <v>539</v>
      </c>
      <c r="F152" s="62">
        <v>538</v>
      </c>
      <c r="G152" s="62">
        <v>568</v>
      </c>
      <c r="H152" s="62">
        <v>646</v>
      </c>
      <c r="I152" s="62">
        <v>655</v>
      </c>
      <c r="J152" s="62">
        <v>663</v>
      </c>
      <c r="K152" s="62">
        <v>657</v>
      </c>
      <c r="L152" s="62">
        <v>609</v>
      </c>
      <c r="M152" s="62">
        <v>597</v>
      </c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</row>
    <row r="153" spans="1:38" x14ac:dyDescent="0.2">
      <c r="A153" s="61" t="s">
        <v>97</v>
      </c>
      <c r="B153" s="62">
        <v>2228</v>
      </c>
      <c r="C153" s="62">
        <v>2243</v>
      </c>
      <c r="D153" s="62">
        <v>2271</v>
      </c>
      <c r="E153" s="62">
        <v>2248</v>
      </c>
      <c r="F153" s="62">
        <v>2257</v>
      </c>
      <c r="G153" s="62">
        <v>2255</v>
      </c>
      <c r="H153" s="62">
        <v>2264</v>
      </c>
      <c r="I153" s="62">
        <v>2249</v>
      </c>
      <c r="J153" s="62">
        <v>2294</v>
      </c>
      <c r="K153" s="62">
        <v>2322</v>
      </c>
      <c r="L153" s="62">
        <v>2355</v>
      </c>
      <c r="M153" s="62">
        <v>2333</v>
      </c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</row>
    <row r="154" spans="1:38" x14ac:dyDescent="0.2">
      <c r="A154" s="61" t="s">
        <v>98</v>
      </c>
      <c r="B154" s="62">
        <v>1498</v>
      </c>
      <c r="C154" s="62">
        <v>1495</v>
      </c>
      <c r="D154" s="62">
        <v>1490</v>
      </c>
      <c r="E154" s="62">
        <v>1478</v>
      </c>
      <c r="F154" s="62">
        <v>1504</v>
      </c>
      <c r="G154" s="62">
        <v>1517</v>
      </c>
      <c r="H154" s="62">
        <v>1532</v>
      </c>
      <c r="I154" s="62">
        <v>1539</v>
      </c>
      <c r="J154" s="62">
        <v>1494</v>
      </c>
      <c r="K154" s="62">
        <v>1472</v>
      </c>
      <c r="L154" s="62">
        <v>1468</v>
      </c>
      <c r="M154" s="62">
        <v>1467</v>
      </c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</row>
    <row r="155" spans="1:38" x14ac:dyDescent="0.2">
      <c r="A155" s="61" t="s">
        <v>17</v>
      </c>
      <c r="B155" s="62">
        <v>2405</v>
      </c>
      <c r="C155" s="62">
        <v>2385</v>
      </c>
      <c r="D155" s="62">
        <v>2395</v>
      </c>
      <c r="E155" s="62">
        <v>2419</v>
      </c>
      <c r="F155" s="62">
        <v>2410</v>
      </c>
      <c r="G155" s="62">
        <v>2484</v>
      </c>
      <c r="H155" s="62">
        <v>2516</v>
      </c>
      <c r="I155" s="62">
        <v>2497</v>
      </c>
      <c r="J155" s="62">
        <v>2529</v>
      </c>
      <c r="K155" s="62">
        <v>2384</v>
      </c>
      <c r="L155" s="62">
        <v>2455</v>
      </c>
      <c r="M155" s="62">
        <v>2448</v>
      </c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</row>
    <row r="156" spans="1:38" x14ac:dyDescent="0.2">
      <c r="A156" s="61" t="s">
        <v>99</v>
      </c>
      <c r="B156" s="62">
        <v>15513</v>
      </c>
      <c r="C156" s="62">
        <v>15723</v>
      </c>
      <c r="D156" s="62">
        <v>15797</v>
      </c>
      <c r="E156" s="62">
        <v>15719</v>
      </c>
      <c r="F156" s="62">
        <v>15856</v>
      </c>
      <c r="G156" s="62">
        <v>16030</v>
      </c>
      <c r="H156" s="62">
        <v>16226</v>
      </c>
      <c r="I156" s="62">
        <v>16369</v>
      </c>
      <c r="J156" s="62">
        <v>16767</v>
      </c>
      <c r="K156" s="62">
        <v>16938</v>
      </c>
      <c r="L156" s="62">
        <v>17180</v>
      </c>
      <c r="M156" s="62">
        <v>17711</v>
      </c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</row>
    <row r="157" spans="1:38" x14ac:dyDescent="0.2">
      <c r="A157" s="61" t="s">
        <v>22</v>
      </c>
      <c r="B157" s="62">
        <v>884</v>
      </c>
      <c r="C157" s="62">
        <v>899</v>
      </c>
      <c r="D157" s="62">
        <v>922</v>
      </c>
      <c r="E157" s="62">
        <v>922</v>
      </c>
      <c r="F157" s="62">
        <v>935</v>
      </c>
      <c r="G157" s="62">
        <v>935</v>
      </c>
      <c r="H157" s="62">
        <v>952</v>
      </c>
      <c r="I157" s="62">
        <v>956</v>
      </c>
      <c r="J157" s="62">
        <v>948</v>
      </c>
      <c r="K157" s="62">
        <v>943</v>
      </c>
      <c r="L157" s="62">
        <v>920</v>
      </c>
      <c r="M157" s="62">
        <v>919</v>
      </c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</row>
    <row r="158" spans="1:38" ht="13.5" customHeight="1" x14ac:dyDescent="0.2">
      <c r="A158" s="148" t="s">
        <v>56</v>
      </c>
      <c r="B158" s="149">
        <f>#N/A</f>
        <v>28818</v>
      </c>
      <c r="C158" s="149">
        <f>#N/A</f>
        <v>29089</v>
      </c>
      <c r="D158" s="149">
        <f>#N/A</f>
        <v>29191</v>
      </c>
      <c r="E158" s="149">
        <f>#N/A</f>
        <v>29173</v>
      </c>
      <c r="F158" s="149">
        <f>#N/A</f>
        <v>29271</v>
      </c>
      <c r="G158" s="149">
        <f>#N/A</f>
        <v>29655</v>
      </c>
      <c r="H158" s="149">
        <f>SUM(H145:H157)</f>
        <v>29972</v>
      </c>
      <c r="I158" s="149">
        <f>SUM(I145:I157)</f>
        <v>30020</v>
      </c>
      <c r="J158" s="149">
        <f>SUM(J145:J157)</f>
        <v>30451</v>
      </c>
      <c r="K158" s="149">
        <f>SUM(K145:K157)</f>
        <v>30491</v>
      </c>
      <c r="L158" s="149">
        <f>SUM(L145:L157)</f>
        <v>30905</v>
      </c>
      <c r="M158" s="149">
        <f>#N/A</f>
        <v>31363</v>
      </c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</row>
    <row r="159" spans="1:38" ht="12.75" customHeight="1" x14ac:dyDescent="0.2"/>
    <row r="160" spans="1:38" ht="12.75" customHeight="1" x14ac:dyDescent="0.2"/>
    <row r="161" spans="1:38" x14ac:dyDescent="0.2">
      <c r="A161" s="205" t="s">
        <v>8</v>
      </c>
      <c r="B161" s="207">
        <v>2014</v>
      </c>
      <c r="C161" s="207"/>
      <c r="D161" s="207"/>
      <c r="E161" s="207"/>
      <c r="F161" s="207"/>
      <c r="G161" s="207"/>
      <c r="H161" s="207"/>
      <c r="I161" s="207"/>
      <c r="J161" s="207"/>
      <c r="K161" s="207"/>
      <c r="L161" s="207"/>
      <c r="M161" s="207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</row>
    <row r="162" spans="1:38" x14ac:dyDescent="0.2">
      <c r="A162" s="206"/>
      <c r="B162" s="183" t="s">
        <v>41</v>
      </c>
      <c r="C162" s="183" t="s">
        <v>42</v>
      </c>
      <c r="D162" s="183" t="s">
        <v>43</v>
      </c>
      <c r="E162" s="183" t="s">
        <v>44</v>
      </c>
      <c r="F162" s="183" t="s">
        <v>45</v>
      </c>
      <c r="G162" s="183" t="s">
        <v>46</v>
      </c>
      <c r="H162" s="183" t="s">
        <v>47</v>
      </c>
      <c r="I162" s="183" t="s">
        <v>48</v>
      </c>
      <c r="J162" s="183" t="s">
        <v>49</v>
      </c>
      <c r="K162" s="183" t="s">
        <v>50</v>
      </c>
      <c r="L162" s="183" t="s">
        <v>51</v>
      </c>
      <c r="M162" s="183" t="s">
        <v>52</v>
      </c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</row>
    <row r="163" spans="1:38" x14ac:dyDescent="0.2">
      <c r="A163" s="69" t="s">
        <v>25</v>
      </c>
      <c r="B163" s="71">
        <v>925</v>
      </c>
      <c r="C163" s="71">
        <v>937</v>
      </c>
      <c r="D163" s="71">
        <v>936</v>
      </c>
      <c r="E163" s="71">
        <v>939</v>
      </c>
      <c r="F163" s="71">
        <v>944</v>
      </c>
      <c r="G163" s="71">
        <v>949</v>
      </c>
      <c r="H163" s="71">
        <v>970</v>
      </c>
      <c r="I163" s="71">
        <v>963</v>
      </c>
      <c r="J163" s="71">
        <v>973</v>
      </c>
      <c r="K163" s="71">
        <v>959</v>
      </c>
      <c r="L163" s="71">
        <v>953</v>
      </c>
      <c r="M163" s="71">
        <v>939</v>
      </c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</row>
    <row r="164" spans="1:38" x14ac:dyDescent="0.2">
      <c r="A164" s="69" t="s">
        <v>24</v>
      </c>
      <c r="B164" s="71">
        <v>145</v>
      </c>
      <c r="C164" s="71">
        <v>143</v>
      </c>
      <c r="D164" s="71">
        <v>148</v>
      </c>
      <c r="E164" s="71">
        <v>150</v>
      </c>
      <c r="F164" s="71">
        <v>152</v>
      </c>
      <c r="G164" s="71">
        <v>157</v>
      </c>
      <c r="H164" s="71">
        <v>117</v>
      </c>
      <c r="I164" s="71">
        <v>115</v>
      </c>
      <c r="J164" s="71">
        <v>116</v>
      </c>
      <c r="K164" s="71">
        <v>103</v>
      </c>
      <c r="L164" s="71">
        <v>103</v>
      </c>
      <c r="M164" s="71">
        <v>90</v>
      </c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</row>
    <row r="165" spans="1:38" x14ac:dyDescent="0.2">
      <c r="A165" s="69" t="s">
        <v>39</v>
      </c>
      <c r="B165" s="71">
        <v>5</v>
      </c>
      <c r="C165" s="71">
        <v>5</v>
      </c>
      <c r="D165" s="71">
        <v>5</v>
      </c>
      <c r="E165" s="71">
        <v>5</v>
      </c>
      <c r="F165" s="71">
        <v>5</v>
      </c>
      <c r="G165" s="71">
        <v>4</v>
      </c>
      <c r="H165" s="71">
        <v>4</v>
      </c>
      <c r="I165" s="71">
        <v>9</v>
      </c>
      <c r="J165" s="71">
        <v>8</v>
      </c>
      <c r="K165" s="71">
        <v>8</v>
      </c>
      <c r="L165" s="71">
        <v>8</v>
      </c>
      <c r="M165" s="71">
        <v>3</v>
      </c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</row>
    <row r="166" spans="1:38" ht="13.5" customHeight="1" x14ac:dyDescent="0.2">
      <c r="A166" s="63" t="s">
        <v>56</v>
      </c>
      <c r="B166" s="64">
        <f>#N/A</f>
        <v>1075</v>
      </c>
      <c r="C166" s="64">
        <f>#N/A</f>
        <v>1085</v>
      </c>
      <c r="D166" s="64">
        <f>#N/A</f>
        <v>1089</v>
      </c>
      <c r="E166" s="64">
        <f>#N/A</f>
        <v>1094</v>
      </c>
      <c r="F166" s="64">
        <f>#N/A</f>
        <v>1101</v>
      </c>
      <c r="G166" s="64">
        <f>#N/A</f>
        <v>1110</v>
      </c>
      <c r="H166" s="64">
        <f>SUM(H163:H165)</f>
        <v>1091</v>
      </c>
      <c r="I166" s="64">
        <f>SUM(I163:I165)</f>
        <v>1087</v>
      </c>
      <c r="J166" s="64">
        <f>SUM(J163:J165)</f>
        <v>1097</v>
      </c>
      <c r="K166" s="64">
        <f>SUM(K163:K165)</f>
        <v>1070</v>
      </c>
      <c r="L166" s="64">
        <f>SUM(L163:L165)</f>
        <v>1064</v>
      </c>
      <c r="M166" s="64">
        <f>#N/A</f>
        <v>1032</v>
      </c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</row>
    <row r="167" spans="1:38" ht="13.5" customHeight="1" x14ac:dyDescent="0.2"/>
    <row r="168" spans="1:38" ht="13.5" customHeight="1" x14ac:dyDescent="0.2"/>
    <row r="169" spans="1:38" x14ac:dyDescent="0.2">
      <c r="A169" s="205" t="s">
        <v>162</v>
      </c>
      <c r="B169" s="207">
        <v>2014</v>
      </c>
      <c r="C169" s="207"/>
      <c r="D169" s="207"/>
      <c r="E169" s="207"/>
      <c r="F169" s="207"/>
      <c r="G169" s="207"/>
      <c r="H169" s="207"/>
      <c r="I169" s="207"/>
      <c r="J169" s="207"/>
      <c r="K169" s="207"/>
      <c r="L169" s="207"/>
      <c r="M169" s="207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</row>
    <row r="170" spans="1:38" x14ac:dyDescent="0.2">
      <c r="A170" s="206"/>
      <c r="B170" s="183" t="s">
        <v>41</v>
      </c>
      <c r="C170" s="183" t="s">
        <v>42</v>
      </c>
      <c r="D170" s="183" t="s">
        <v>43</v>
      </c>
      <c r="E170" s="183" t="s">
        <v>44</v>
      </c>
      <c r="F170" s="183" t="s">
        <v>45</v>
      </c>
      <c r="G170" s="183" t="s">
        <v>46</v>
      </c>
      <c r="H170" s="183" t="s">
        <v>47</v>
      </c>
      <c r="I170" s="183" t="s">
        <v>48</v>
      </c>
      <c r="J170" s="183" t="s">
        <v>49</v>
      </c>
      <c r="K170" s="183" t="s">
        <v>50</v>
      </c>
      <c r="L170" s="183" t="s">
        <v>51</v>
      </c>
      <c r="M170" s="183" t="s">
        <v>52</v>
      </c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</row>
    <row r="171" spans="1:38" x14ac:dyDescent="0.2">
      <c r="A171" s="69" t="s">
        <v>26</v>
      </c>
      <c r="B171" s="70">
        <v>7084</v>
      </c>
      <c r="C171" s="70">
        <v>7128</v>
      </c>
      <c r="D171" s="70">
        <v>7232</v>
      </c>
      <c r="E171" s="70">
        <v>7230</v>
      </c>
      <c r="F171" s="70">
        <v>7238</v>
      </c>
      <c r="G171" s="70">
        <v>7038</v>
      </c>
      <c r="H171" s="70">
        <v>6989</v>
      </c>
      <c r="I171" s="70">
        <v>7045</v>
      </c>
      <c r="J171" s="70">
        <v>6994</v>
      </c>
      <c r="K171" s="70">
        <v>6883</v>
      </c>
      <c r="L171" s="70">
        <v>7190</v>
      </c>
      <c r="M171" s="70">
        <v>7085</v>
      </c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</row>
    <row r="172" spans="1:38" x14ac:dyDescent="0.2">
      <c r="A172" s="69" t="s">
        <v>100</v>
      </c>
      <c r="B172" s="70">
        <v>1266</v>
      </c>
      <c r="C172" s="70">
        <v>989</v>
      </c>
      <c r="D172" s="70">
        <v>970</v>
      </c>
      <c r="E172" s="70">
        <v>979</v>
      </c>
      <c r="F172" s="70">
        <v>986</v>
      </c>
      <c r="G172" s="70">
        <v>924</v>
      </c>
      <c r="H172" s="70">
        <v>967</v>
      </c>
      <c r="I172" s="70">
        <v>995</v>
      </c>
      <c r="J172" s="70">
        <v>967</v>
      </c>
      <c r="K172" s="70">
        <v>938</v>
      </c>
      <c r="L172" s="70">
        <v>927</v>
      </c>
      <c r="M172" s="70">
        <v>925</v>
      </c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</row>
    <row r="173" spans="1:38" x14ac:dyDescent="0.2">
      <c r="A173" s="69" t="s">
        <v>27</v>
      </c>
      <c r="B173" s="70">
        <v>20349</v>
      </c>
      <c r="C173" s="70">
        <v>21131</v>
      </c>
      <c r="D173" s="70">
        <v>21237</v>
      </c>
      <c r="E173" s="70">
        <v>21443</v>
      </c>
      <c r="F173" s="70">
        <v>21909</v>
      </c>
      <c r="G173" s="70">
        <v>23328</v>
      </c>
      <c r="H173" s="70">
        <v>21910</v>
      </c>
      <c r="I173" s="70">
        <v>21398</v>
      </c>
      <c r="J173" s="70">
        <v>21380</v>
      </c>
      <c r="K173" s="70">
        <v>21308</v>
      </c>
      <c r="L173" s="70">
        <v>21695</v>
      </c>
      <c r="M173" s="70">
        <v>21556</v>
      </c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</row>
    <row r="174" spans="1:38" ht="13.5" customHeight="1" x14ac:dyDescent="0.2">
      <c r="A174" s="148" t="s">
        <v>56</v>
      </c>
      <c r="B174" s="149">
        <f>#N/A</f>
        <v>28699</v>
      </c>
      <c r="C174" s="149">
        <f>#N/A</f>
        <v>29248</v>
      </c>
      <c r="D174" s="149">
        <f>#N/A</f>
        <v>29439</v>
      </c>
      <c r="E174" s="149">
        <f>#N/A</f>
        <v>29652</v>
      </c>
      <c r="F174" s="149">
        <f>#N/A</f>
        <v>30133</v>
      </c>
      <c r="G174" s="149">
        <f>#N/A</f>
        <v>31290</v>
      </c>
      <c r="H174" s="149">
        <f>SUM(H171:H173)</f>
        <v>29866</v>
      </c>
      <c r="I174" s="149">
        <f>SUM(I171:I173)</f>
        <v>29438</v>
      </c>
      <c r="J174" s="149">
        <f>SUM(J171:J173)</f>
        <v>29341</v>
      </c>
      <c r="K174" s="149">
        <f>SUM(K171:K173)</f>
        <v>29129</v>
      </c>
      <c r="L174" s="149">
        <f>SUM(L171:L173)</f>
        <v>29812</v>
      </c>
      <c r="M174" s="149">
        <f>#N/A</f>
        <v>29566</v>
      </c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</row>
    <row r="175" spans="1:38" ht="15" customHeight="1" x14ac:dyDescent="0.2"/>
    <row r="176" spans="1:38" ht="15" customHeight="1" x14ac:dyDescent="0.2"/>
    <row r="177" spans="1:38" ht="15" customHeight="1" x14ac:dyDescent="0.2"/>
    <row r="178" spans="1:38" ht="15" customHeight="1" x14ac:dyDescent="0.2"/>
    <row r="179" spans="1:38" s="33" customFormat="1" ht="20.25" x14ac:dyDescent="0.2">
      <c r="A179" s="44" t="s">
        <v>183</v>
      </c>
      <c r="B179" s="32"/>
      <c r="D179" s="35"/>
      <c r="E179" s="35"/>
      <c r="F179" s="35"/>
      <c r="G179" s="35"/>
      <c r="H179" s="35"/>
      <c r="I179" s="35"/>
      <c r="J179" s="35"/>
      <c r="K179" s="35"/>
      <c r="L179" s="35"/>
      <c r="M179" s="35"/>
    </row>
    <row r="180" spans="1:38" ht="15.75" customHeight="1" x14ac:dyDescent="0.2">
      <c r="A180" s="43" t="s">
        <v>165</v>
      </c>
      <c r="B180" s="37"/>
      <c r="C180" s="37"/>
      <c r="D180" s="43"/>
      <c r="E180" s="43"/>
      <c r="F180" s="43"/>
      <c r="G180" s="43"/>
      <c r="H180" s="43"/>
      <c r="I180" s="43"/>
      <c r="J180" s="43"/>
      <c r="K180" s="43"/>
      <c r="L180" s="43"/>
      <c r="M180" s="43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</row>
    <row r="181" spans="1:38" ht="15.75" customHeight="1" x14ac:dyDescent="0.2">
      <c r="A181" s="43" t="s">
        <v>54</v>
      </c>
      <c r="B181" s="37"/>
      <c r="C181" s="37"/>
      <c r="D181" s="43"/>
      <c r="E181" s="43"/>
      <c r="F181" s="43"/>
      <c r="G181" s="43"/>
      <c r="H181" s="43"/>
      <c r="I181" s="43"/>
      <c r="J181" s="43"/>
      <c r="K181" s="43"/>
      <c r="L181" s="43"/>
      <c r="M181" s="43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</row>
    <row r="182" spans="1:38" ht="12.75" x14ac:dyDescent="0.2">
      <c r="A182" s="43" t="s">
        <v>53</v>
      </c>
      <c r="B182" s="32"/>
      <c r="C182" s="32"/>
      <c r="D182" s="43"/>
      <c r="E182" s="43"/>
      <c r="F182" s="43"/>
      <c r="G182" s="43"/>
      <c r="H182" s="43"/>
      <c r="I182" s="43"/>
      <c r="J182" s="43"/>
      <c r="K182" s="43"/>
      <c r="L182" s="43"/>
      <c r="M182" s="43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</row>
    <row r="183" spans="1:38" ht="12.75" x14ac:dyDescent="0.2">
      <c r="A183" s="43">
        <v>2014</v>
      </c>
      <c r="B183" s="32"/>
      <c r="C183" s="32"/>
      <c r="D183" s="43"/>
      <c r="E183" s="43"/>
      <c r="F183" s="43"/>
      <c r="G183" s="43"/>
      <c r="H183" s="43"/>
      <c r="I183" s="43"/>
      <c r="J183" s="43"/>
      <c r="K183" s="43"/>
      <c r="L183" s="43"/>
      <c r="M183" s="43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</row>
    <row r="184" spans="1:38" ht="15" customHeight="1" x14ac:dyDescent="0.2">
      <c r="A184" s="21"/>
      <c r="C184" s="21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</row>
    <row r="185" spans="1:38" ht="15" customHeight="1" x14ac:dyDescent="0.2">
      <c r="A185" s="21"/>
      <c r="C185" s="21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</row>
    <row r="186" spans="1:38" ht="15" customHeight="1" x14ac:dyDescent="0.2"/>
    <row r="187" spans="1:38" ht="11.25" customHeight="1" x14ac:dyDescent="0.2">
      <c r="A187" s="205" t="s">
        <v>161</v>
      </c>
      <c r="B187" s="207">
        <v>2014</v>
      </c>
      <c r="C187" s="207"/>
      <c r="D187" s="207"/>
      <c r="E187" s="207"/>
      <c r="F187" s="207"/>
      <c r="G187" s="207"/>
      <c r="H187" s="207"/>
      <c r="I187" s="207"/>
      <c r="J187" s="207"/>
      <c r="K187" s="207"/>
      <c r="L187" s="207"/>
      <c r="M187" s="207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</row>
    <row r="188" spans="1:38" x14ac:dyDescent="0.2">
      <c r="A188" s="206"/>
      <c r="B188" s="183" t="s">
        <v>41</v>
      </c>
      <c r="C188" s="183" t="s">
        <v>42</v>
      </c>
      <c r="D188" s="183" t="s">
        <v>43</v>
      </c>
      <c r="E188" s="183" t="s">
        <v>44</v>
      </c>
      <c r="F188" s="183" t="s">
        <v>45</v>
      </c>
      <c r="G188" s="183" t="s">
        <v>46</v>
      </c>
      <c r="H188" s="183" t="s">
        <v>47</v>
      </c>
      <c r="I188" s="183" t="s">
        <v>48</v>
      </c>
      <c r="J188" s="183" t="s">
        <v>49</v>
      </c>
      <c r="K188" s="183" t="s">
        <v>50</v>
      </c>
      <c r="L188" s="183" t="s">
        <v>51</v>
      </c>
      <c r="M188" s="183" t="s">
        <v>52</v>
      </c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</row>
    <row r="189" spans="1:38" x14ac:dyDescent="0.2">
      <c r="A189" s="61" t="s">
        <v>34</v>
      </c>
      <c r="B189" s="67">
        <v>117</v>
      </c>
      <c r="C189" s="67">
        <v>113</v>
      </c>
      <c r="D189" s="67">
        <v>16</v>
      </c>
      <c r="E189" s="67">
        <v>16</v>
      </c>
      <c r="F189" s="67">
        <v>16</v>
      </c>
      <c r="G189" s="67">
        <v>15</v>
      </c>
      <c r="H189" s="67">
        <v>16</v>
      </c>
      <c r="I189" s="67">
        <v>15</v>
      </c>
      <c r="J189" s="67">
        <v>15</v>
      </c>
      <c r="K189" s="67">
        <v>15</v>
      </c>
      <c r="L189" s="67">
        <v>15</v>
      </c>
      <c r="M189" s="67">
        <v>15</v>
      </c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</row>
    <row r="190" spans="1:38" x14ac:dyDescent="0.2">
      <c r="A190" s="61" t="s">
        <v>30</v>
      </c>
      <c r="B190" s="72">
        <v>331</v>
      </c>
      <c r="C190" s="72">
        <v>334</v>
      </c>
      <c r="D190" s="72">
        <v>345</v>
      </c>
      <c r="E190" s="72">
        <v>346</v>
      </c>
      <c r="F190" s="72">
        <v>344</v>
      </c>
      <c r="G190" s="72">
        <v>344</v>
      </c>
      <c r="H190" s="72">
        <v>335</v>
      </c>
      <c r="I190" s="72">
        <v>309</v>
      </c>
      <c r="J190" s="72">
        <v>300</v>
      </c>
      <c r="K190" s="72">
        <v>318</v>
      </c>
      <c r="L190" s="72">
        <v>325</v>
      </c>
      <c r="M190" s="72">
        <v>326</v>
      </c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</row>
    <row r="191" spans="1:38" x14ac:dyDescent="0.2">
      <c r="A191" s="61" t="s">
        <v>36</v>
      </c>
      <c r="B191" s="67">
        <v>447</v>
      </c>
      <c r="C191" s="67">
        <v>452</v>
      </c>
      <c r="D191" s="67">
        <v>456</v>
      </c>
      <c r="E191" s="67">
        <v>463</v>
      </c>
      <c r="F191" s="67">
        <v>467</v>
      </c>
      <c r="G191" s="67">
        <v>469</v>
      </c>
      <c r="H191" s="67">
        <v>483</v>
      </c>
      <c r="I191" s="67">
        <v>473</v>
      </c>
      <c r="J191" s="67">
        <v>475</v>
      </c>
      <c r="K191" s="67">
        <v>472</v>
      </c>
      <c r="L191" s="67">
        <v>493</v>
      </c>
      <c r="M191" s="67">
        <v>511</v>
      </c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</row>
    <row r="192" spans="1:38" x14ac:dyDescent="0.2">
      <c r="A192" s="61" t="s">
        <v>37</v>
      </c>
      <c r="B192" s="67">
        <v>816</v>
      </c>
      <c r="C192" s="67">
        <v>837</v>
      </c>
      <c r="D192" s="67">
        <v>852</v>
      </c>
      <c r="E192" s="67">
        <v>879</v>
      </c>
      <c r="F192" s="67">
        <v>878</v>
      </c>
      <c r="G192" s="67">
        <v>884</v>
      </c>
      <c r="H192" s="67">
        <v>843</v>
      </c>
      <c r="I192" s="67">
        <v>850</v>
      </c>
      <c r="J192" s="67">
        <v>838</v>
      </c>
      <c r="K192" s="67">
        <v>864</v>
      </c>
      <c r="L192" s="67">
        <v>842</v>
      </c>
      <c r="M192" s="67">
        <v>808</v>
      </c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</row>
    <row r="193" spans="1:38" x14ac:dyDescent="0.2">
      <c r="A193" s="61" t="s">
        <v>101</v>
      </c>
      <c r="B193" s="67">
        <v>983</v>
      </c>
      <c r="C193" s="67">
        <v>972</v>
      </c>
      <c r="D193" s="67">
        <v>980</v>
      </c>
      <c r="E193" s="67">
        <v>977</v>
      </c>
      <c r="F193" s="67">
        <v>1015</v>
      </c>
      <c r="G193" s="67">
        <v>1050</v>
      </c>
      <c r="H193" s="67">
        <v>1072</v>
      </c>
      <c r="I193" s="67">
        <v>1076</v>
      </c>
      <c r="J193" s="67">
        <v>1088</v>
      </c>
      <c r="K193" s="67">
        <v>1129</v>
      </c>
      <c r="L193" s="67">
        <v>1118</v>
      </c>
      <c r="M193" s="67">
        <v>1101</v>
      </c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</row>
    <row r="194" spans="1:38" x14ac:dyDescent="0.2">
      <c r="A194" s="61" t="s">
        <v>102</v>
      </c>
      <c r="B194" s="67">
        <v>5</v>
      </c>
      <c r="C194" s="67">
        <v>5</v>
      </c>
      <c r="D194" s="67">
        <v>5</v>
      </c>
      <c r="E194" s="67">
        <v>5</v>
      </c>
      <c r="F194" s="67">
        <v>5</v>
      </c>
      <c r="G194" s="67">
        <v>5</v>
      </c>
      <c r="H194" s="67">
        <v>18</v>
      </c>
      <c r="I194" s="67">
        <v>17</v>
      </c>
      <c r="J194" s="67">
        <v>18</v>
      </c>
      <c r="K194" s="67">
        <v>21</v>
      </c>
      <c r="L194" s="67">
        <v>20</v>
      </c>
      <c r="M194" s="67">
        <v>22</v>
      </c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</row>
    <row r="195" spans="1:38" x14ac:dyDescent="0.2">
      <c r="A195" s="61" t="s">
        <v>31</v>
      </c>
      <c r="B195" s="67">
        <v>4</v>
      </c>
      <c r="C195" s="67">
        <v>4</v>
      </c>
      <c r="D195" s="67">
        <v>2</v>
      </c>
      <c r="E195" s="67">
        <v>2</v>
      </c>
      <c r="F195" s="67">
        <v>2</v>
      </c>
      <c r="G195" s="67">
        <v>2</v>
      </c>
      <c r="H195" s="67">
        <v>2</v>
      </c>
      <c r="I195" s="67">
        <v>2</v>
      </c>
      <c r="J195" s="67">
        <v>2</v>
      </c>
      <c r="K195" s="67">
        <v>2</v>
      </c>
      <c r="L195" s="67">
        <v>2</v>
      </c>
      <c r="M195" s="67">
        <v>2</v>
      </c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  <c r="AH195" s="21"/>
      <c r="AI195" s="21"/>
      <c r="AJ195" s="21"/>
      <c r="AK195" s="21"/>
      <c r="AL195" s="21"/>
    </row>
    <row r="196" spans="1:38" x14ac:dyDescent="0.2">
      <c r="A196" s="61" t="s">
        <v>32</v>
      </c>
      <c r="B196" s="72">
        <v>16</v>
      </c>
      <c r="C196" s="72">
        <v>17</v>
      </c>
      <c r="D196" s="72">
        <v>16</v>
      </c>
      <c r="E196" s="72">
        <v>15</v>
      </c>
      <c r="F196" s="72">
        <v>16</v>
      </c>
      <c r="G196" s="72">
        <v>16</v>
      </c>
      <c r="H196" s="72">
        <v>16</v>
      </c>
      <c r="I196" s="72">
        <v>13</v>
      </c>
      <c r="J196" s="72">
        <v>15</v>
      </c>
      <c r="K196" s="72">
        <v>15</v>
      </c>
      <c r="L196" s="72">
        <v>14</v>
      </c>
      <c r="M196" s="72">
        <v>14</v>
      </c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  <c r="AH196" s="21"/>
      <c r="AI196" s="21"/>
      <c r="AJ196" s="21"/>
      <c r="AK196" s="21"/>
      <c r="AL196" s="21"/>
    </row>
    <row r="197" spans="1:38" x14ac:dyDescent="0.2">
      <c r="A197" s="61" t="s">
        <v>103</v>
      </c>
      <c r="B197" s="72">
        <v>618</v>
      </c>
      <c r="C197" s="72">
        <v>613</v>
      </c>
      <c r="D197" s="72">
        <v>622</v>
      </c>
      <c r="E197" s="72">
        <v>665</v>
      </c>
      <c r="F197" s="72">
        <v>644</v>
      </c>
      <c r="G197" s="72">
        <v>632</v>
      </c>
      <c r="H197" s="72">
        <v>644</v>
      </c>
      <c r="I197" s="72">
        <v>678</v>
      </c>
      <c r="J197" s="72">
        <v>734</v>
      </c>
      <c r="K197" s="72">
        <v>772</v>
      </c>
      <c r="L197" s="72">
        <v>812</v>
      </c>
      <c r="M197" s="72">
        <v>796</v>
      </c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  <c r="AH197" s="21"/>
      <c r="AI197" s="21"/>
      <c r="AJ197" s="21"/>
      <c r="AK197" s="21"/>
      <c r="AL197" s="21"/>
    </row>
    <row r="198" spans="1:38" x14ac:dyDescent="0.2">
      <c r="A198" s="61" t="s">
        <v>35</v>
      </c>
      <c r="B198" s="72">
        <v>196</v>
      </c>
      <c r="C198" s="72">
        <v>185</v>
      </c>
      <c r="D198" s="72">
        <v>186</v>
      </c>
      <c r="E198" s="72">
        <v>191</v>
      </c>
      <c r="F198" s="72">
        <v>189</v>
      </c>
      <c r="G198" s="72">
        <v>192</v>
      </c>
      <c r="H198" s="72">
        <v>191</v>
      </c>
      <c r="I198" s="72">
        <v>215</v>
      </c>
      <c r="J198" s="72">
        <v>213</v>
      </c>
      <c r="K198" s="72">
        <v>214</v>
      </c>
      <c r="L198" s="72">
        <v>209</v>
      </c>
      <c r="M198" s="72">
        <v>206</v>
      </c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  <c r="AH198" s="21"/>
      <c r="AI198" s="21"/>
      <c r="AJ198" s="21"/>
      <c r="AK198" s="21"/>
      <c r="AL198" s="21"/>
    </row>
    <row r="199" spans="1:38" x14ac:dyDescent="0.2">
      <c r="A199" s="61" t="s">
        <v>33</v>
      </c>
      <c r="B199" s="67">
        <v>744</v>
      </c>
      <c r="C199" s="67">
        <v>734</v>
      </c>
      <c r="D199" s="67">
        <v>710</v>
      </c>
      <c r="E199" s="67">
        <v>720</v>
      </c>
      <c r="F199" s="67">
        <v>717</v>
      </c>
      <c r="G199" s="67">
        <v>721</v>
      </c>
      <c r="H199" s="67">
        <v>734</v>
      </c>
      <c r="I199" s="67">
        <v>760</v>
      </c>
      <c r="J199" s="67">
        <v>760</v>
      </c>
      <c r="K199" s="67">
        <v>786</v>
      </c>
      <c r="L199" s="67">
        <v>770</v>
      </c>
      <c r="M199" s="67">
        <v>779</v>
      </c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  <c r="AH199" s="21"/>
      <c r="AI199" s="21"/>
      <c r="AJ199" s="21"/>
      <c r="AK199" s="21"/>
      <c r="AL199" s="21"/>
    </row>
    <row r="200" spans="1:38" ht="22.5" x14ac:dyDescent="0.2">
      <c r="A200" s="61" t="s">
        <v>104</v>
      </c>
      <c r="B200" s="67">
        <v>757</v>
      </c>
      <c r="C200" s="67">
        <v>765</v>
      </c>
      <c r="D200" s="67">
        <v>770</v>
      </c>
      <c r="E200" s="67">
        <v>772</v>
      </c>
      <c r="F200" s="67">
        <v>794</v>
      </c>
      <c r="G200" s="67">
        <v>807</v>
      </c>
      <c r="H200" s="67">
        <v>804</v>
      </c>
      <c r="I200" s="67">
        <v>813</v>
      </c>
      <c r="J200" s="67">
        <v>811</v>
      </c>
      <c r="K200" s="67">
        <v>808</v>
      </c>
      <c r="L200" s="67">
        <v>877</v>
      </c>
      <c r="M200" s="67">
        <v>866</v>
      </c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  <c r="AH200" s="21"/>
      <c r="AI200" s="21"/>
      <c r="AJ200" s="21"/>
      <c r="AK200" s="21"/>
      <c r="AL200" s="21"/>
    </row>
    <row r="201" spans="1:38" x14ac:dyDescent="0.2">
      <c r="A201" s="61" t="s">
        <v>29</v>
      </c>
      <c r="B201" s="67">
        <v>1750</v>
      </c>
      <c r="C201" s="67">
        <v>1718</v>
      </c>
      <c r="D201" s="67">
        <v>1772</v>
      </c>
      <c r="E201" s="67">
        <v>1762</v>
      </c>
      <c r="F201" s="67">
        <v>1789</v>
      </c>
      <c r="G201" s="67">
        <v>1796</v>
      </c>
      <c r="H201" s="67">
        <v>1802</v>
      </c>
      <c r="I201" s="67">
        <v>1820</v>
      </c>
      <c r="J201" s="67">
        <v>1822</v>
      </c>
      <c r="K201" s="67">
        <v>1848</v>
      </c>
      <c r="L201" s="67">
        <v>1857</v>
      </c>
      <c r="M201" s="67">
        <v>1778</v>
      </c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  <c r="AH201" s="21"/>
      <c r="AI201" s="21"/>
      <c r="AJ201" s="21"/>
      <c r="AK201" s="21"/>
      <c r="AL201" s="21"/>
    </row>
    <row r="202" spans="1:38" x14ac:dyDescent="0.2">
      <c r="A202" s="61" t="s">
        <v>28</v>
      </c>
      <c r="B202" s="67">
        <v>441</v>
      </c>
      <c r="C202" s="67">
        <v>438</v>
      </c>
      <c r="D202" s="67">
        <v>429</v>
      </c>
      <c r="E202" s="67">
        <v>425</v>
      </c>
      <c r="F202" s="67">
        <v>418</v>
      </c>
      <c r="G202" s="67">
        <v>430</v>
      </c>
      <c r="H202" s="67">
        <v>406</v>
      </c>
      <c r="I202" s="67">
        <v>407</v>
      </c>
      <c r="J202" s="67">
        <v>394</v>
      </c>
      <c r="K202" s="67">
        <v>396</v>
      </c>
      <c r="L202" s="67">
        <v>405</v>
      </c>
      <c r="M202" s="67">
        <v>400</v>
      </c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  <c r="AH202" s="21"/>
      <c r="AI202" s="21"/>
      <c r="AJ202" s="21"/>
      <c r="AK202" s="21"/>
      <c r="AL202" s="21"/>
    </row>
    <row r="203" spans="1:38" ht="13.5" customHeight="1" x14ac:dyDescent="0.2">
      <c r="A203" s="148" t="s">
        <v>56</v>
      </c>
      <c r="B203" s="149">
        <f>#N/A</f>
        <v>7225</v>
      </c>
      <c r="C203" s="149">
        <f>#N/A</f>
        <v>7187</v>
      </c>
      <c r="D203" s="149">
        <f>#N/A</f>
        <v>7161</v>
      </c>
      <c r="E203" s="149">
        <f>#N/A</f>
        <v>7238</v>
      </c>
      <c r="F203" s="149">
        <f>#N/A</f>
        <v>7294</v>
      </c>
      <c r="G203" s="149">
        <f>#N/A</f>
        <v>7363</v>
      </c>
      <c r="H203" s="149">
        <f>SUM(H189:H202)</f>
        <v>7366</v>
      </c>
      <c r="I203" s="149">
        <f>SUM(I189:I202)</f>
        <v>7448</v>
      </c>
      <c r="J203" s="149">
        <f>SUM(J189:J202)</f>
        <v>7485</v>
      </c>
      <c r="K203" s="149">
        <f>SUM(K189:K202)</f>
        <v>7660</v>
      </c>
      <c r="L203" s="149">
        <f>SUM(L189:L202)</f>
        <v>7759</v>
      </c>
      <c r="M203" s="149">
        <f>#N/A</f>
        <v>7624</v>
      </c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  <c r="AH203" s="21"/>
      <c r="AI203" s="21"/>
      <c r="AJ203" s="21"/>
      <c r="AK203" s="21"/>
      <c r="AL203" s="21"/>
    </row>
    <row r="204" spans="1:38" ht="15" customHeight="1" x14ac:dyDescent="0.2"/>
    <row r="205" spans="1:38" ht="15" customHeight="1" x14ac:dyDescent="0.2"/>
    <row r="206" spans="1:38" x14ac:dyDescent="0.2">
      <c r="A206" s="205" t="s">
        <v>9</v>
      </c>
      <c r="B206" s="207">
        <v>2014</v>
      </c>
      <c r="C206" s="207"/>
      <c r="D206" s="207"/>
      <c r="E206" s="207"/>
      <c r="F206" s="207"/>
      <c r="G206" s="207"/>
      <c r="H206" s="207"/>
      <c r="I206" s="207"/>
      <c r="J206" s="207"/>
      <c r="K206" s="207"/>
      <c r="L206" s="207"/>
      <c r="M206" s="207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/>
      <c r="AK206" s="21"/>
      <c r="AL206" s="21"/>
    </row>
    <row r="207" spans="1:38" x14ac:dyDescent="0.2">
      <c r="A207" s="206"/>
      <c r="B207" s="183" t="s">
        <v>41</v>
      </c>
      <c r="C207" s="183" t="s">
        <v>42</v>
      </c>
      <c r="D207" s="183" t="s">
        <v>43</v>
      </c>
      <c r="E207" s="183" t="s">
        <v>44</v>
      </c>
      <c r="F207" s="183" t="s">
        <v>45</v>
      </c>
      <c r="G207" s="183" t="s">
        <v>46</v>
      </c>
      <c r="H207" s="183" t="s">
        <v>47</v>
      </c>
      <c r="I207" s="183" t="s">
        <v>48</v>
      </c>
      <c r="J207" s="183" t="s">
        <v>49</v>
      </c>
      <c r="K207" s="183" t="s">
        <v>50</v>
      </c>
      <c r="L207" s="183" t="s">
        <v>51</v>
      </c>
      <c r="M207" s="183" t="s">
        <v>52</v>
      </c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  <c r="AH207" s="21"/>
      <c r="AI207" s="21"/>
      <c r="AJ207" s="21"/>
      <c r="AK207" s="21"/>
      <c r="AL207" s="21"/>
    </row>
    <row r="208" spans="1:38" x14ac:dyDescent="0.2">
      <c r="A208" s="61" t="s">
        <v>105</v>
      </c>
      <c r="B208" s="67">
        <v>3093</v>
      </c>
      <c r="C208" s="67">
        <v>3137</v>
      </c>
      <c r="D208" s="67">
        <v>3135</v>
      </c>
      <c r="E208" s="67">
        <v>3133</v>
      </c>
      <c r="F208" s="67">
        <v>3117</v>
      </c>
      <c r="G208" s="67">
        <v>3099</v>
      </c>
      <c r="H208" s="67">
        <v>3119</v>
      </c>
      <c r="I208" s="67">
        <v>3130</v>
      </c>
      <c r="J208" s="67">
        <v>3025</v>
      </c>
      <c r="K208" s="67">
        <v>3030</v>
      </c>
      <c r="L208" s="67">
        <v>3061</v>
      </c>
      <c r="M208" s="67">
        <v>3063</v>
      </c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  <c r="AH208" s="21"/>
      <c r="AI208" s="21"/>
      <c r="AJ208" s="21"/>
      <c r="AK208" s="21"/>
      <c r="AL208" s="21"/>
    </row>
    <row r="209" spans="1:38" ht="22.5" x14ac:dyDescent="0.2">
      <c r="A209" s="61" t="s">
        <v>106</v>
      </c>
      <c r="B209" s="67">
        <v>278</v>
      </c>
      <c r="C209" s="67">
        <v>295</v>
      </c>
      <c r="D209" s="67">
        <v>306</v>
      </c>
      <c r="E209" s="67">
        <v>318</v>
      </c>
      <c r="F209" s="67">
        <v>333</v>
      </c>
      <c r="G209" s="67">
        <v>347</v>
      </c>
      <c r="H209" s="67">
        <v>354</v>
      </c>
      <c r="I209" s="67">
        <v>371</v>
      </c>
      <c r="J209" s="67">
        <v>360</v>
      </c>
      <c r="K209" s="67">
        <v>365</v>
      </c>
      <c r="L209" s="67">
        <v>362</v>
      </c>
      <c r="M209" s="67">
        <v>373</v>
      </c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  <c r="AH209" s="21"/>
      <c r="AI209" s="21"/>
      <c r="AJ209" s="21"/>
      <c r="AK209" s="21"/>
      <c r="AL209" s="21"/>
    </row>
    <row r="210" spans="1:38" ht="13.5" customHeight="1" x14ac:dyDescent="0.2">
      <c r="A210" s="148" t="s">
        <v>56</v>
      </c>
      <c r="B210" s="149">
        <f>#N/A</f>
        <v>3371</v>
      </c>
      <c r="C210" s="149">
        <f>#N/A</f>
        <v>3432</v>
      </c>
      <c r="D210" s="149">
        <f>#N/A</f>
        <v>3441</v>
      </c>
      <c r="E210" s="149">
        <f>#N/A</f>
        <v>3451</v>
      </c>
      <c r="F210" s="149">
        <f>#N/A</f>
        <v>3450</v>
      </c>
      <c r="G210" s="149">
        <f>#N/A</f>
        <v>3446</v>
      </c>
      <c r="H210" s="149">
        <f>SUM(H208:H209)</f>
        <v>3473</v>
      </c>
      <c r="I210" s="149">
        <f>SUM(I208:I209)</f>
        <v>3501</v>
      </c>
      <c r="J210" s="149">
        <f>SUM(J208:J209)</f>
        <v>3385</v>
      </c>
      <c r="K210" s="149">
        <f>SUM(K208:K209)</f>
        <v>3395</v>
      </c>
      <c r="L210" s="149">
        <f>SUM(L208:L209)</f>
        <v>3423</v>
      </c>
      <c r="M210" s="149">
        <f>#N/A</f>
        <v>3436</v>
      </c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  <c r="AH210" s="21"/>
      <c r="AI210" s="21"/>
      <c r="AJ210" s="21"/>
      <c r="AK210" s="21"/>
      <c r="AL210" s="21"/>
    </row>
    <row r="211" spans="1:38" ht="12.75" customHeight="1" x14ac:dyDescent="0.2"/>
    <row r="212" spans="1:38" ht="12.75" customHeight="1" x14ac:dyDescent="0.2"/>
    <row r="213" spans="1:38" ht="12.75" customHeight="1" x14ac:dyDescent="0.2"/>
    <row r="214" spans="1:38" ht="12.75" customHeight="1" x14ac:dyDescent="0.2"/>
    <row r="215" spans="1:38" ht="12.75" customHeight="1" x14ac:dyDescent="0.2"/>
    <row r="216" spans="1:38" ht="12.75" customHeight="1" x14ac:dyDescent="0.2"/>
    <row r="217" spans="1:38" ht="12.75" customHeight="1" x14ac:dyDescent="0.2"/>
    <row r="218" spans="1:38" ht="12.75" customHeight="1" x14ac:dyDescent="0.2"/>
    <row r="219" spans="1:38" ht="12.75" customHeight="1" x14ac:dyDescent="0.2"/>
    <row r="220" spans="1:38" ht="12.75" customHeight="1" x14ac:dyDescent="0.2"/>
    <row r="221" spans="1:38" ht="12.75" customHeight="1" x14ac:dyDescent="0.2"/>
    <row r="222" spans="1:38" ht="12.75" customHeight="1" x14ac:dyDescent="0.2"/>
    <row r="223" spans="1:38" s="33" customFormat="1" ht="20.25" x14ac:dyDescent="0.2">
      <c r="A223" s="44" t="s">
        <v>183</v>
      </c>
      <c r="B223" s="32"/>
      <c r="D223" s="35"/>
      <c r="E223" s="35"/>
      <c r="F223" s="35"/>
      <c r="G223" s="35"/>
      <c r="H223" s="35"/>
      <c r="I223" s="35"/>
      <c r="J223" s="35"/>
      <c r="K223" s="35"/>
      <c r="L223" s="35"/>
      <c r="M223" s="35"/>
    </row>
    <row r="224" spans="1:38" ht="12" customHeight="1" x14ac:dyDescent="0.2">
      <c r="A224" s="43" t="s">
        <v>165</v>
      </c>
      <c r="B224" s="37"/>
      <c r="C224" s="37"/>
      <c r="D224" s="43"/>
      <c r="E224" s="43"/>
      <c r="F224" s="43"/>
      <c r="G224" s="43"/>
      <c r="H224" s="43"/>
      <c r="I224" s="43"/>
      <c r="J224" s="43"/>
      <c r="K224" s="43"/>
      <c r="L224" s="43"/>
      <c r="M224" s="43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  <c r="AH224" s="21"/>
      <c r="AI224" s="21"/>
      <c r="AJ224" s="21"/>
      <c r="AK224" s="21"/>
      <c r="AL224" s="21"/>
    </row>
    <row r="225" spans="1:38" ht="12" customHeight="1" x14ac:dyDescent="0.2">
      <c r="A225" s="43" t="s">
        <v>54</v>
      </c>
      <c r="B225" s="37"/>
      <c r="C225" s="37"/>
      <c r="D225" s="43"/>
      <c r="E225" s="43"/>
      <c r="F225" s="43"/>
      <c r="G225" s="43"/>
      <c r="H225" s="43"/>
      <c r="I225" s="43"/>
      <c r="J225" s="43"/>
      <c r="K225" s="43"/>
      <c r="L225" s="43"/>
      <c r="M225" s="43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  <c r="AH225" s="21"/>
      <c r="AI225" s="21"/>
      <c r="AJ225" s="21"/>
      <c r="AK225" s="21"/>
      <c r="AL225" s="21"/>
    </row>
    <row r="226" spans="1:38" ht="12" customHeight="1" x14ac:dyDescent="0.2">
      <c r="A226" s="43" t="s">
        <v>53</v>
      </c>
      <c r="B226" s="32"/>
      <c r="C226" s="32"/>
      <c r="D226" s="43"/>
      <c r="E226" s="43"/>
      <c r="F226" s="43"/>
      <c r="G226" s="43"/>
      <c r="H226" s="43"/>
      <c r="I226" s="43"/>
      <c r="J226" s="43"/>
      <c r="K226" s="43"/>
      <c r="L226" s="43"/>
      <c r="M226" s="43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  <c r="AH226" s="21"/>
      <c r="AI226" s="21"/>
      <c r="AJ226" s="21"/>
      <c r="AK226" s="21"/>
      <c r="AL226" s="21"/>
    </row>
    <row r="227" spans="1:38" ht="12" customHeight="1" x14ac:dyDescent="0.2">
      <c r="A227" s="43">
        <v>2014</v>
      </c>
      <c r="B227" s="32"/>
      <c r="C227" s="32"/>
      <c r="D227" s="43"/>
      <c r="E227" s="43"/>
      <c r="F227" s="43"/>
      <c r="G227" s="43"/>
      <c r="H227" s="43"/>
      <c r="I227" s="43"/>
      <c r="J227" s="43"/>
      <c r="K227" s="43"/>
      <c r="L227" s="43"/>
      <c r="M227" s="43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  <c r="AH227" s="21"/>
      <c r="AI227" s="21"/>
      <c r="AJ227" s="21"/>
      <c r="AK227" s="21"/>
      <c r="AL227" s="21"/>
    </row>
    <row r="228" spans="1:38" x14ac:dyDescent="0.2">
      <c r="A228" s="21"/>
      <c r="C228" s="21"/>
      <c r="D228" s="21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  <c r="AH228" s="21"/>
      <c r="AI228" s="21"/>
      <c r="AJ228" s="21"/>
      <c r="AK228" s="21"/>
      <c r="AL228" s="21"/>
    </row>
    <row r="229" spans="1:38" x14ac:dyDescent="0.2">
      <c r="A229" s="21"/>
      <c r="C229" s="21"/>
      <c r="D229" s="21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  <c r="AH229" s="21"/>
      <c r="AI229" s="21"/>
      <c r="AJ229" s="21"/>
      <c r="AK229" s="21"/>
      <c r="AL229" s="21"/>
    </row>
    <row r="230" spans="1:38" x14ac:dyDescent="0.2">
      <c r="A230" s="21"/>
      <c r="C230" s="21"/>
      <c r="D230" s="21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  <c r="AH230" s="21"/>
      <c r="AI230" s="21"/>
      <c r="AJ230" s="21"/>
      <c r="AK230" s="21"/>
      <c r="AL230" s="21"/>
    </row>
    <row r="231" spans="1:38" ht="11.25" customHeight="1" x14ac:dyDescent="0.2">
      <c r="A231" s="205" t="s">
        <v>160</v>
      </c>
      <c r="B231" s="207">
        <v>2014</v>
      </c>
      <c r="C231" s="207"/>
      <c r="D231" s="207"/>
      <c r="E231" s="207"/>
      <c r="F231" s="207"/>
      <c r="G231" s="207"/>
      <c r="H231" s="207"/>
      <c r="I231" s="207"/>
      <c r="J231" s="207"/>
      <c r="K231" s="207"/>
      <c r="L231" s="207"/>
      <c r="M231" s="207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  <c r="AH231" s="21"/>
      <c r="AI231" s="21"/>
      <c r="AJ231" s="21"/>
      <c r="AK231" s="21"/>
      <c r="AL231" s="21"/>
    </row>
    <row r="232" spans="1:38" x14ac:dyDescent="0.2">
      <c r="A232" s="206"/>
      <c r="B232" s="183" t="s">
        <v>41</v>
      </c>
      <c r="C232" s="183" t="s">
        <v>42</v>
      </c>
      <c r="D232" s="183" t="s">
        <v>43</v>
      </c>
      <c r="E232" s="183" t="s">
        <v>44</v>
      </c>
      <c r="F232" s="183" t="s">
        <v>45</v>
      </c>
      <c r="G232" s="183" t="s">
        <v>46</v>
      </c>
      <c r="H232" s="183" t="s">
        <v>47</v>
      </c>
      <c r="I232" s="183" t="s">
        <v>48</v>
      </c>
      <c r="J232" s="183" t="s">
        <v>49</v>
      </c>
      <c r="K232" s="183" t="s">
        <v>50</v>
      </c>
      <c r="L232" s="183" t="s">
        <v>51</v>
      </c>
      <c r="M232" s="183" t="s">
        <v>52</v>
      </c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  <c r="AH232" s="21"/>
      <c r="AI232" s="21"/>
      <c r="AJ232" s="21"/>
      <c r="AK232" s="21"/>
      <c r="AL232" s="21"/>
    </row>
    <row r="233" spans="1:38" x14ac:dyDescent="0.2">
      <c r="A233" s="61" t="s">
        <v>107</v>
      </c>
      <c r="B233" s="67">
        <v>197</v>
      </c>
      <c r="C233" s="67">
        <v>196</v>
      </c>
      <c r="D233" s="67">
        <v>195</v>
      </c>
      <c r="E233" s="67">
        <v>200</v>
      </c>
      <c r="F233" s="67">
        <v>200</v>
      </c>
      <c r="G233" s="67">
        <v>197</v>
      </c>
      <c r="H233" s="67">
        <v>200</v>
      </c>
      <c r="I233" s="67">
        <v>197</v>
      </c>
      <c r="J233" s="67">
        <v>206</v>
      </c>
      <c r="K233" s="67">
        <v>205</v>
      </c>
      <c r="L233" s="67">
        <v>205</v>
      </c>
      <c r="M233" s="67">
        <v>199</v>
      </c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  <c r="AH233" s="21"/>
      <c r="AI233" s="21"/>
      <c r="AJ233" s="21"/>
      <c r="AK233" s="21"/>
      <c r="AL233" s="21"/>
    </row>
    <row r="234" spans="1:38" x14ac:dyDescent="0.2">
      <c r="A234" s="61" t="s">
        <v>108</v>
      </c>
      <c r="B234" s="67">
        <v>242</v>
      </c>
      <c r="C234" s="67">
        <v>248</v>
      </c>
      <c r="D234" s="67">
        <v>246</v>
      </c>
      <c r="E234" s="67">
        <v>248</v>
      </c>
      <c r="F234" s="67">
        <v>248</v>
      </c>
      <c r="G234" s="67">
        <v>252</v>
      </c>
      <c r="H234" s="67">
        <v>250</v>
      </c>
      <c r="I234" s="67">
        <v>251</v>
      </c>
      <c r="J234" s="67">
        <v>254</v>
      </c>
      <c r="K234" s="67">
        <v>261</v>
      </c>
      <c r="L234" s="67">
        <v>264</v>
      </c>
      <c r="M234" s="67">
        <v>262</v>
      </c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  <c r="AH234" s="21"/>
      <c r="AI234" s="21"/>
      <c r="AJ234" s="21"/>
      <c r="AK234" s="21"/>
      <c r="AL234" s="21"/>
    </row>
    <row r="235" spans="1:38" x14ac:dyDescent="0.2">
      <c r="A235" s="61" t="s">
        <v>109</v>
      </c>
      <c r="B235" s="67">
        <v>700</v>
      </c>
      <c r="C235" s="67">
        <v>703</v>
      </c>
      <c r="D235" s="67">
        <v>713</v>
      </c>
      <c r="E235" s="67">
        <v>717</v>
      </c>
      <c r="F235" s="67">
        <v>741</v>
      </c>
      <c r="G235" s="67">
        <v>719</v>
      </c>
      <c r="H235" s="67">
        <v>718</v>
      </c>
      <c r="I235" s="67">
        <v>715</v>
      </c>
      <c r="J235" s="67">
        <v>720</v>
      </c>
      <c r="K235" s="67">
        <v>702</v>
      </c>
      <c r="L235" s="67">
        <v>708</v>
      </c>
      <c r="M235" s="67">
        <v>682</v>
      </c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  <c r="AH235" s="21"/>
      <c r="AI235" s="21"/>
      <c r="AJ235" s="21"/>
      <c r="AK235" s="21"/>
      <c r="AL235" s="21"/>
    </row>
    <row r="236" spans="1:38" x14ac:dyDescent="0.2">
      <c r="A236" s="61" t="s">
        <v>110</v>
      </c>
      <c r="B236" s="67">
        <v>1319</v>
      </c>
      <c r="C236" s="67">
        <v>1339</v>
      </c>
      <c r="D236" s="67">
        <v>1355</v>
      </c>
      <c r="E236" s="67">
        <v>1378</v>
      </c>
      <c r="F236" s="67">
        <v>1392</v>
      </c>
      <c r="G236" s="67">
        <v>1407</v>
      </c>
      <c r="H236" s="67">
        <v>1418</v>
      </c>
      <c r="I236" s="67">
        <v>1426</v>
      </c>
      <c r="J236" s="67">
        <v>1441</v>
      </c>
      <c r="K236" s="67">
        <v>1473</v>
      </c>
      <c r="L236" s="67">
        <v>1474</v>
      </c>
      <c r="M236" s="67">
        <v>1484</v>
      </c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  <c r="AH236" s="21"/>
      <c r="AI236" s="21"/>
      <c r="AJ236" s="21"/>
      <c r="AK236" s="21"/>
      <c r="AL236" s="21"/>
    </row>
    <row r="237" spans="1:38" x14ac:dyDescent="0.2">
      <c r="A237" s="61" t="s">
        <v>111</v>
      </c>
      <c r="B237" s="67">
        <v>15051</v>
      </c>
      <c r="C237" s="67">
        <v>15225</v>
      </c>
      <c r="D237" s="67">
        <v>15510</v>
      </c>
      <c r="E237" s="67">
        <v>15386</v>
      </c>
      <c r="F237" s="67">
        <v>15575</v>
      </c>
      <c r="G237" s="67">
        <v>15099</v>
      </c>
      <c r="H237" s="67">
        <v>15100</v>
      </c>
      <c r="I237" s="67">
        <v>15836</v>
      </c>
      <c r="J237" s="67">
        <v>16185</v>
      </c>
      <c r="K237" s="67">
        <v>16388</v>
      </c>
      <c r="L237" s="67">
        <v>16391</v>
      </c>
      <c r="M237" s="67">
        <v>16209</v>
      </c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</row>
    <row r="238" spans="1:38" x14ac:dyDescent="0.2">
      <c r="A238" s="61" t="s">
        <v>112</v>
      </c>
      <c r="B238" s="67">
        <v>3930</v>
      </c>
      <c r="C238" s="67">
        <v>3861</v>
      </c>
      <c r="D238" s="67">
        <v>3921</v>
      </c>
      <c r="E238" s="67">
        <v>3883</v>
      </c>
      <c r="F238" s="67">
        <v>3735</v>
      </c>
      <c r="G238" s="67">
        <v>3696</v>
      </c>
      <c r="H238" s="67">
        <v>3667</v>
      </c>
      <c r="I238" s="67">
        <v>3645</v>
      </c>
      <c r="J238" s="67">
        <v>3619</v>
      </c>
      <c r="K238" s="67">
        <v>3611</v>
      </c>
      <c r="L238" s="67">
        <v>3644</v>
      </c>
      <c r="M238" s="67">
        <v>3603</v>
      </c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/>
      <c r="AI238" s="21"/>
      <c r="AJ238" s="21"/>
      <c r="AK238" s="21"/>
      <c r="AL238" s="21"/>
    </row>
    <row r="239" spans="1:38" ht="22.5" x14ac:dyDescent="0.2">
      <c r="A239" s="61" t="s">
        <v>113</v>
      </c>
      <c r="B239" s="67">
        <v>2461</v>
      </c>
      <c r="C239" s="67">
        <v>2438</v>
      </c>
      <c r="D239" s="67">
        <v>2461</v>
      </c>
      <c r="E239" s="67">
        <v>2457</v>
      </c>
      <c r="F239" s="67">
        <v>2492</v>
      </c>
      <c r="G239" s="67">
        <v>2529</v>
      </c>
      <c r="H239" s="67">
        <v>2547</v>
      </c>
      <c r="I239" s="67">
        <v>2508</v>
      </c>
      <c r="J239" s="67">
        <v>2519</v>
      </c>
      <c r="K239" s="67">
        <v>2525</v>
      </c>
      <c r="L239" s="67">
        <v>2515</v>
      </c>
      <c r="M239" s="67">
        <v>2515</v>
      </c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  <c r="AH239" s="21"/>
      <c r="AI239" s="21"/>
      <c r="AJ239" s="21"/>
      <c r="AK239" s="21"/>
      <c r="AL239" s="21"/>
    </row>
    <row r="240" spans="1:38" ht="22.5" x14ac:dyDescent="0.2">
      <c r="A240" s="61" t="s">
        <v>114</v>
      </c>
      <c r="B240" s="67">
        <v>1358</v>
      </c>
      <c r="C240" s="67">
        <v>1340</v>
      </c>
      <c r="D240" s="67">
        <v>1364</v>
      </c>
      <c r="E240" s="67">
        <v>1347</v>
      </c>
      <c r="F240" s="67">
        <v>1372</v>
      </c>
      <c r="G240" s="67">
        <v>1382</v>
      </c>
      <c r="H240" s="67">
        <v>1412</v>
      </c>
      <c r="I240" s="67">
        <v>1365</v>
      </c>
      <c r="J240" s="67">
        <v>1359</v>
      </c>
      <c r="K240" s="67">
        <v>1380</v>
      </c>
      <c r="L240" s="67">
        <v>1377</v>
      </c>
      <c r="M240" s="67">
        <v>1367</v>
      </c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  <c r="AH240" s="21"/>
      <c r="AI240" s="21"/>
      <c r="AJ240" s="21"/>
      <c r="AK240" s="21"/>
      <c r="AL240" s="21"/>
    </row>
    <row r="241" spans="1:38" ht="22.5" x14ac:dyDescent="0.2">
      <c r="A241" s="61" t="s">
        <v>115</v>
      </c>
      <c r="B241" s="67">
        <v>7629</v>
      </c>
      <c r="C241" s="67">
        <v>7679</v>
      </c>
      <c r="D241" s="67">
        <v>7939</v>
      </c>
      <c r="E241" s="67">
        <v>8018</v>
      </c>
      <c r="F241" s="67">
        <v>8006</v>
      </c>
      <c r="G241" s="67">
        <v>8215</v>
      </c>
      <c r="H241" s="67">
        <v>8276</v>
      </c>
      <c r="I241" s="67">
        <v>7889</v>
      </c>
      <c r="J241" s="67">
        <v>7849</v>
      </c>
      <c r="K241" s="67">
        <v>8071</v>
      </c>
      <c r="L241" s="67">
        <v>7781</v>
      </c>
      <c r="M241" s="67">
        <v>7733</v>
      </c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  <c r="AH241" s="21"/>
      <c r="AI241" s="21"/>
      <c r="AJ241" s="21"/>
      <c r="AK241" s="21"/>
      <c r="AL241" s="21"/>
    </row>
    <row r="242" spans="1:38" x14ac:dyDescent="0.2">
      <c r="A242" s="61" t="s">
        <v>116</v>
      </c>
      <c r="B242" s="67">
        <v>1596</v>
      </c>
      <c r="C242" s="67">
        <v>1638</v>
      </c>
      <c r="D242" s="67">
        <v>1667</v>
      </c>
      <c r="E242" s="67">
        <v>1673</v>
      </c>
      <c r="F242" s="67">
        <v>1680</v>
      </c>
      <c r="G242" s="67">
        <v>1664</v>
      </c>
      <c r="H242" s="67">
        <v>1641</v>
      </c>
      <c r="I242" s="67">
        <v>1665</v>
      </c>
      <c r="J242" s="67">
        <v>1604</v>
      </c>
      <c r="K242" s="67">
        <v>1624</v>
      </c>
      <c r="L242" s="67">
        <v>1621</v>
      </c>
      <c r="M242" s="67">
        <v>1606</v>
      </c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  <c r="AH242" s="21"/>
      <c r="AI242" s="21"/>
      <c r="AJ242" s="21"/>
      <c r="AK242" s="21"/>
      <c r="AL242" s="21"/>
    </row>
    <row r="243" spans="1:38" ht="22.5" x14ac:dyDescent="0.2">
      <c r="A243" s="61" t="s">
        <v>117</v>
      </c>
      <c r="B243" s="67">
        <v>167</v>
      </c>
      <c r="C243" s="67">
        <v>170</v>
      </c>
      <c r="D243" s="67">
        <v>165</v>
      </c>
      <c r="E243" s="67">
        <v>162</v>
      </c>
      <c r="F243" s="67">
        <v>167</v>
      </c>
      <c r="G243" s="67">
        <v>158</v>
      </c>
      <c r="H243" s="67">
        <v>160</v>
      </c>
      <c r="I243" s="67">
        <v>145</v>
      </c>
      <c r="J243" s="67">
        <v>149</v>
      </c>
      <c r="K243" s="67">
        <v>150</v>
      </c>
      <c r="L243" s="67">
        <v>157</v>
      </c>
      <c r="M243" s="67">
        <v>156</v>
      </c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  <c r="AH243" s="21"/>
      <c r="AI243" s="21"/>
      <c r="AJ243" s="21"/>
      <c r="AK243" s="21"/>
      <c r="AL243" s="21"/>
    </row>
    <row r="244" spans="1:38" ht="13.5" customHeight="1" x14ac:dyDescent="0.2">
      <c r="A244" s="148" t="s">
        <v>56</v>
      </c>
      <c r="B244" s="149">
        <f>#N/A</f>
        <v>34650</v>
      </c>
      <c r="C244" s="149">
        <f>#N/A</f>
        <v>34837</v>
      </c>
      <c r="D244" s="149">
        <f>#N/A</f>
        <v>35536</v>
      </c>
      <c r="E244" s="149">
        <f>#N/A</f>
        <v>35469</v>
      </c>
      <c r="F244" s="149">
        <f>#N/A</f>
        <v>35608</v>
      </c>
      <c r="G244" s="149">
        <f>#N/A</f>
        <v>35318</v>
      </c>
      <c r="H244" s="149">
        <f>SUM(H233:H243)</f>
        <v>35389</v>
      </c>
      <c r="I244" s="149">
        <f>SUM(I233:I243)</f>
        <v>35642</v>
      </c>
      <c r="J244" s="149">
        <f>SUM(J233:J243)</f>
        <v>35905</v>
      </c>
      <c r="K244" s="149">
        <f>SUM(K233:K243)</f>
        <v>36390</v>
      </c>
      <c r="L244" s="149">
        <f>SUM(L233:L243)</f>
        <v>36137</v>
      </c>
      <c r="M244" s="149">
        <f>#N/A</f>
        <v>35816</v>
      </c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  <c r="AH244" s="21"/>
      <c r="AI244" s="21"/>
      <c r="AJ244" s="21"/>
      <c r="AK244" s="21"/>
      <c r="AL244" s="21"/>
    </row>
    <row r="247" spans="1:38" ht="11.25" customHeight="1" x14ac:dyDescent="0.2">
      <c r="A247" s="205" t="s">
        <v>159</v>
      </c>
      <c r="B247" s="207">
        <v>2014</v>
      </c>
      <c r="C247" s="207"/>
      <c r="D247" s="207"/>
      <c r="E247" s="207"/>
      <c r="F247" s="207"/>
      <c r="G247" s="207"/>
      <c r="H247" s="207"/>
      <c r="I247" s="207"/>
      <c r="J247" s="207"/>
      <c r="K247" s="207"/>
      <c r="L247" s="207"/>
      <c r="M247" s="207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  <c r="AH247" s="21"/>
      <c r="AI247" s="21"/>
      <c r="AJ247" s="21"/>
      <c r="AK247" s="21"/>
      <c r="AL247" s="21"/>
    </row>
    <row r="248" spans="1:38" x14ac:dyDescent="0.2">
      <c r="A248" s="206"/>
      <c r="B248" s="183" t="s">
        <v>41</v>
      </c>
      <c r="C248" s="183" t="s">
        <v>42</v>
      </c>
      <c r="D248" s="183" t="s">
        <v>43</v>
      </c>
      <c r="E248" s="183" t="s">
        <v>44</v>
      </c>
      <c r="F248" s="183" t="s">
        <v>45</v>
      </c>
      <c r="G248" s="183" t="s">
        <v>46</v>
      </c>
      <c r="H248" s="183" t="s">
        <v>47</v>
      </c>
      <c r="I248" s="183" t="s">
        <v>48</v>
      </c>
      <c r="J248" s="183" t="s">
        <v>49</v>
      </c>
      <c r="K248" s="183" t="s">
        <v>50</v>
      </c>
      <c r="L248" s="183" t="s">
        <v>51</v>
      </c>
      <c r="M248" s="183" t="s">
        <v>52</v>
      </c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  <c r="AH248" s="21"/>
      <c r="AI248" s="21"/>
      <c r="AJ248" s="21"/>
      <c r="AK248" s="21"/>
      <c r="AL248" s="21"/>
    </row>
    <row r="249" spans="1:38" x14ac:dyDescent="0.2">
      <c r="A249" s="61" t="s">
        <v>118</v>
      </c>
      <c r="B249" s="67">
        <v>357</v>
      </c>
      <c r="C249" s="67">
        <v>421</v>
      </c>
      <c r="D249" s="67">
        <v>409</v>
      </c>
      <c r="E249" s="67">
        <v>405</v>
      </c>
      <c r="F249" s="67">
        <v>401</v>
      </c>
      <c r="G249" s="67">
        <v>793</v>
      </c>
      <c r="H249" s="67">
        <v>751</v>
      </c>
      <c r="I249" s="67">
        <v>785</v>
      </c>
      <c r="J249" s="67">
        <v>796</v>
      </c>
      <c r="K249" s="67">
        <v>766</v>
      </c>
      <c r="L249" s="67">
        <v>811</v>
      </c>
      <c r="M249" s="67">
        <v>793</v>
      </c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  <c r="AH249" s="21"/>
      <c r="AI249" s="21"/>
      <c r="AJ249" s="21"/>
      <c r="AK249" s="21"/>
      <c r="AL249" s="21"/>
    </row>
    <row r="250" spans="1:38" ht="22.5" x14ac:dyDescent="0.2">
      <c r="A250" s="61" t="s">
        <v>119</v>
      </c>
      <c r="B250" s="67">
        <v>4877</v>
      </c>
      <c r="C250" s="67">
        <v>5075</v>
      </c>
      <c r="D250" s="67">
        <v>5189</v>
      </c>
      <c r="E250" s="67">
        <v>5188</v>
      </c>
      <c r="F250" s="67">
        <v>5154</v>
      </c>
      <c r="G250" s="67">
        <v>5157</v>
      </c>
      <c r="H250" s="67">
        <v>5183</v>
      </c>
      <c r="I250" s="67">
        <v>5162</v>
      </c>
      <c r="J250" s="67">
        <v>5031</v>
      </c>
      <c r="K250" s="67">
        <v>5026</v>
      </c>
      <c r="L250" s="67">
        <v>5055</v>
      </c>
      <c r="M250" s="67">
        <v>5032</v>
      </c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  <c r="AH250" s="21"/>
      <c r="AI250" s="21"/>
      <c r="AJ250" s="21"/>
      <c r="AK250" s="21"/>
      <c r="AL250" s="21"/>
    </row>
    <row r="251" spans="1:38" ht="22.5" x14ac:dyDescent="0.2">
      <c r="A251" s="61" t="s">
        <v>120</v>
      </c>
      <c r="B251" s="67">
        <v>1470</v>
      </c>
      <c r="C251" s="67">
        <v>1480</v>
      </c>
      <c r="D251" s="67">
        <v>1482</v>
      </c>
      <c r="E251" s="67">
        <v>1459</v>
      </c>
      <c r="F251" s="67">
        <v>1462</v>
      </c>
      <c r="G251" s="67">
        <v>1469</v>
      </c>
      <c r="H251" s="67">
        <v>1489</v>
      </c>
      <c r="I251" s="67">
        <v>1467</v>
      </c>
      <c r="J251" s="67">
        <v>1477</v>
      </c>
      <c r="K251" s="67">
        <v>1501</v>
      </c>
      <c r="L251" s="67">
        <v>1481</v>
      </c>
      <c r="M251" s="67">
        <v>1441</v>
      </c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  <c r="AH251" s="21"/>
      <c r="AI251" s="21"/>
      <c r="AJ251" s="21"/>
      <c r="AK251" s="21"/>
      <c r="AL251" s="21"/>
    </row>
    <row r="252" spans="1:38" ht="22.5" x14ac:dyDescent="0.2">
      <c r="A252" s="61" t="s">
        <v>121</v>
      </c>
      <c r="B252" s="67">
        <v>282</v>
      </c>
      <c r="C252" s="67">
        <v>282</v>
      </c>
      <c r="D252" s="67">
        <v>278</v>
      </c>
      <c r="E252" s="67">
        <v>282</v>
      </c>
      <c r="F252" s="67">
        <v>292</v>
      </c>
      <c r="G252" s="67">
        <v>287</v>
      </c>
      <c r="H252" s="67">
        <v>273</v>
      </c>
      <c r="I252" s="67">
        <v>292</v>
      </c>
      <c r="J252" s="67">
        <v>320</v>
      </c>
      <c r="K252" s="67">
        <v>334</v>
      </c>
      <c r="L252" s="67">
        <v>325</v>
      </c>
      <c r="M252" s="67">
        <v>208</v>
      </c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  <c r="AH252" s="21"/>
      <c r="AI252" s="21"/>
      <c r="AJ252" s="21"/>
      <c r="AK252" s="21"/>
      <c r="AL252" s="21"/>
    </row>
    <row r="253" spans="1:38" ht="22.5" x14ac:dyDescent="0.2">
      <c r="A253" s="61" t="s">
        <v>122</v>
      </c>
      <c r="B253" s="67">
        <v>4995</v>
      </c>
      <c r="C253" s="67">
        <v>4986</v>
      </c>
      <c r="D253" s="67">
        <v>4994</v>
      </c>
      <c r="E253" s="67">
        <v>4976</v>
      </c>
      <c r="F253" s="67">
        <v>5003</v>
      </c>
      <c r="G253" s="67">
        <v>5092</v>
      </c>
      <c r="H253" s="67">
        <v>4948</v>
      </c>
      <c r="I253" s="67">
        <v>5032</v>
      </c>
      <c r="J253" s="67">
        <v>5265</v>
      </c>
      <c r="K253" s="67">
        <v>5374</v>
      </c>
      <c r="L253" s="67">
        <v>5689</v>
      </c>
      <c r="M253" s="67">
        <v>5638</v>
      </c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  <c r="AH253" s="21"/>
      <c r="AI253" s="21"/>
      <c r="AJ253" s="21"/>
      <c r="AK253" s="21"/>
      <c r="AL253" s="21"/>
    </row>
    <row r="254" spans="1:38" x14ac:dyDescent="0.2">
      <c r="A254" s="61" t="s">
        <v>123</v>
      </c>
      <c r="B254" s="67">
        <v>565</v>
      </c>
      <c r="C254" s="67">
        <v>564</v>
      </c>
      <c r="D254" s="67">
        <v>566</v>
      </c>
      <c r="E254" s="67">
        <v>560</v>
      </c>
      <c r="F254" s="67">
        <v>564</v>
      </c>
      <c r="G254" s="67">
        <v>581</v>
      </c>
      <c r="H254" s="67">
        <v>588</v>
      </c>
      <c r="I254" s="67">
        <v>593</v>
      </c>
      <c r="J254" s="67">
        <v>598</v>
      </c>
      <c r="K254" s="67">
        <v>587</v>
      </c>
      <c r="L254" s="67">
        <v>590</v>
      </c>
      <c r="M254" s="67">
        <v>611</v>
      </c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  <c r="AH254" s="21"/>
      <c r="AI254" s="21"/>
      <c r="AJ254" s="21"/>
      <c r="AK254" s="21"/>
      <c r="AL254" s="21"/>
    </row>
    <row r="255" spans="1:38" x14ac:dyDescent="0.2">
      <c r="A255" s="61" t="s">
        <v>124</v>
      </c>
      <c r="B255" s="67">
        <v>1609</v>
      </c>
      <c r="C255" s="67">
        <v>2056</v>
      </c>
      <c r="D255" s="67">
        <v>2052</v>
      </c>
      <c r="E255" s="67">
        <v>2100</v>
      </c>
      <c r="F255" s="67">
        <v>2107</v>
      </c>
      <c r="G255" s="67">
        <v>2129</v>
      </c>
      <c r="H255" s="67">
        <v>2130</v>
      </c>
      <c r="I255" s="67">
        <v>1630</v>
      </c>
      <c r="J255" s="67">
        <v>1589</v>
      </c>
      <c r="K255" s="67">
        <v>1773</v>
      </c>
      <c r="L255" s="67">
        <v>1755</v>
      </c>
      <c r="M255" s="67">
        <v>1780</v>
      </c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  <c r="AH255" s="21"/>
      <c r="AI255" s="21"/>
      <c r="AJ255" s="21"/>
      <c r="AK255" s="21"/>
      <c r="AL255" s="21"/>
    </row>
    <row r="256" spans="1:38" ht="13.5" customHeight="1" x14ac:dyDescent="0.2">
      <c r="A256" s="148" t="s">
        <v>56</v>
      </c>
      <c r="B256" s="149">
        <f>#N/A</f>
        <v>14155</v>
      </c>
      <c r="C256" s="149">
        <f>#N/A</f>
        <v>14864</v>
      </c>
      <c r="D256" s="149">
        <f>#N/A</f>
        <v>14970</v>
      </c>
      <c r="E256" s="149">
        <f>#N/A</f>
        <v>14970</v>
      </c>
      <c r="F256" s="149">
        <f>#N/A</f>
        <v>14983</v>
      </c>
      <c r="G256" s="149">
        <f>#N/A</f>
        <v>15508</v>
      </c>
      <c r="H256" s="149">
        <f>SUM(H249:H255)</f>
        <v>15362</v>
      </c>
      <c r="I256" s="149">
        <f>SUM(I249:I255)</f>
        <v>14961</v>
      </c>
      <c r="J256" s="149">
        <f>SUM(J249:J255)</f>
        <v>15076</v>
      </c>
      <c r="K256" s="149">
        <f>SUM(K249:K255)</f>
        <v>15361</v>
      </c>
      <c r="L256" s="149">
        <f>SUM(L249:L255)</f>
        <v>15706</v>
      </c>
      <c r="M256" s="149">
        <f>#N/A</f>
        <v>15503</v>
      </c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  <c r="AH256" s="21"/>
      <c r="AI256" s="21"/>
      <c r="AJ256" s="21"/>
      <c r="AK256" s="21"/>
      <c r="AL256" s="21"/>
    </row>
    <row r="257" spans="1:38" s="33" customFormat="1" x14ac:dyDescent="0.2">
      <c r="A257" s="30"/>
      <c r="B257" s="31"/>
      <c r="C257" s="31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32"/>
      <c r="AH257" s="32"/>
      <c r="AI257" s="32"/>
      <c r="AJ257" s="32"/>
      <c r="AK257" s="32"/>
      <c r="AL257" s="32"/>
    </row>
    <row r="258" spans="1:38" s="33" customFormat="1" x14ac:dyDescent="0.2">
      <c r="A258" s="30"/>
      <c r="B258" s="31"/>
      <c r="C258" s="31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  <c r="AA258" s="32"/>
      <c r="AB258" s="32"/>
      <c r="AC258" s="32"/>
      <c r="AD258" s="32"/>
      <c r="AE258" s="32"/>
      <c r="AF258" s="32"/>
      <c r="AG258" s="32"/>
      <c r="AH258" s="32"/>
      <c r="AI258" s="32"/>
      <c r="AJ258" s="32"/>
      <c r="AK258" s="32"/>
      <c r="AL258" s="32"/>
    </row>
    <row r="259" spans="1:38" s="33" customFormat="1" x14ac:dyDescent="0.2">
      <c r="A259" s="30"/>
      <c r="B259" s="31"/>
      <c r="C259" s="31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  <c r="AA259" s="32"/>
      <c r="AB259" s="32"/>
      <c r="AC259" s="32"/>
      <c r="AD259" s="32"/>
      <c r="AE259" s="32"/>
      <c r="AF259" s="32"/>
      <c r="AG259" s="32"/>
      <c r="AH259" s="32"/>
      <c r="AI259" s="32"/>
      <c r="AJ259" s="32"/>
      <c r="AK259" s="32"/>
      <c r="AL259" s="32"/>
    </row>
    <row r="260" spans="1:38" s="33" customFormat="1" x14ac:dyDescent="0.2">
      <c r="A260" s="30"/>
      <c r="B260" s="31"/>
      <c r="C260" s="31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  <c r="AA260" s="32"/>
      <c r="AB260" s="32"/>
      <c r="AC260" s="32"/>
      <c r="AD260" s="32"/>
      <c r="AE260" s="32"/>
      <c r="AF260" s="32"/>
      <c r="AG260" s="32"/>
      <c r="AH260" s="32"/>
      <c r="AI260" s="32"/>
      <c r="AJ260" s="32"/>
      <c r="AK260" s="32"/>
      <c r="AL260" s="32"/>
    </row>
    <row r="261" spans="1:38" s="33" customFormat="1" x14ac:dyDescent="0.2">
      <c r="A261" s="30"/>
      <c r="B261" s="31"/>
      <c r="C261" s="31"/>
      <c r="D261" s="31"/>
      <c r="E261" s="31"/>
      <c r="F261" s="31"/>
      <c r="G261" s="31"/>
      <c r="H261" s="31"/>
      <c r="I261" s="31"/>
      <c r="J261" s="31"/>
      <c r="K261" s="31"/>
      <c r="L261" s="31"/>
      <c r="M261" s="31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  <c r="AA261" s="32"/>
      <c r="AB261" s="32"/>
      <c r="AC261" s="32"/>
      <c r="AD261" s="32"/>
      <c r="AE261" s="32"/>
      <c r="AF261" s="32"/>
      <c r="AG261" s="32"/>
      <c r="AH261" s="32"/>
      <c r="AI261" s="32"/>
      <c r="AJ261" s="32"/>
      <c r="AK261" s="32"/>
      <c r="AL261" s="32"/>
    </row>
    <row r="262" spans="1:38" s="33" customFormat="1" x14ac:dyDescent="0.2">
      <c r="A262" s="30"/>
      <c r="B262" s="31"/>
      <c r="C262" s="31"/>
      <c r="D262" s="31"/>
      <c r="E262" s="31"/>
      <c r="F262" s="31"/>
      <c r="G262" s="31"/>
      <c r="H262" s="31"/>
      <c r="I262" s="31"/>
      <c r="J262" s="31"/>
      <c r="K262" s="31"/>
      <c r="L262" s="31"/>
      <c r="M262" s="31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  <c r="AA262" s="32"/>
      <c r="AB262" s="32"/>
      <c r="AC262" s="32"/>
      <c r="AD262" s="32"/>
      <c r="AE262" s="32"/>
      <c r="AF262" s="32"/>
      <c r="AG262" s="32"/>
      <c r="AH262" s="32"/>
      <c r="AI262" s="32"/>
      <c r="AJ262" s="32"/>
      <c r="AK262" s="32"/>
      <c r="AL262" s="32"/>
    </row>
    <row r="263" spans="1:38" s="33" customFormat="1" x14ac:dyDescent="0.2">
      <c r="A263" s="30"/>
      <c r="B263" s="31"/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  <c r="AA263" s="32"/>
      <c r="AB263" s="32"/>
      <c r="AC263" s="32"/>
      <c r="AD263" s="32"/>
      <c r="AE263" s="32"/>
      <c r="AF263" s="32"/>
      <c r="AG263" s="32"/>
      <c r="AH263" s="32"/>
      <c r="AI263" s="32"/>
      <c r="AJ263" s="32"/>
      <c r="AK263" s="32"/>
      <c r="AL263" s="32"/>
    </row>
    <row r="264" spans="1:38" s="33" customFormat="1" x14ac:dyDescent="0.2">
      <c r="A264" s="30"/>
      <c r="B264" s="31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  <c r="AB264" s="32"/>
      <c r="AC264" s="32"/>
      <c r="AD264" s="32"/>
      <c r="AE264" s="32"/>
      <c r="AF264" s="32"/>
      <c r="AG264" s="32"/>
      <c r="AH264" s="32"/>
      <c r="AI264" s="32"/>
      <c r="AJ264" s="32"/>
      <c r="AK264" s="32"/>
      <c r="AL264" s="32"/>
    </row>
    <row r="265" spans="1:38" s="33" customFormat="1" ht="20.25" x14ac:dyDescent="0.2">
      <c r="A265" s="44" t="s">
        <v>183</v>
      </c>
      <c r="B265" s="32"/>
      <c r="D265" s="35"/>
      <c r="E265" s="35"/>
      <c r="F265" s="35"/>
      <c r="G265" s="35"/>
      <c r="H265" s="35"/>
      <c r="I265" s="35"/>
      <c r="J265" s="35"/>
      <c r="K265" s="35"/>
      <c r="L265" s="35"/>
      <c r="M265" s="35"/>
    </row>
    <row r="266" spans="1:38" ht="12" customHeight="1" x14ac:dyDescent="0.2">
      <c r="A266" s="43" t="s">
        <v>165</v>
      </c>
      <c r="B266" s="37"/>
      <c r="C266" s="37"/>
      <c r="D266" s="43"/>
      <c r="E266" s="43"/>
      <c r="F266" s="43"/>
      <c r="G266" s="43"/>
      <c r="H266" s="43"/>
      <c r="I266" s="43"/>
      <c r="J266" s="43"/>
      <c r="K266" s="43"/>
      <c r="L266" s="43"/>
      <c r="M266" s="43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  <c r="AH266" s="21"/>
      <c r="AI266" s="21"/>
      <c r="AJ266" s="21"/>
      <c r="AK266" s="21"/>
      <c r="AL266" s="21"/>
    </row>
    <row r="267" spans="1:38" ht="12" customHeight="1" x14ac:dyDescent="0.2">
      <c r="A267" s="43" t="s">
        <v>54</v>
      </c>
      <c r="B267" s="37"/>
      <c r="C267" s="37"/>
      <c r="D267" s="43"/>
      <c r="E267" s="43"/>
      <c r="F267" s="43"/>
      <c r="G267" s="43"/>
      <c r="H267" s="43"/>
      <c r="I267" s="43"/>
      <c r="J267" s="43"/>
      <c r="K267" s="43"/>
      <c r="L267" s="43"/>
      <c r="M267" s="43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  <c r="AH267" s="21"/>
      <c r="AI267" s="21"/>
      <c r="AJ267" s="21"/>
      <c r="AK267" s="21"/>
      <c r="AL267" s="21"/>
    </row>
    <row r="268" spans="1:38" ht="12" customHeight="1" x14ac:dyDescent="0.2">
      <c r="A268" s="43" t="s">
        <v>53</v>
      </c>
      <c r="B268" s="32"/>
      <c r="C268" s="32"/>
      <c r="D268" s="43"/>
      <c r="E268" s="43"/>
      <c r="F268" s="43"/>
      <c r="G268" s="43"/>
      <c r="H268" s="43"/>
      <c r="I268" s="43"/>
      <c r="J268" s="43"/>
      <c r="K268" s="43"/>
      <c r="L268" s="43"/>
      <c r="M268" s="43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  <c r="AH268" s="21"/>
      <c r="AI268" s="21"/>
      <c r="AJ268" s="21"/>
      <c r="AK268" s="21"/>
      <c r="AL268" s="21"/>
    </row>
    <row r="269" spans="1:38" ht="12.75" x14ac:dyDescent="0.2">
      <c r="A269" s="43">
        <v>2014</v>
      </c>
      <c r="B269" s="32"/>
      <c r="C269" s="32"/>
      <c r="D269" s="43"/>
      <c r="E269" s="43"/>
      <c r="F269" s="43"/>
      <c r="G269" s="43"/>
      <c r="H269" s="43"/>
      <c r="I269" s="43"/>
      <c r="J269" s="43"/>
      <c r="K269" s="43"/>
      <c r="L269" s="43"/>
      <c r="M269" s="43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/>
      <c r="AI269" s="21"/>
      <c r="AJ269" s="21"/>
      <c r="AK269" s="21"/>
      <c r="AL269" s="21"/>
    </row>
    <row r="270" spans="1:38" ht="7.5" customHeight="1" x14ac:dyDescent="0.2">
      <c r="A270" s="21"/>
      <c r="C270" s="21"/>
      <c r="D270" s="21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  <c r="AH270" s="21"/>
      <c r="AI270" s="21"/>
      <c r="AJ270" s="21"/>
      <c r="AK270" s="21"/>
      <c r="AL270" s="21"/>
    </row>
    <row r="271" spans="1:38" ht="7.5" customHeight="1" x14ac:dyDescent="0.2"/>
    <row r="272" spans="1:38" ht="7.5" customHeight="1" x14ac:dyDescent="0.2"/>
    <row r="273" spans="1:38" ht="13.5" customHeight="1" x14ac:dyDescent="0.2">
      <c r="A273" s="205" t="s">
        <v>137</v>
      </c>
      <c r="B273" s="207">
        <v>2014</v>
      </c>
      <c r="C273" s="207"/>
      <c r="D273" s="207"/>
      <c r="E273" s="207"/>
      <c r="F273" s="207"/>
      <c r="G273" s="207"/>
      <c r="H273" s="207"/>
      <c r="I273" s="207"/>
      <c r="J273" s="207"/>
      <c r="K273" s="207"/>
      <c r="L273" s="207"/>
      <c r="M273" s="207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  <c r="AH273" s="21"/>
      <c r="AI273" s="21"/>
      <c r="AJ273" s="21"/>
      <c r="AK273" s="21"/>
      <c r="AL273" s="21"/>
    </row>
    <row r="274" spans="1:38" ht="13.5" customHeight="1" x14ac:dyDescent="0.2">
      <c r="A274" s="206"/>
      <c r="B274" s="183" t="s">
        <v>41</v>
      </c>
      <c r="C274" s="183" t="s">
        <v>42</v>
      </c>
      <c r="D274" s="183" t="s">
        <v>43</v>
      </c>
      <c r="E274" s="183" t="s">
        <v>44</v>
      </c>
      <c r="F274" s="183" t="s">
        <v>45</v>
      </c>
      <c r="G274" s="183" t="s">
        <v>46</v>
      </c>
      <c r="H274" s="183" t="s">
        <v>47</v>
      </c>
      <c r="I274" s="183" t="s">
        <v>48</v>
      </c>
      <c r="J274" s="183" t="s">
        <v>49</v>
      </c>
      <c r="K274" s="183" t="s">
        <v>50</v>
      </c>
      <c r="L274" s="183" t="s">
        <v>51</v>
      </c>
      <c r="M274" s="183" t="s">
        <v>52</v>
      </c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  <c r="AH274" s="21"/>
      <c r="AI274" s="21"/>
      <c r="AJ274" s="21"/>
      <c r="AK274" s="21"/>
      <c r="AL274" s="21"/>
    </row>
    <row r="275" spans="1:38" x14ac:dyDescent="0.2">
      <c r="A275" s="61" t="s">
        <v>125</v>
      </c>
      <c r="B275" s="67">
        <v>737</v>
      </c>
      <c r="C275" s="67">
        <v>725</v>
      </c>
      <c r="D275" s="67">
        <v>748</v>
      </c>
      <c r="E275" s="67">
        <v>746</v>
      </c>
      <c r="F275" s="67">
        <v>757</v>
      </c>
      <c r="G275" s="67">
        <v>761</v>
      </c>
      <c r="H275" s="67">
        <v>769</v>
      </c>
      <c r="I275" s="67">
        <v>748</v>
      </c>
      <c r="J275" s="67">
        <v>739</v>
      </c>
      <c r="K275" s="67">
        <v>718</v>
      </c>
      <c r="L275" s="67">
        <v>718</v>
      </c>
      <c r="M275" s="67">
        <v>713</v>
      </c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21"/>
      <c r="AJ275" s="21"/>
      <c r="AK275" s="21"/>
      <c r="AL275" s="21"/>
    </row>
    <row r="276" spans="1:38" x14ac:dyDescent="0.2">
      <c r="A276" s="61" t="s">
        <v>126</v>
      </c>
      <c r="B276" s="67">
        <v>863</v>
      </c>
      <c r="C276" s="67">
        <v>883</v>
      </c>
      <c r="D276" s="67">
        <v>928</v>
      </c>
      <c r="E276" s="67">
        <v>928</v>
      </c>
      <c r="F276" s="67">
        <v>907</v>
      </c>
      <c r="G276" s="67">
        <v>899</v>
      </c>
      <c r="H276" s="67">
        <v>958</v>
      </c>
      <c r="I276" s="67">
        <v>965</v>
      </c>
      <c r="J276" s="67">
        <v>950</v>
      </c>
      <c r="K276" s="67">
        <v>822</v>
      </c>
      <c r="L276" s="67">
        <v>831</v>
      </c>
      <c r="M276" s="67">
        <v>963</v>
      </c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  <c r="AH276" s="21"/>
      <c r="AI276" s="21"/>
      <c r="AJ276" s="21"/>
      <c r="AK276" s="21"/>
      <c r="AL276" s="21"/>
    </row>
    <row r="277" spans="1:38" x14ac:dyDescent="0.2">
      <c r="A277" s="61" t="s">
        <v>127</v>
      </c>
      <c r="B277" s="67">
        <v>2</v>
      </c>
      <c r="C277" s="67">
        <v>2</v>
      </c>
      <c r="D277" s="67">
        <v>2</v>
      </c>
      <c r="E277" s="67">
        <v>2</v>
      </c>
      <c r="F277" s="67">
        <v>2</v>
      </c>
      <c r="G277" s="67">
        <v>2</v>
      </c>
      <c r="H277" s="67">
        <v>19</v>
      </c>
      <c r="I277" s="67">
        <v>20</v>
      </c>
      <c r="J277" s="67">
        <v>20</v>
      </c>
      <c r="K277" s="67">
        <v>19</v>
      </c>
      <c r="L277" s="67">
        <v>24</v>
      </c>
      <c r="M277" s="67">
        <v>23</v>
      </c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  <c r="AI277" s="21"/>
      <c r="AJ277" s="21"/>
      <c r="AK277" s="21"/>
      <c r="AL277" s="21"/>
    </row>
    <row r="278" spans="1:38" x14ac:dyDescent="0.2">
      <c r="A278" s="61" t="s">
        <v>128</v>
      </c>
      <c r="B278" s="67">
        <v>39</v>
      </c>
      <c r="C278" s="67">
        <v>39</v>
      </c>
      <c r="D278" s="67">
        <v>45</v>
      </c>
      <c r="E278" s="67">
        <v>45</v>
      </c>
      <c r="F278" s="67">
        <v>45</v>
      </c>
      <c r="G278" s="67">
        <v>42</v>
      </c>
      <c r="H278" s="67">
        <v>42</v>
      </c>
      <c r="I278" s="67">
        <v>43</v>
      </c>
      <c r="J278" s="67">
        <v>40</v>
      </c>
      <c r="K278" s="67">
        <v>40</v>
      </c>
      <c r="L278" s="67">
        <v>44</v>
      </c>
      <c r="M278" s="67">
        <v>44</v>
      </c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  <c r="AH278" s="21"/>
      <c r="AI278" s="21"/>
      <c r="AJ278" s="21"/>
      <c r="AK278" s="21"/>
      <c r="AL278" s="21"/>
    </row>
    <row r="279" spans="1:38" ht="22.5" x14ac:dyDescent="0.2">
      <c r="A279" s="61" t="s">
        <v>129</v>
      </c>
      <c r="B279" s="67">
        <v>629</v>
      </c>
      <c r="C279" s="67">
        <v>639</v>
      </c>
      <c r="D279" s="67">
        <v>693</v>
      </c>
      <c r="E279" s="67">
        <v>702</v>
      </c>
      <c r="F279" s="67">
        <v>747</v>
      </c>
      <c r="G279" s="67">
        <v>749</v>
      </c>
      <c r="H279" s="67">
        <v>798</v>
      </c>
      <c r="I279" s="67">
        <v>814</v>
      </c>
      <c r="J279" s="67">
        <v>856</v>
      </c>
      <c r="K279" s="67">
        <v>948</v>
      </c>
      <c r="L279" s="67">
        <v>911</v>
      </c>
      <c r="M279" s="67">
        <v>921</v>
      </c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  <c r="AH279" s="21"/>
      <c r="AI279" s="21"/>
      <c r="AJ279" s="21"/>
      <c r="AK279" s="21"/>
      <c r="AL279" s="21"/>
    </row>
    <row r="280" spans="1:38" ht="22.5" x14ac:dyDescent="0.2">
      <c r="A280" s="61" t="s">
        <v>130</v>
      </c>
      <c r="B280" s="67">
        <v>13998</v>
      </c>
      <c r="C280" s="67">
        <v>13458</v>
      </c>
      <c r="D280" s="67">
        <v>13391</v>
      </c>
      <c r="E280" s="67">
        <v>12824</v>
      </c>
      <c r="F280" s="67">
        <v>13511</v>
      </c>
      <c r="G280" s="67">
        <v>13948</v>
      </c>
      <c r="H280" s="67">
        <v>13674</v>
      </c>
      <c r="I280" s="67">
        <v>13867</v>
      </c>
      <c r="J280" s="67">
        <v>14285</v>
      </c>
      <c r="K280" s="67">
        <v>14031</v>
      </c>
      <c r="L280" s="67">
        <v>14618</v>
      </c>
      <c r="M280" s="67">
        <v>14847</v>
      </c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  <c r="AH280" s="21"/>
      <c r="AI280" s="21"/>
      <c r="AJ280" s="21"/>
      <c r="AK280" s="21"/>
      <c r="AL280" s="21"/>
    </row>
    <row r="281" spans="1:38" ht="22.5" x14ac:dyDescent="0.2">
      <c r="A281" s="61" t="s">
        <v>131</v>
      </c>
      <c r="B281" s="67">
        <v>17315</v>
      </c>
      <c r="C281" s="67">
        <v>16748</v>
      </c>
      <c r="D281" s="67">
        <v>17008</v>
      </c>
      <c r="E281" s="67">
        <v>17841</v>
      </c>
      <c r="F281" s="67">
        <v>17780</v>
      </c>
      <c r="G281" s="67">
        <v>17907</v>
      </c>
      <c r="H281" s="67">
        <v>17524</v>
      </c>
      <c r="I281" s="67">
        <v>17478</v>
      </c>
      <c r="J281" s="67">
        <v>17870</v>
      </c>
      <c r="K281" s="67">
        <v>17817</v>
      </c>
      <c r="L281" s="67">
        <v>17896</v>
      </c>
      <c r="M281" s="67">
        <v>17603</v>
      </c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  <c r="AH281" s="21"/>
      <c r="AI281" s="21"/>
      <c r="AJ281" s="21"/>
      <c r="AK281" s="21"/>
      <c r="AL281" s="21"/>
    </row>
    <row r="282" spans="1:38" ht="22.5" x14ac:dyDescent="0.2">
      <c r="A282" s="61" t="s">
        <v>132</v>
      </c>
      <c r="B282" s="67">
        <v>286</v>
      </c>
      <c r="C282" s="67">
        <v>283</v>
      </c>
      <c r="D282" s="67">
        <v>298</v>
      </c>
      <c r="E282" s="67">
        <v>300</v>
      </c>
      <c r="F282" s="67">
        <v>291</v>
      </c>
      <c r="G282" s="67">
        <v>279</v>
      </c>
      <c r="H282" s="67">
        <v>271</v>
      </c>
      <c r="I282" s="67">
        <v>274</v>
      </c>
      <c r="J282" s="67">
        <v>277</v>
      </c>
      <c r="K282" s="67">
        <v>275</v>
      </c>
      <c r="L282" s="67">
        <v>276</v>
      </c>
      <c r="M282" s="67">
        <v>283</v>
      </c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  <c r="AH282" s="21"/>
      <c r="AI282" s="21"/>
      <c r="AJ282" s="21"/>
      <c r="AK282" s="21"/>
      <c r="AL282" s="21"/>
    </row>
    <row r="283" spans="1:38" ht="22.5" x14ac:dyDescent="0.2">
      <c r="A283" s="61" t="s">
        <v>133</v>
      </c>
      <c r="B283" s="67">
        <v>2327</v>
      </c>
      <c r="C283" s="67">
        <v>2407</v>
      </c>
      <c r="D283" s="67">
        <v>2525</v>
      </c>
      <c r="E283" s="67">
        <v>2493</v>
      </c>
      <c r="F283" s="67">
        <v>2393</v>
      </c>
      <c r="G283" s="67">
        <v>2404</v>
      </c>
      <c r="H283" s="67">
        <v>2366</v>
      </c>
      <c r="I283" s="67">
        <v>2390</v>
      </c>
      <c r="J283" s="67">
        <v>2358</v>
      </c>
      <c r="K283" s="67">
        <v>2336</v>
      </c>
      <c r="L283" s="67">
        <v>2324</v>
      </c>
      <c r="M283" s="67">
        <v>2293</v>
      </c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  <c r="AH283" s="21"/>
      <c r="AI283" s="21"/>
      <c r="AJ283" s="21"/>
      <c r="AK283" s="21"/>
      <c r="AL283" s="21"/>
    </row>
    <row r="284" spans="1:38" ht="22.5" x14ac:dyDescent="0.2">
      <c r="A284" s="61" t="s">
        <v>134</v>
      </c>
      <c r="B284" s="67">
        <v>6384</v>
      </c>
      <c r="C284" s="67">
        <v>6398</v>
      </c>
      <c r="D284" s="67">
        <v>6417</v>
      </c>
      <c r="E284" s="67">
        <v>6395</v>
      </c>
      <c r="F284" s="67">
        <v>6391</v>
      </c>
      <c r="G284" s="67">
        <v>6253</v>
      </c>
      <c r="H284" s="67">
        <v>6502</v>
      </c>
      <c r="I284" s="67">
        <v>6464</v>
      </c>
      <c r="J284" s="67">
        <v>6396</v>
      </c>
      <c r="K284" s="67">
        <v>6368</v>
      </c>
      <c r="L284" s="67">
        <v>6374</v>
      </c>
      <c r="M284" s="67">
        <v>6425</v>
      </c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  <c r="AH284" s="21"/>
      <c r="AI284" s="21"/>
      <c r="AJ284" s="21"/>
      <c r="AK284" s="21"/>
      <c r="AL284" s="21"/>
    </row>
    <row r="285" spans="1:38" ht="22.5" x14ac:dyDescent="0.2">
      <c r="A285" s="61" t="s">
        <v>135</v>
      </c>
      <c r="B285" s="67">
        <v>67</v>
      </c>
      <c r="C285" s="67">
        <v>73</v>
      </c>
      <c r="D285" s="67">
        <v>65</v>
      </c>
      <c r="E285" s="67">
        <v>64</v>
      </c>
      <c r="F285" s="67">
        <v>63</v>
      </c>
      <c r="G285" s="67">
        <v>60</v>
      </c>
      <c r="H285" s="67">
        <v>61</v>
      </c>
      <c r="I285" s="67">
        <v>68</v>
      </c>
      <c r="J285" s="67">
        <v>68</v>
      </c>
      <c r="K285" s="67">
        <v>59</v>
      </c>
      <c r="L285" s="67">
        <v>52</v>
      </c>
      <c r="M285" s="67">
        <v>47</v>
      </c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  <c r="AH285" s="21"/>
      <c r="AI285" s="21"/>
      <c r="AJ285" s="21"/>
      <c r="AK285" s="21"/>
      <c r="AL285" s="21"/>
    </row>
    <row r="286" spans="1:38" ht="22.5" x14ac:dyDescent="0.2">
      <c r="A286" s="61" t="s">
        <v>136</v>
      </c>
      <c r="B286" s="67">
        <v>49</v>
      </c>
      <c r="C286" s="67">
        <v>47</v>
      </c>
      <c r="D286" s="67">
        <v>43</v>
      </c>
      <c r="E286" s="67">
        <v>43</v>
      </c>
      <c r="F286" s="67">
        <v>43</v>
      </c>
      <c r="G286" s="67">
        <v>42</v>
      </c>
      <c r="H286" s="67">
        <v>42</v>
      </c>
      <c r="I286" s="67">
        <v>42</v>
      </c>
      <c r="J286" s="67">
        <v>39</v>
      </c>
      <c r="K286" s="67">
        <v>39</v>
      </c>
      <c r="L286" s="67">
        <v>38</v>
      </c>
      <c r="M286" s="67">
        <v>37</v>
      </c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  <c r="AH286" s="21"/>
      <c r="AI286" s="21"/>
      <c r="AJ286" s="21"/>
      <c r="AK286" s="21"/>
      <c r="AL286" s="21"/>
    </row>
    <row r="287" spans="1:38" ht="13.5" customHeight="1" x14ac:dyDescent="0.2">
      <c r="A287" s="148" t="s">
        <v>56</v>
      </c>
      <c r="B287" s="149">
        <f>#N/A</f>
        <v>42696</v>
      </c>
      <c r="C287" s="149">
        <f>#N/A</f>
        <v>41702</v>
      </c>
      <c r="D287" s="149">
        <f>#N/A</f>
        <v>42163</v>
      </c>
      <c r="E287" s="149">
        <f>#N/A</f>
        <v>42383</v>
      </c>
      <c r="F287" s="149">
        <f>#N/A</f>
        <v>42930</v>
      </c>
      <c r="G287" s="149">
        <f>#N/A</f>
        <v>43346</v>
      </c>
      <c r="H287" s="149">
        <f>SUM(H275:H286)</f>
        <v>43026</v>
      </c>
      <c r="I287" s="149">
        <f>SUM(I275:I286)</f>
        <v>43173</v>
      </c>
      <c r="J287" s="149">
        <f>SUM(J275:J286)</f>
        <v>43898</v>
      </c>
      <c r="K287" s="149">
        <f>SUM(K275:K286)</f>
        <v>43472</v>
      </c>
      <c r="L287" s="149">
        <f>SUM(L275:L286)</f>
        <v>44106</v>
      </c>
      <c r="M287" s="149">
        <f>#N/A</f>
        <v>44199</v>
      </c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  <c r="AH287" s="21"/>
      <c r="AI287" s="21"/>
      <c r="AJ287" s="21"/>
      <c r="AK287" s="21"/>
      <c r="AL287" s="21"/>
    </row>
    <row r="288" spans="1:38" ht="7.5" customHeight="1" x14ac:dyDescent="0.2"/>
    <row r="289" spans="1:38" ht="7.5" customHeight="1" x14ac:dyDescent="0.2"/>
    <row r="290" spans="1:38" ht="11.25" customHeight="1" x14ac:dyDescent="0.2">
      <c r="A290" s="205" t="s">
        <v>148</v>
      </c>
      <c r="B290" s="207">
        <v>2014</v>
      </c>
      <c r="C290" s="207"/>
      <c r="D290" s="207"/>
      <c r="E290" s="207"/>
      <c r="F290" s="207"/>
      <c r="G290" s="207"/>
      <c r="H290" s="207"/>
      <c r="I290" s="207"/>
      <c r="J290" s="207"/>
      <c r="K290" s="207"/>
      <c r="L290" s="207"/>
      <c r="M290" s="207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  <c r="AH290" s="21"/>
      <c r="AI290" s="21"/>
      <c r="AJ290" s="21"/>
      <c r="AK290" s="21"/>
      <c r="AL290" s="21"/>
    </row>
    <row r="291" spans="1:38" x14ac:dyDescent="0.2">
      <c r="A291" s="206"/>
      <c r="B291" s="183" t="s">
        <v>41</v>
      </c>
      <c r="C291" s="183" t="s">
        <v>42</v>
      </c>
      <c r="D291" s="183" t="s">
        <v>43</v>
      </c>
      <c r="E291" s="183" t="s">
        <v>44</v>
      </c>
      <c r="F291" s="183" t="s">
        <v>45</v>
      </c>
      <c r="G291" s="183" t="s">
        <v>46</v>
      </c>
      <c r="H291" s="183" t="s">
        <v>47</v>
      </c>
      <c r="I291" s="183" t="s">
        <v>48</v>
      </c>
      <c r="J291" s="183" t="s">
        <v>49</v>
      </c>
      <c r="K291" s="183" t="s">
        <v>50</v>
      </c>
      <c r="L291" s="183" t="s">
        <v>51</v>
      </c>
      <c r="M291" s="183" t="s">
        <v>52</v>
      </c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  <c r="AH291" s="21"/>
      <c r="AI291" s="21"/>
      <c r="AJ291" s="21"/>
      <c r="AK291" s="21"/>
      <c r="AL291" s="21"/>
    </row>
    <row r="292" spans="1:38" ht="22.5" x14ac:dyDescent="0.2">
      <c r="A292" s="61" t="s">
        <v>138</v>
      </c>
      <c r="B292" s="67">
        <v>1042</v>
      </c>
      <c r="C292" s="67">
        <v>1033</v>
      </c>
      <c r="D292" s="67">
        <v>1044</v>
      </c>
      <c r="E292" s="67">
        <v>1050</v>
      </c>
      <c r="F292" s="67">
        <v>1064</v>
      </c>
      <c r="G292" s="67">
        <v>1114</v>
      </c>
      <c r="H292" s="67">
        <v>1111</v>
      </c>
      <c r="I292" s="67">
        <v>1080</v>
      </c>
      <c r="J292" s="67">
        <v>1044</v>
      </c>
      <c r="K292" s="67">
        <v>1030</v>
      </c>
      <c r="L292" s="67">
        <v>1042</v>
      </c>
      <c r="M292" s="67">
        <v>1051</v>
      </c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  <c r="AH292" s="21"/>
      <c r="AI292" s="21"/>
      <c r="AJ292" s="21"/>
      <c r="AK292" s="21"/>
      <c r="AL292" s="21"/>
    </row>
    <row r="293" spans="1:38" x14ac:dyDescent="0.2">
      <c r="A293" s="61" t="s">
        <v>139</v>
      </c>
      <c r="B293" s="67">
        <v>342</v>
      </c>
      <c r="C293" s="67">
        <v>326</v>
      </c>
      <c r="D293" s="67">
        <v>326</v>
      </c>
      <c r="E293" s="67">
        <v>355</v>
      </c>
      <c r="F293" s="67">
        <v>423</v>
      </c>
      <c r="G293" s="67">
        <v>438</v>
      </c>
      <c r="H293" s="67">
        <v>487</v>
      </c>
      <c r="I293" s="67">
        <v>500</v>
      </c>
      <c r="J293" s="67">
        <v>651</v>
      </c>
      <c r="K293" s="67">
        <v>797</v>
      </c>
      <c r="L293" s="67">
        <v>742</v>
      </c>
      <c r="M293" s="67">
        <v>678</v>
      </c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  <c r="AH293" s="21"/>
      <c r="AI293" s="21"/>
      <c r="AJ293" s="21"/>
      <c r="AK293" s="21"/>
      <c r="AL293" s="21"/>
    </row>
    <row r="294" spans="1:38" x14ac:dyDescent="0.2">
      <c r="A294" s="61" t="s">
        <v>140</v>
      </c>
      <c r="B294" s="67">
        <v>3</v>
      </c>
      <c r="C294" s="67">
        <v>3</v>
      </c>
      <c r="D294" s="67">
        <v>3</v>
      </c>
      <c r="E294" s="67">
        <v>3</v>
      </c>
      <c r="F294" s="67">
        <v>3</v>
      </c>
      <c r="G294" s="67">
        <v>3</v>
      </c>
      <c r="H294" s="67">
        <v>7</v>
      </c>
      <c r="I294" s="67">
        <v>3</v>
      </c>
      <c r="J294" s="67">
        <v>3</v>
      </c>
      <c r="K294" s="67">
        <v>3</v>
      </c>
      <c r="L294" s="67">
        <v>3</v>
      </c>
      <c r="M294" s="67">
        <v>3</v>
      </c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  <c r="AH294" s="21"/>
      <c r="AI294" s="21"/>
      <c r="AJ294" s="21"/>
      <c r="AK294" s="21"/>
      <c r="AL294" s="21"/>
    </row>
    <row r="295" spans="1:38" x14ac:dyDescent="0.2">
      <c r="A295" s="61" t="s">
        <v>141</v>
      </c>
      <c r="B295" s="67">
        <v>2680</v>
      </c>
      <c r="C295" s="67">
        <v>2650</v>
      </c>
      <c r="D295" s="67">
        <v>2696</v>
      </c>
      <c r="E295" s="67">
        <v>2697</v>
      </c>
      <c r="F295" s="67">
        <v>2708</v>
      </c>
      <c r="G295" s="67">
        <v>2728</v>
      </c>
      <c r="H295" s="67">
        <v>2698</v>
      </c>
      <c r="I295" s="67">
        <v>2715</v>
      </c>
      <c r="J295" s="67">
        <v>2714</v>
      </c>
      <c r="K295" s="67">
        <v>2716</v>
      </c>
      <c r="L295" s="67">
        <v>2697</v>
      </c>
      <c r="M295" s="67">
        <v>2698</v>
      </c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  <c r="AH295" s="21"/>
      <c r="AI295" s="21"/>
      <c r="AJ295" s="21"/>
      <c r="AK295" s="21"/>
      <c r="AL295" s="21"/>
    </row>
    <row r="296" spans="1:38" x14ac:dyDescent="0.2">
      <c r="A296" s="61" t="s">
        <v>142</v>
      </c>
      <c r="B296" s="67">
        <v>1006</v>
      </c>
      <c r="C296" s="67">
        <v>1074</v>
      </c>
      <c r="D296" s="67">
        <v>1060</v>
      </c>
      <c r="E296" s="67">
        <v>1059</v>
      </c>
      <c r="F296" s="67">
        <v>1102</v>
      </c>
      <c r="G296" s="67">
        <v>1093</v>
      </c>
      <c r="H296" s="67">
        <v>1076</v>
      </c>
      <c r="I296" s="67">
        <v>1090</v>
      </c>
      <c r="J296" s="67">
        <v>1110</v>
      </c>
      <c r="K296" s="67">
        <v>1139</v>
      </c>
      <c r="L296" s="67">
        <v>1152</v>
      </c>
      <c r="M296" s="67">
        <v>1148</v>
      </c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  <c r="AH296" s="21"/>
      <c r="AI296" s="21"/>
      <c r="AJ296" s="21"/>
      <c r="AK296" s="21"/>
      <c r="AL296" s="21"/>
    </row>
    <row r="297" spans="1:38" x14ac:dyDescent="0.2">
      <c r="A297" s="61" t="s">
        <v>143</v>
      </c>
      <c r="B297" s="67">
        <v>419</v>
      </c>
      <c r="C297" s="67">
        <v>412</v>
      </c>
      <c r="D297" s="67">
        <v>404</v>
      </c>
      <c r="E297" s="67">
        <v>413</v>
      </c>
      <c r="F297" s="67">
        <v>407</v>
      </c>
      <c r="G297" s="67">
        <v>413</v>
      </c>
      <c r="H297" s="67">
        <v>447</v>
      </c>
      <c r="I297" s="67">
        <v>462</v>
      </c>
      <c r="J297" s="67">
        <v>486</v>
      </c>
      <c r="K297" s="67">
        <v>486</v>
      </c>
      <c r="L297" s="67">
        <v>485</v>
      </c>
      <c r="M297" s="67">
        <v>484</v>
      </c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  <c r="AH297" s="21"/>
      <c r="AI297" s="21"/>
      <c r="AJ297" s="21"/>
      <c r="AK297" s="21"/>
      <c r="AL297" s="21"/>
    </row>
    <row r="298" spans="1:38" ht="22.5" x14ac:dyDescent="0.2">
      <c r="A298" s="61" t="s">
        <v>144</v>
      </c>
      <c r="B298" s="62">
        <v>6799</v>
      </c>
      <c r="C298" s="62">
        <v>7098</v>
      </c>
      <c r="D298" s="62">
        <v>7178</v>
      </c>
      <c r="E298" s="62">
        <v>7261</v>
      </c>
      <c r="F298" s="62">
        <v>7247</v>
      </c>
      <c r="G298" s="62">
        <v>7273</v>
      </c>
      <c r="H298" s="62">
        <v>7258</v>
      </c>
      <c r="I298" s="62">
        <v>7318</v>
      </c>
      <c r="J298" s="62">
        <v>7519</v>
      </c>
      <c r="K298" s="62">
        <v>7686</v>
      </c>
      <c r="L298" s="62">
        <v>7774</v>
      </c>
      <c r="M298" s="62">
        <v>7709</v>
      </c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  <c r="AH298" s="21"/>
      <c r="AI298" s="21"/>
      <c r="AJ298" s="21"/>
      <c r="AK298" s="21"/>
      <c r="AL298" s="21"/>
    </row>
    <row r="299" spans="1:38" ht="22.5" x14ac:dyDescent="0.2">
      <c r="A299" s="61" t="s">
        <v>145</v>
      </c>
      <c r="B299" s="67">
        <v>4033</v>
      </c>
      <c r="C299" s="67">
        <v>4054</v>
      </c>
      <c r="D299" s="67">
        <v>4535</v>
      </c>
      <c r="E299" s="67">
        <v>4521</v>
      </c>
      <c r="F299" s="67">
        <v>4627</v>
      </c>
      <c r="G299" s="67">
        <v>4742</v>
      </c>
      <c r="H299" s="67">
        <v>4798</v>
      </c>
      <c r="I299" s="67">
        <v>4789</v>
      </c>
      <c r="J299" s="67">
        <v>4808</v>
      </c>
      <c r="K299" s="67">
        <v>4794</v>
      </c>
      <c r="L299" s="67">
        <v>4873</v>
      </c>
      <c r="M299" s="67">
        <v>4858</v>
      </c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  <c r="AH299" s="21"/>
      <c r="AI299" s="21"/>
      <c r="AJ299" s="21"/>
      <c r="AK299" s="21"/>
    </row>
    <row r="300" spans="1:38" ht="22.5" x14ac:dyDescent="0.2">
      <c r="A300" s="61" t="s">
        <v>146</v>
      </c>
      <c r="B300" s="67">
        <v>278</v>
      </c>
      <c r="C300" s="67">
        <v>278</v>
      </c>
      <c r="D300" s="67">
        <v>286</v>
      </c>
      <c r="E300" s="67">
        <v>332</v>
      </c>
      <c r="F300" s="67">
        <v>333</v>
      </c>
      <c r="G300" s="67">
        <v>334</v>
      </c>
      <c r="H300" s="67">
        <v>341</v>
      </c>
      <c r="I300" s="67">
        <v>353</v>
      </c>
      <c r="J300" s="67">
        <v>346</v>
      </c>
      <c r="K300" s="67">
        <v>345</v>
      </c>
      <c r="L300" s="67">
        <v>338</v>
      </c>
      <c r="M300" s="67">
        <v>334</v>
      </c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  <c r="AH300" s="21"/>
      <c r="AI300" s="21"/>
      <c r="AJ300" s="21"/>
      <c r="AK300" s="21"/>
      <c r="AL300" s="21"/>
    </row>
    <row r="301" spans="1:38" x14ac:dyDescent="0.2">
      <c r="A301" s="61" t="s">
        <v>147</v>
      </c>
      <c r="B301" s="67">
        <v>5</v>
      </c>
      <c r="C301" s="67">
        <v>8</v>
      </c>
      <c r="D301" s="67">
        <v>9</v>
      </c>
      <c r="E301" s="67">
        <v>9</v>
      </c>
      <c r="F301" s="67">
        <v>6</v>
      </c>
      <c r="G301" s="67">
        <v>6</v>
      </c>
      <c r="H301" s="67">
        <v>6</v>
      </c>
      <c r="I301" s="67">
        <v>6</v>
      </c>
      <c r="J301" s="67">
        <v>6</v>
      </c>
      <c r="K301" s="67">
        <v>6</v>
      </c>
      <c r="L301" s="67">
        <v>5</v>
      </c>
      <c r="M301" s="67">
        <v>5</v>
      </c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  <c r="AH301" s="21"/>
      <c r="AI301" s="21"/>
      <c r="AJ301" s="21"/>
      <c r="AK301" s="21"/>
      <c r="AL301" s="21"/>
    </row>
    <row r="302" spans="1:38" ht="13.5" customHeight="1" x14ac:dyDescent="0.2">
      <c r="A302" s="63" t="s">
        <v>56</v>
      </c>
      <c r="B302" s="64">
        <f>#N/A</f>
        <v>16607</v>
      </c>
      <c r="C302" s="64">
        <f>#N/A</f>
        <v>16936</v>
      </c>
      <c r="D302" s="64">
        <f>#N/A</f>
        <v>17541</v>
      </c>
      <c r="E302" s="64">
        <f>#N/A</f>
        <v>17700</v>
      </c>
      <c r="F302" s="64">
        <f>#N/A</f>
        <v>17920</v>
      </c>
      <c r="G302" s="64">
        <f>#N/A</f>
        <v>18144</v>
      </c>
      <c r="H302" s="64">
        <f>SUM(H292:H301)</f>
        <v>18229</v>
      </c>
      <c r="I302" s="64">
        <f>SUM(I292:I301)</f>
        <v>18316</v>
      </c>
      <c r="J302" s="64">
        <f>SUM(J292:J301)</f>
        <v>18687</v>
      </c>
      <c r="K302" s="64">
        <f>SUM(K292:K301)</f>
        <v>19002</v>
      </c>
      <c r="L302" s="64">
        <f>SUM(L292:L301)</f>
        <v>19111</v>
      </c>
      <c r="M302" s="64">
        <f>#N/A</f>
        <v>18968</v>
      </c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  <c r="AH302" s="21"/>
      <c r="AI302" s="21"/>
      <c r="AJ302" s="21"/>
      <c r="AK302" s="21"/>
      <c r="AL302" s="21"/>
    </row>
    <row r="303" spans="1:38" ht="21" customHeight="1" x14ac:dyDescent="0.2"/>
    <row r="304" spans="1:38" s="33" customFormat="1" ht="20.25" x14ac:dyDescent="0.2">
      <c r="A304" s="44" t="s">
        <v>183</v>
      </c>
      <c r="B304" s="32"/>
      <c r="D304" s="35"/>
      <c r="E304" s="35"/>
      <c r="F304" s="35"/>
      <c r="G304" s="35"/>
      <c r="H304" s="35"/>
      <c r="I304" s="35"/>
      <c r="J304" s="35"/>
      <c r="K304" s="35"/>
      <c r="L304" s="35"/>
      <c r="M304" s="35"/>
    </row>
    <row r="305" spans="1:38" ht="15.75" customHeight="1" x14ac:dyDescent="0.2">
      <c r="A305" s="43" t="s">
        <v>165</v>
      </c>
      <c r="B305" s="37"/>
      <c r="C305" s="37"/>
      <c r="D305" s="43"/>
      <c r="E305" s="43"/>
      <c r="F305" s="43"/>
      <c r="G305" s="43"/>
      <c r="H305" s="43"/>
      <c r="I305" s="43"/>
      <c r="J305" s="43"/>
      <c r="K305" s="43"/>
      <c r="L305" s="43"/>
      <c r="M305" s="43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  <c r="AH305" s="21"/>
      <c r="AI305" s="21"/>
      <c r="AJ305" s="21"/>
      <c r="AK305" s="21"/>
      <c r="AL305" s="21"/>
    </row>
    <row r="306" spans="1:38" ht="15.75" customHeight="1" x14ac:dyDescent="0.2">
      <c r="A306" s="43" t="s">
        <v>54</v>
      </c>
      <c r="B306" s="37"/>
      <c r="C306" s="37"/>
      <c r="D306" s="43"/>
      <c r="E306" s="43"/>
      <c r="F306" s="43"/>
      <c r="G306" s="43"/>
      <c r="H306" s="43"/>
      <c r="I306" s="43"/>
      <c r="J306" s="43"/>
      <c r="K306" s="43"/>
      <c r="L306" s="43"/>
      <c r="M306" s="43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  <c r="AH306" s="21"/>
      <c r="AI306" s="21"/>
      <c r="AJ306" s="21"/>
      <c r="AK306" s="21"/>
      <c r="AL306" s="21"/>
    </row>
    <row r="307" spans="1:38" ht="12.75" x14ac:dyDescent="0.2">
      <c r="A307" s="43" t="s">
        <v>53</v>
      </c>
      <c r="B307" s="32"/>
      <c r="C307" s="32"/>
      <c r="D307" s="43"/>
      <c r="E307" s="43"/>
      <c r="F307" s="43"/>
      <c r="G307" s="43"/>
      <c r="H307" s="43"/>
      <c r="I307" s="43"/>
      <c r="J307" s="43"/>
      <c r="K307" s="43"/>
      <c r="L307" s="43"/>
      <c r="M307" s="43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  <c r="AH307" s="21"/>
      <c r="AI307" s="21"/>
      <c r="AJ307" s="21"/>
      <c r="AK307" s="21"/>
      <c r="AL307" s="21"/>
    </row>
    <row r="308" spans="1:38" ht="12.75" x14ac:dyDescent="0.2">
      <c r="A308" s="43">
        <v>2014</v>
      </c>
      <c r="B308" s="32"/>
      <c r="C308" s="32"/>
      <c r="D308" s="43"/>
      <c r="E308" s="43"/>
      <c r="F308" s="43"/>
      <c r="G308" s="43"/>
      <c r="H308" s="43"/>
      <c r="I308" s="43"/>
      <c r="J308" s="43"/>
      <c r="K308" s="43"/>
      <c r="L308" s="43"/>
      <c r="M308" s="43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  <c r="AH308" s="21"/>
      <c r="AI308" s="21"/>
      <c r="AJ308" s="21"/>
      <c r="AK308" s="21"/>
      <c r="AL308" s="21"/>
    </row>
    <row r="309" spans="1:38" x14ac:dyDescent="0.2">
      <c r="A309" s="21"/>
      <c r="C309" s="21"/>
      <c r="D309" s="21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  <c r="AH309" s="21"/>
      <c r="AI309" s="21"/>
      <c r="AJ309" s="21"/>
      <c r="AK309" s="21"/>
      <c r="AL309" s="21"/>
    </row>
    <row r="312" spans="1:38" x14ac:dyDescent="0.2">
      <c r="A312" s="205" t="s">
        <v>10</v>
      </c>
      <c r="B312" s="207">
        <v>2014</v>
      </c>
      <c r="C312" s="207"/>
      <c r="D312" s="207"/>
      <c r="E312" s="207"/>
      <c r="F312" s="207"/>
      <c r="G312" s="207"/>
      <c r="H312" s="207"/>
      <c r="I312" s="207"/>
      <c r="J312" s="207"/>
      <c r="K312" s="207"/>
      <c r="L312" s="207"/>
      <c r="M312" s="207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  <c r="AH312" s="21"/>
      <c r="AI312" s="21"/>
      <c r="AJ312" s="21"/>
      <c r="AK312" s="21"/>
      <c r="AL312" s="21"/>
    </row>
    <row r="313" spans="1:38" x14ac:dyDescent="0.2">
      <c r="A313" s="206"/>
      <c r="B313" s="183" t="s">
        <v>41</v>
      </c>
      <c r="C313" s="183" t="s">
        <v>42</v>
      </c>
      <c r="D313" s="183" t="s">
        <v>43</v>
      </c>
      <c r="E313" s="183" t="s">
        <v>44</v>
      </c>
      <c r="F313" s="183" t="s">
        <v>45</v>
      </c>
      <c r="G313" s="183" t="s">
        <v>46</v>
      </c>
      <c r="H313" s="183" t="s">
        <v>47</v>
      </c>
      <c r="I313" s="183" t="s">
        <v>48</v>
      </c>
      <c r="J313" s="183" t="s">
        <v>49</v>
      </c>
      <c r="K313" s="183" t="s">
        <v>50</v>
      </c>
      <c r="L313" s="183" t="s">
        <v>51</v>
      </c>
      <c r="M313" s="183" t="s">
        <v>52</v>
      </c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  <c r="AH313" s="21"/>
      <c r="AI313" s="21"/>
      <c r="AJ313" s="21"/>
      <c r="AK313" s="21"/>
      <c r="AL313" s="21"/>
    </row>
    <row r="314" spans="1:38" x14ac:dyDescent="0.2">
      <c r="A314" s="61" t="s">
        <v>149</v>
      </c>
      <c r="B314" s="62">
        <v>42</v>
      </c>
      <c r="C314" s="62">
        <v>42</v>
      </c>
      <c r="D314" s="62">
        <v>41</v>
      </c>
      <c r="E314" s="62">
        <v>41</v>
      </c>
      <c r="F314" s="62">
        <v>40</v>
      </c>
      <c r="G314" s="62">
        <v>39</v>
      </c>
      <c r="H314" s="62">
        <v>39</v>
      </c>
      <c r="I314" s="62">
        <v>38</v>
      </c>
      <c r="J314" s="62">
        <v>38</v>
      </c>
      <c r="K314" s="62">
        <v>39</v>
      </c>
      <c r="L314" s="62">
        <v>39</v>
      </c>
      <c r="M314" s="62">
        <v>39</v>
      </c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  <c r="AH314" s="21"/>
      <c r="AI314" s="21"/>
      <c r="AJ314" s="21"/>
      <c r="AK314" s="21"/>
      <c r="AL314" s="21"/>
    </row>
    <row r="315" spans="1:38" ht="22.5" x14ac:dyDescent="0.2">
      <c r="A315" s="61" t="s">
        <v>150</v>
      </c>
      <c r="B315" s="67">
        <v>0</v>
      </c>
      <c r="C315" s="67">
        <v>0</v>
      </c>
      <c r="D315" s="67">
        <v>0</v>
      </c>
      <c r="E315" s="67">
        <v>0</v>
      </c>
      <c r="F315" s="67">
        <v>0</v>
      </c>
      <c r="G315" s="67">
        <v>0</v>
      </c>
      <c r="H315" s="67">
        <v>0</v>
      </c>
      <c r="I315" s="67">
        <v>0</v>
      </c>
      <c r="J315" s="67">
        <v>0</v>
      </c>
      <c r="K315" s="67">
        <v>0</v>
      </c>
      <c r="L315" s="67">
        <v>0</v>
      </c>
      <c r="M315" s="67">
        <v>0</v>
      </c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</row>
    <row r="316" spans="1:38" ht="22.5" x14ac:dyDescent="0.2">
      <c r="A316" s="61" t="s">
        <v>151</v>
      </c>
      <c r="B316" s="62">
        <v>133</v>
      </c>
      <c r="C316" s="62">
        <v>147</v>
      </c>
      <c r="D316" s="62">
        <v>134</v>
      </c>
      <c r="E316" s="62">
        <v>156</v>
      </c>
      <c r="F316" s="62">
        <v>156</v>
      </c>
      <c r="G316" s="62">
        <v>155</v>
      </c>
      <c r="H316" s="62">
        <v>158</v>
      </c>
      <c r="I316" s="62">
        <v>211</v>
      </c>
      <c r="J316" s="62">
        <v>258</v>
      </c>
      <c r="K316" s="62">
        <v>327</v>
      </c>
      <c r="L316" s="62">
        <v>342</v>
      </c>
      <c r="M316" s="62">
        <v>281</v>
      </c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  <c r="AH316" s="21"/>
      <c r="AI316" s="21"/>
      <c r="AJ316" s="21"/>
      <c r="AK316" s="21"/>
      <c r="AL316" s="21"/>
    </row>
    <row r="317" spans="1:38" ht="22.5" x14ac:dyDescent="0.2">
      <c r="A317" s="61" t="s">
        <v>152</v>
      </c>
      <c r="B317" s="62">
        <v>23</v>
      </c>
      <c r="C317" s="62">
        <v>22</v>
      </c>
      <c r="D317" s="62">
        <v>24</v>
      </c>
      <c r="E317" s="62">
        <v>23</v>
      </c>
      <c r="F317" s="62">
        <v>24</v>
      </c>
      <c r="G317" s="62">
        <v>24</v>
      </c>
      <c r="H317" s="62">
        <v>19</v>
      </c>
      <c r="I317" s="62">
        <v>19</v>
      </c>
      <c r="J317" s="62">
        <v>19</v>
      </c>
      <c r="K317" s="62">
        <v>19</v>
      </c>
      <c r="L317" s="62">
        <v>20</v>
      </c>
      <c r="M317" s="62">
        <v>21</v>
      </c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  <c r="AH317" s="21"/>
      <c r="AI317" s="21"/>
      <c r="AJ317" s="21"/>
      <c r="AK317" s="21"/>
      <c r="AL317" s="21"/>
    </row>
    <row r="318" spans="1:38" ht="22.5" x14ac:dyDescent="0.2">
      <c r="A318" s="61" t="s">
        <v>153</v>
      </c>
      <c r="B318" s="62">
        <v>2198</v>
      </c>
      <c r="C318" s="62">
        <v>2197</v>
      </c>
      <c r="D318" s="62">
        <v>2080</v>
      </c>
      <c r="E318" s="62">
        <v>2055</v>
      </c>
      <c r="F318" s="62">
        <v>2055</v>
      </c>
      <c r="G318" s="62">
        <v>2257</v>
      </c>
      <c r="H318" s="62">
        <v>2238</v>
      </c>
      <c r="I318" s="62">
        <v>2242</v>
      </c>
      <c r="J318" s="62">
        <v>2249</v>
      </c>
      <c r="K318" s="62">
        <v>2254</v>
      </c>
      <c r="L318" s="62">
        <v>2242</v>
      </c>
      <c r="M318" s="62">
        <v>2272</v>
      </c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  <c r="AH318" s="21"/>
      <c r="AI318" s="21"/>
      <c r="AJ318" s="21"/>
      <c r="AK318" s="21"/>
      <c r="AL318" s="21"/>
    </row>
    <row r="319" spans="1:38" ht="22.5" x14ac:dyDescent="0.2">
      <c r="A319" s="61" t="s">
        <v>154</v>
      </c>
      <c r="B319" s="62">
        <v>897</v>
      </c>
      <c r="C319" s="62">
        <v>915</v>
      </c>
      <c r="D319" s="62">
        <v>907</v>
      </c>
      <c r="E319" s="62">
        <v>923</v>
      </c>
      <c r="F319" s="62">
        <v>943</v>
      </c>
      <c r="G319" s="62">
        <v>961</v>
      </c>
      <c r="H319" s="62">
        <v>995</v>
      </c>
      <c r="I319" s="62">
        <v>983</v>
      </c>
      <c r="J319" s="62">
        <v>987</v>
      </c>
      <c r="K319" s="62">
        <v>985</v>
      </c>
      <c r="L319" s="62">
        <v>991</v>
      </c>
      <c r="M319" s="62">
        <v>970</v>
      </c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  <c r="AH319" s="21"/>
      <c r="AI319" s="21"/>
      <c r="AJ319" s="21"/>
      <c r="AK319" s="21"/>
      <c r="AL319" s="21"/>
    </row>
    <row r="320" spans="1:38" ht="22.5" x14ac:dyDescent="0.2">
      <c r="A320" s="61" t="s">
        <v>155</v>
      </c>
      <c r="B320" s="62">
        <v>1796</v>
      </c>
      <c r="C320" s="62">
        <v>1821</v>
      </c>
      <c r="D320" s="62">
        <v>1845</v>
      </c>
      <c r="E320" s="62">
        <v>1835</v>
      </c>
      <c r="F320" s="62">
        <v>1850</v>
      </c>
      <c r="G320" s="62">
        <v>1836</v>
      </c>
      <c r="H320" s="62">
        <v>1856</v>
      </c>
      <c r="I320" s="62">
        <v>2015</v>
      </c>
      <c r="J320" s="62">
        <v>2003</v>
      </c>
      <c r="K320" s="62">
        <v>2002</v>
      </c>
      <c r="L320" s="62">
        <v>1991</v>
      </c>
      <c r="M320" s="62">
        <v>1983</v>
      </c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  <c r="AH320" s="21"/>
      <c r="AI320" s="21"/>
      <c r="AJ320" s="21"/>
      <c r="AK320" s="21"/>
    </row>
    <row r="321" spans="1:38" ht="22.5" x14ac:dyDescent="0.2">
      <c r="A321" s="61" t="s">
        <v>156</v>
      </c>
      <c r="B321" s="62">
        <v>302</v>
      </c>
      <c r="C321" s="62">
        <v>301</v>
      </c>
      <c r="D321" s="62">
        <v>303</v>
      </c>
      <c r="E321" s="62">
        <v>302</v>
      </c>
      <c r="F321" s="62">
        <v>255</v>
      </c>
      <c r="G321" s="62">
        <v>249</v>
      </c>
      <c r="H321" s="62">
        <v>255</v>
      </c>
      <c r="I321" s="62">
        <v>251</v>
      </c>
      <c r="J321" s="62">
        <v>256</v>
      </c>
      <c r="K321" s="62">
        <v>270</v>
      </c>
      <c r="L321" s="62">
        <v>384</v>
      </c>
      <c r="M321" s="62">
        <v>421</v>
      </c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  <c r="AH321" s="21"/>
      <c r="AI321" s="21"/>
      <c r="AJ321" s="21"/>
      <c r="AK321" s="21"/>
    </row>
    <row r="322" spans="1:38" ht="22.5" x14ac:dyDescent="0.2">
      <c r="A322" s="61" t="s">
        <v>157</v>
      </c>
      <c r="B322" s="62">
        <v>2338</v>
      </c>
      <c r="C322" s="62">
        <v>2361</v>
      </c>
      <c r="D322" s="62">
        <v>2357</v>
      </c>
      <c r="E322" s="62">
        <v>2399</v>
      </c>
      <c r="F322" s="62">
        <v>2281</v>
      </c>
      <c r="G322" s="62">
        <v>2266</v>
      </c>
      <c r="H322" s="62">
        <v>2259</v>
      </c>
      <c r="I322" s="62">
        <v>2231</v>
      </c>
      <c r="J322" s="62">
        <v>2281</v>
      </c>
      <c r="K322" s="62">
        <v>2286</v>
      </c>
      <c r="L322" s="62">
        <v>2339</v>
      </c>
      <c r="M322" s="62">
        <v>2361</v>
      </c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  <c r="AH322" s="21"/>
      <c r="AI322" s="21"/>
      <c r="AJ322" s="21"/>
      <c r="AK322" s="21"/>
    </row>
    <row r="323" spans="1:38" x14ac:dyDescent="0.2">
      <c r="A323" s="61" t="s">
        <v>158</v>
      </c>
      <c r="B323" s="62">
        <v>373</v>
      </c>
      <c r="C323" s="62">
        <v>372</v>
      </c>
      <c r="D323" s="62">
        <v>374</v>
      </c>
      <c r="E323" s="62">
        <v>374</v>
      </c>
      <c r="F323" s="62">
        <v>379</v>
      </c>
      <c r="G323" s="62">
        <v>373</v>
      </c>
      <c r="H323" s="62">
        <v>375</v>
      </c>
      <c r="I323" s="62">
        <v>381</v>
      </c>
      <c r="J323" s="62">
        <v>382</v>
      </c>
      <c r="K323" s="62">
        <v>378</v>
      </c>
      <c r="L323" s="62">
        <v>375</v>
      </c>
      <c r="M323" s="62">
        <v>362</v>
      </c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  <c r="AH323" s="21"/>
      <c r="AI323" s="21"/>
      <c r="AJ323" s="21"/>
      <c r="AK323" s="21"/>
    </row>
    <row r="324" spans="1:38" ht="13.5" customHeight="1" x14ac:dyDescent="0.2">
      <c r="A324" s="63" t="s">
        <v>56</v>
      </c>
      <c r="B324" s="64">
        <f>#N/A</f>
        <v>8102</v>
      </c>
      <c r="C324" s="64">
        <f>#N/A</f>
        <v>8178</v>
      </c>
      <c r="D324" s="64">
        <f>#N/A</f>
        <v>8065</v>
      </c>
      <c r="E324" s="64">
        <f>#N/A</f>
        <v>8108</v>
      </c>
      <c r="F324" s="64">
        <f>#N/A</f>
        <v>7983</v>
      </c>
      <c r="G324" s="64">
        <f>#N/A</f>
        <v>8160</v>
      </c>
      <c r="H324" s="64">
        <f>SUM(H314:H323)</f>
        <v>8194</v>
      </c>
      <c r="I324" s="64">
        <f>SUM(I314:I323)</f>
        <v>8371</v>
      </c>
      <c r="J324" s="64">
        <f>SUM(J314:J323)</f>
        <v>8473</v>
      </c>
      <c r="K324" s="64">
        <f>SUM(K314:K323)</f>
        <v>8560</v>
      </c>
      <c r="L324" s="64">
        <f>SUM(L314:L323)</f>
        <v>8723</v>
      </c>
      <c r="M324" s="64">
        <f>#N/A</f>
        <v>8710</v>
      </c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  <c r="AH324" s="21"/>
      <c r="AI324" s="21"/>
      <c r="AJ324" s="21"/>
      <c r="AK324" s="21"/>
      <c r="AL324" s="21"/>
    </row>
    <row r="325" spans="1:38" x14ac:dyDescent="0.2">
      <c r="B325" s="20"/>
    </row>
    <row r="326" spans="1:38" s="27" customFormat="1" x14ac:dyDescent="0.2">
      <c r="A326" s="146" t="s">
        <v>178</v>
      </c>
      <c r="B326" s="146">
        <f>#N/A</f>
        <v>348835</v>
      </c>
      <c r="C326" s="146">
        <f>#N/A</f>
        <v>350844</v>
      </c>
      <c r="D326" s="146">
        <f>#N/A</f>
        <v>353130</v>
      </c>
      <c r="E326" s="146">
        <f>#N/A</f>
        <v>353340</v>
      </c>
      <c r="F326" s="146">
        <f>#N/A</f>
        <v>355876</v>
      </c>
      <c r="G326" s="146">
        <f>#N/A</f>
        <v>356542</v>
      </c>
      <c r="H326" s="146">
        <f>#N/A</f>
        <v>355892</v>
      </c>
      <c r="I326" s="146">
        <f>#N/A</f>
        <v>356772</v>
      </c>
      <c r="J326" s="146">
        <f>#N/A</f>
        <v>360182</v>
      </c>
      <c r="K326" s="146">
        <f>#N/A</f>
        <v>362425</v>
      </c>
      <c r="L326" s="146">
        <f>#N/A</f>
        <v>365526</v>
      </c>
      <c r="M326" s="146">
        <f>#N/A</f>
        <v>363344</v>
      </c>
    </row>
    <row r="330" spans="1:38" x14ac:dyDescent="0.2">
      <c r="A330" s="79" t="s">
        <v>199</v>
      </c>
    </row>
    <row r="332" spans="1:38" x14ac:dyDescent="0.2">
      <c r="A332" s="28"/>
    </row>
  </sheetData>
  <mergeCells count="40">
    <mergeCell ref="A8:A9"/>
    <mergeCell ref="B8:M8"/>
    <mergeCell ref="A29:A30"/>
    <mergeCell ref="B29:M29"/>
    <mergeCell ref="A37:A38"/>
    <mergeCell ref="B37:M37"/>
    <mergeCell ref="A53:A54"/>
    <mergeCell ref="B53:M53"/>
    <mergeCell ref="A64:A65"/>
    <mergeCell ref="B64:M64"/>
    <mergeCell ref="A72:A73"/>
    <mergeCell ref="B72:M72"/>
    <mergeCell ref="A95:A96"/>
    <mergeCell ref="B95:M95"/>
    <mergeCell ref="A104:A105"/>
    <mergeCell ref="B104:M104"/>
    <mergeCell ref="A110:A111"/>
    <mergeCell ref="B110:M110"/>
    <mergeCell ref="A117:A118"/>
    <mergeCell ref="B117:M117"/>
    <mergeCell ref="A143:A144"/>
    <mergeCell ref="B143:M143"/>
    <mergeCell ref="A161:A162"/>
    <mergeCell ref="B161:M161"/>
    <mergeCell ref="A169:A170"/>
    <mergeCell ref="B169:M169"/>
    <mergeCell ref="A187:A188"/>
    <mergeCell ref="B187:M187"/>
    <mergeCell ref="A206:A207"/>
    <mergeCell ref="B206:M206"/>
    <mergeCell ref="A290:A291"/>
    <mergeCell ref="B290:M290"/>
    <mergeCell ref="A312:A313"/>
    <mergeCell ref="B312:M312"/>
    <mergeCell ref="A231:A232"/>
    <mergeCell ref="B231:M231"/>
    <mergeCell ref="A247:A248"/>
    <mergeCell ref="B247:M247"/>
    <mergeCell ref="A273:A274"/>
    <mergeCell ref="B273:M273"/>
  </mergeCells>
  <printOptions horizontalCentered="1"/>
  <pageMargins left="0.39370078740157483" right="0.19685039370078741" top="0.31496062992125984" bottom="0.31496062992125984" header="0" footer="0"/>
  <pageSetup orientation="landscape" verticalDpi="0" r:id="rId1"/>
  <headerFooter alignWithMargins="0">
    <oddFooter>&amp;L&amp;G&amp;Cwww.iieg.gob.mx&amp;R&amp;G</oddFooter>
  </headerFooter>
  <legacyDrawingHF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332"/>
  <sheetViews>
    <sheetView workbookViewId="0">
      <selection activeCell="A348" sqref="A348"/>
    </sheetView>
  </sheetViews>
  <sheetFormatPr baseColWidth="10" defaultColWidth="7.5703125" defaultRowHeight="11.25" x14ac:dyDescent="0.2"/>
  <cols>
    <col min="1" max="1" width="54.7109375" style="20" customWidth="1"/>
    <col min="2" max="2" width="7.42578125" style="21" bestFit="1" customWidth="1"/>
    <col min="3" max="13" width="7.42578125" style="20" bestFit="1" customWidth="1"/>
    <col min="14" max="16384" width="7.5703125" style="20"/>
  </cols>
  <sheetData>
    <row r="1" spans="1:38" ht="20.25" x14ac:dyDescent="0.2">
      <c r="A1" s="44" t="s">
        <v>183</v>
      </c>
      <c r="B1" s="57"/>
      <c r="C1" s="57"/>
      <c r="D1" s="36"/>
      <c r="E1" s="36"/>
      <c r="F1" s="36"/>
      <c r="G1" s="36"/>
      <c r="H1" s="36"/>
      <c r="I1" s="36"/>
      <c r="J1" s="36"/>
      <c r="K1" s="36"/>
      <c r="L1" s="36"/>
      <c r="M1" s="36"/>
    </row>
    <row r="2" spans="1:38" ht="12" customHeight="1" x14ac:dyDescent="0.2">
      <c r="A2" s="43" t="s">
        <v>165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</row>
    <row r="3" spans="1:38" ht="12" customHeight="1" x14ac:dyDescent="0.2">
      <c r="A3" s="43" t="s">
        <v>54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</row>
    <row r="4" spans="1:38" ht="12" customHeight="1" x14ac:dyDescent="0.2">
      <c r="A4" s="43" t="s">
        <v>53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</row>
    <row r="5" spans="1:38" ht="12" customHeight="1" x14ac:dyDescent="0.2">
      <c r="A5" s="43">
        <v>2015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</row>
    <row r="6" spans="1:38" x14ac:dyDescent="0.2">
      <c r="A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</row>
    <row r="7" spans="1:38" x14ac:dyDescent="0.2">
      <c r="A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</row>
    <row r="8" spans="1:38" x14ac:dyDescent="0.2">
      <c r="A8" s="205" t="s">
        <v>0</v>
      </c>
      <c r="B8" s="207">
        <v>2015</v>
      </c>
      <c r="C8" s="207"/>
      <c r="D8" s="207"/>
      <c r="E8" s="207"/>
      <c r="F8" s="207"/>
      <c r="G8" s="207"/>
      <c r="H8" s="207"/>
      <c r="I8" s="207"/>
      <c r="J8" s="207"/>
      <c r="K8" s="207"/>
      <c r="L8" s="207"/>
      <c r="M8" s="207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</row>
    <row r="9" spans="1:38" x14ac:dyDescent="0.2">
      <c r="A9" s="207"/>
      <c r="B9" s="183" t="s">
        <v>41</v>
      </c>
      <c r="C9" s="183" t="s">
        <v>42</v>
      </c>
      <c r="D9" s="183" t="s">
        <v>43</v>
      </c>
      <c r="E9" s="183" t="s">
        <v>44</v>
      </c>
      <c r="F9" s="183" t="s">
        <v>45</v>
      </c>
      <c r="G9" s="183" t="s">
        <v>46</v>
      </c>
      <c r="H9" s="183" t="s">
        <v>47</v>
      </c>
      <c r="I9" s="183" t="s">
        <v>48</v>
      </c>
      <c r="J9" s="183" t="s">
        <v>49</v>
      </c>
      <c r="K9" s="183" t="s">
        <v>50</v>
      </c>
      <c r="L9" s="183" t="s">
        <v>51</v>
      </c>
      <c r="M9" s="183" t="s">
        <v>52</v>
      </c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</row>
    <row r="10" spans="1:38" x14ac:dyDescent="0.2">
      <c r="A10" s="120" t="s">
        <v>57</v>
      </c>
      <c r="B10" s="123">
        <v>2425</v>
      </c>
      <c r="C10" s="123">
        <v>2423</v>
      </c>
      <c r="D10" s="123">
        <v>2615</v>
      </c>
      <c r="E10" s="123">
        <v>2643</v>
      </c>
      <c r="F10" s="123">
        <v>2630</v>
      </c>
      <c r="G10" s="123">
        <v>2469</v>
      </c>
      <c r="H10" s="123">
        <v>2620</v>
      </c>
      <c r="I10" s="123">
        <v>2631</v>
      </c>
      <c r="J10" s="123">
        <v>2684</v>
      </c>
      <c r="K10" s="123">
        <v>2633</v>
      </c>
      <c r="L10" s="123">
        <v>2534</v>
      </c>
      <c r="M10" s="123">
        <v>2448</v>
      </c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</row>
    <row r="11" spans="1:38" x14ac:dyDescent="0.2">
      <c r="A11" s="58" t="s">
        <v>58</v>
      </c>
      <c r="B11" s="62">
        <v>10405</v>
      </c>
      <c r="C11" s="62">
        <v>10467</v>
      </c>
      <c r="D11" s="62">
        <v>10628</v>
      </c>
      <c r="E11" s="62">
        <v>10768</v>
      </c>
      <c r="F11" s="62">
        <v>10862</v>
      </c>
      <c r="G11" s="62">
        <v>11443</v>
      </c>
      <c r="H11" s="62">
        <v>11537</v>
      </c>
      <c r="I11" s="62">
        <v>11662</v>
      </c>
      <c r="J11" s="62">
        <v>11864</v>
      </c>
      <c r="K11" s="62">
        <v>12021</v>
      </c>
      <c r="L11" s="62">
        <v>12177</v>
      </c>
      <c r="M11" s="62">
        <v>12167</v>
      </c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</row>
    <row r="12" spans="1:38" ht="22.5" x14ac:dyDescent="0.2">
      <c r="A12" s="58" t="s">
        <v>209</v>
      </c>
      <c r="B12" s="62">
        <v>10792</v>
      </c>
      <c r="C12" s="62">
        <v>10676</v>
      </c>
      <c r="D12" s="62">
        <v>10634</v>
      </c>
      <c r="E12" s="62">
        <v>10393</v>
      </c>
      <c r="F12" s="62">
        <v>10436</v>
      </c>
      <c r="G12" s="62">
        <v>10448</v>
      </c>
      <c r="H12" s="62">
        <v>10634</v>
      </c>
      <c r="I12" s="62">
        <v>10945</v>
      </c>
      <c r="J12" s="62">
        <v>11029</v>
      </c>
      <c r="K12" s="62">
        <v>11390</v>
      </c>
      <c r="L12" s="62">
        <v>11425</v>
      </c>
      <c r="M12" s="62">
        <v>11160</v>
      </c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</row>
    <row r="13" spans="1:38" x14ac:dyDescent="0.2">
      <c r="A13" s="58" t="s">
        <v>60</v>
      </c>
      <c r="B13" s="62">
        <v>16092</v>
      </c>
      <c r="C13" s="62">
        <v>16220</v>
      </c>
      <c r="D13" s="62">
        <v>16359</v>
      </c>
      <c r="E13" s="62">
        <v>16449</v>
      </c>
      <c r="F13" s="62">
        <v>16389</v>
      </c>
      <c r="G13" s="62">
        <v>16337</v>
      </c>
      <c r="H13" s="62">
        <v>16244</v>
      </c>
      <c r="I13" s="62">
        <v>16274</v>
      </c>
      <c r="J13" s="62">
        <v>16473</v>
      </c>
      <c r="K13" s="62">
        <v>16471</v>
      </c>
      <c r="L13" s="62">
        <v>16655</v>
      </c>
      <c r="M13" s="62">
        <v>16681</v>
      </c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</row>
    <row r="14" spans="1:38" ht="22.5" x14ac:dyDescent="0.2">
      <c r="A14" s="58" t="s">
        <v>63</v>
      </c>
      <c r="B14" s="62">
        <v>6459</v>
      </c>
      <c r="C14" s="62">
        <v>6584</v>
      </c>
      <c r="D14" s="62">
        <v>6568</v>
      </c>
      <c r="E14" s="62">
        <v>6720</v>
      </c>
      <c r="F14" s="62">
        <v>6663</v>
      </c>
      <c r="G14" s="62">
        <v>6544</v>
      </c>
      <c r="H14" s="62">
        <v>6557</v>
      </c>
      <c r="I14" s="62">
        <v>6565</v>
      </c>
      <c r="J14" s="62">
        <v>6556</v>
      </c>
      <c r="K14" s="62">
        <v>6758</v>
      </c>
      <c r="L14" s="62">
        <v>6814</v>
      </c>
      <c r="M14" s="62">
        <v>6803</v>
      </c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</row>
    <row r="15" spans="1:38" ht="22.5" x14ac:dyDescent="0.2">
      <c r="A15" s="58" t="s">
        <v>210</v>
      </c>
      <c r="B15" s="62">
        <v>8222</v>
      </c>
      <c r="C15" s="62">
        <v>8280</v>
      </c>
      <c r="D15" s="62">
        <v>8367</v>
      </c>
      <c r="E15" s="62">
        <v>8420</v>
      </c>
      <c r="F15" s="62">
        <v>8437</v>
      </c>
      <c r="G15" s="62">
        <v>8094</v>
      </c>
      <c r="H15" s="62">
        <v>8093</v>
      </c>
      <c r="I15" s="62">
        <v>8146</v>
      </c>
      <c r="J15" s="62">
        <v>8168</v>
      </c>
      <c r="K15" s="62">
        <v>8215</v>
      </c>
      <c r="L15" s="62">
        <v>8241</v>
      </c>
      <c r="M15" s="62">
        <v>8239</v>
      </c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</row>
    <row r="16" spans="1:38" ht="22.5" x14ac:dyDescent="0.2">
      <c r="A16" s="58" t="s">
        <v>65</v>
      </c>
      <c r="B16" s="62">
        <v>106</v>
      </c>
      <c r="C16" s="62">
        <v>176</v>
      </c>
      <c r="D16" s="62">
        <v>97</v>
      </c>
      <c r="E16" s="62">
        <v>96</v>
      </c>
      <c r="F16" s="62">
        <v>95</v>
      </c>
      <c r="G16" s="62">
        <v>96</v>
      </c>
      <c r="H16" s="62">
        <v>152</v>
      </c>
      <c r="I16" s="62">
        <v>152</v>
      </c>
      <c r="J16" s="62">
        <v>152</v>
      </c>
      <c r="K16" s="62">
        <v>151</v>
      </c>
      <c r="L16" s="62">
        <v>239</v>
      </c>
      <c r="M16" s="62">
        <v>151</v>
      </c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</row>
    <row r="17" spans="1:38" ht="22.5" x14ac:dyDescent="0.2">
      <c r="A17" s="58" t="s">
        <v>211</v>
      </c>
      <c r="B17" s="62">
        <v>511</v>
      </c>
      <c r="C17" s="62">
        <v>517</v>
      </c>
      <c r="D17" s="62">
        <v>535</v>
      </c>
      <c r="E17" s="62">
        <v>397</v>
      </c>
      <c r="F17" s="62">
        <v>534</v>
      </c>
      <c r="G17" s="62">
        <v>551</v>
      </c>
      <c r="H17" s="62">
        <v>570</v>
      </c>
      <c r="I17" s="62">
        <v>616</v>
      </c>
      <c r="J17" s="62">
        <v>624</v>
      </c>
      <c r="K17" s="62">
        <v>625</v>
      </c>
      <c r="L17" s="62">
        <v>613</v>
      </c>
      <c r="M17" s="62">
        <v>583</v>
      </c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</row>
    <row r="18" spans="1:38" ht="22.5" x14ac:dyDescent="0.2">
      <c r="A18" s="58" t="s">
        <v>212</v>
      </c>
      <c r="B18" s="62">
        <v>4146</v>
      </c>
      <c r="C18" s="62">
        <v>4178</v>
      </c>
      <c r="D18" s="62">
        <v>4152</v>
      </c>
      <c r="E18" s="62">
        <v>4176</v>
      </c>
      <c r="F18" s="62">
        <v>4397</v>
      </c>
      <c r="G18" s="62">
        <v>4506</v>
      </c>
      <c r="H18" s="62">
        <v>4467</v>
      </c>
      <c r="I18" s="62">
        <v>4527</v>
      </c>
      <c r="J18" s="62">
        <v>4474</v>
      </c>
      <c r="K18" s="62">
        <v>4478</v>
      </c>
      <c r="L18" s="62">
        <v>4481</v>
      </c>
      <c r="M18" s="62">
        <v>4385</v>
      </c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</row>
    <row r="19" spans="1:38" ht="22.5" x14ac:dyDescent="0.2">
      <c r="A19" s="58" t="s">
        <v>240</v>
      </c>
      <c r="B19" s="62">
        <v>2384</v>
      </c>
      <c r="C19" s="62">
        <v>2496</v>
      </c>
      <c r="D19" s="62">
        <v>2585</v>
      </c>
      <c r="E19" s="62">
        <v>2601</v>
      </c>
      <c r="F19" s="62">
        <v>2605</v>
      </c>
      <c r="G19" s="62">
        <v>2566</v>
      </c>
      <c r="H19" s="62">
        <v>2513</v>
      </c>
      <c r="I19" s="62">
        <v>2642</v>
      </c>
      <c r="J19" s="62">
        <v>2710</v>
      </c>
      <c r="K19" s="62">
        <v>2699</v>
      </c>
      <c r="L19" s="62">
        <v>2690</v>
      </c>
      <c r="M19" s="62">
        <v>2695</v>
      </c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</row>
    <row r="20" spans="1:38" x14ac:dyDescent="0.2">
      <c r="A20" s="58" t="s">
        <v>213</v>
      </c>
      <c r="B20" s="62">
        <v>2449</v>
      </c>
      <c r="C20" s="62">
        <v>2461</v>
      </c>
      <c r="D20" s="62">
        <v>2480</v>
      </c>
      <c r="E20" s="62">
        <v>2527</v>
      </c>
      <c r="F20" s="62">
        <v>2535</v>
      </c>
      <c r="G20" s="62">
        <v>2566</v>
      </c>
      <c r="H20" s="62">
        <v>2536</v>
      </c>
      <c r="I20" s="62">
        <v>2625</v>
      </c>
      <c r="J20" s="62">
        <v>2627</v>
      </c>
      <c r="K20" s="62">
        <v>2608</v>
      </c>
      <c r="L20" s="62">
        <v>2607</v>
      </c>
      <c r="M20" s="62">
        <v>2614</v>
      </c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</row>
    <row r="21" spans="1:38" x14ac:dyDescent="0.2">
      <c r="A21" s="58" t="s">
        <v>214</v>
      </c>
      <c r="B21" s="62">
        <v>1004</v>
      </c>
      <c r="C21" s="62">
        <v>1008</v>
      </c>
      <c r="D21" s="62">
        <v>1002</v>
      </c>
      <c r="E21" s="62">
        <v>1008</v>
      </c>
      <c r="F21" s="62">
        <v>1019</v>
      </c>
      <c r="G21" s="62">
        <v>1021</v>
      </c>
      <c r="H21" s="62">
        <v>1019</v>
      </c>
      <c r="I21" s="62">
        <v>1027</v>
      </c>
      <c r="J21" s="62">
        <v>1047</v>
      </c>
      <c r="K21" s="62">
        <v>1051</v>
      </c>
      <c r="L21" s="62">
        <v>1046</v>
      </c>
      <c r="M21" s="62">
        <v>1057</v>
      </c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</row>
    <row r="22" spans="1:38" ht="22.5" x14ac:dyDescent="0.2">
      <c r="A22" s="58" t="s">
        <v>215</v>
      </c>
      <c r="B22" s="62">
        <v>2449</v>
      </c>
      <c r="C22" s="62">
        <v>2475</v>
      </c>
      <c r="D22" s="62">
        <v>2500</v>
      </c>
      <c r="E22" s="62">
        <v>2556</v>
      </c>
      <c r="F22" s="62">
        <v>2583</v>
      </c>
      <c r="G22" s="62">
        <v>2642</v>
      </c>
      <c r="H22" s="62">
        <v>2690</v>
      </c>
      <c r="I22" s="62">
        <v>2688</v>
      </c>
      <c r="J22" s="62">
        <v>2668</v>
      </c>
      <c r="K22" s="62">
        <v>2700</v>
      </c>
      <c r="L22" s="62">
        <v>2707</v>
      </c>
      <c r="M22" s="62">
        <v>2685</v>
      </c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</row>
    <row r="23" spans="1:38" ht="22.5" x14ac:dyDescent="0.2">
      <c r="A23" s="58" t="s">
        <v>216</v>
      </c>
      <c r="B23" s="62">
        <v>756</v>
      </c>
      <c r="C23" s="62">
        <v>770</v>
      </c>
      <c r="D23" s="62">
        <v>812</v>
      </c>
      <c r="E23" s="62">
        <v>825</v>
      </c>
      <c r="F23" s="62">
        <v>982</v>
      </c>
      <c r="G23" s="62">
        <v>959</v>
      </c>
      <c r="H23" s="62">
        <v>958</v>
      </c>
      <c r="I23" s="62">
        <v>945</v>
      </c>
      <c r="J23" s="62">
        <v>937</v>
      </c>
      <c r="K23" s="62">
        <v>945</v>
      </c>
      <c r="L23" s="62">
        <v>938</v>
      </c>
      <c r="M23" s="62">
        <v>934</v>
      </c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</row>
    <row r="24" spans="1:38" x14ac:dyDescent="0.2">
      <c r="A24" s="58" t="s">
        <v>11</v>
      </c>
      <c r="B24" s="62">
        <v>3343</v>
      </c>
      <c r="C24" s="62">
        <v>3354</v>
      </c>
      <c r="D24" s="62">
        <v>3430</v>
      </c>
      <c r="E24" s="62">
        <v>3535</v>
      </c>
      <c r="F24" s="62">
        <v>3665</v>
      </c>
      <c r="G24" s="62">
        <v>3786</v>
      </c>
      <c r="H24" s="62">
        <v>3859</v>
      </c>
      <c r="I24" s="62">
        <v>3804</v>
      </c>
      <c r="J24" s="62">
        <v>3839</v>
      </c>
      <c r="K24" s="62">
        <v>3895</v>
      </c>
      <c r="L24" s="62">
        <v>4043</v>
      </c>
      <c r="M24" s="62">
        <v>3965</v>
      </c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</row>
    <row r="25" spans="1:38" x14ac:dyDescent="0.2">
      <c r="A25" s="58" t="s">
        <v>71</v>
      </c>
      <c r="B25" s="62">
        <v>3747</v>
      </c>
      <c r="C25" s="62">
        <v>3742</v>
      </c>
      <c r="D25" s="62">
        <v>3697</v>
      </c>
      <c r="E25" s="62">
        <v>3705</v>
      </c>
      <c r="F25" s="62">
        <v>3685</v>
      </c>
      <c r="G25" s="62">
        <v>3286</v>
      </c>
      <c r="H25" s="62">
        <v>2748</v>
      </c>
      <c r="I25" s="62">
        <v>2729</v>
      </c>
      <c r="J25" s="62">
        <v>2829</v>
      </c>
      <c r="K25" s="62">
        <v>3003</v>
      </c>
      <c r="L25" s="62">
        <v>3331</v>
      </c>
      <c r="M25" s="62">
        <v>3613</v>
      </c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</row>
    <row r="26" spans="1:38" ht="13.5" customHeight="1" x14ac:dyDescent="0.2">
      <c r="A26" s="150" t="s">
        <v>56</v>
      </c>
      <c r="B26" s="149">
        <f t="shared" ref="B26:L26" si="0">SUM(B10:B25)</f>
        <v>75290</v>
      </c>
      <c r="C26" s="149">
        <f t="shared" si="0"/>
        <v>75827</v>
      </c>
      <c r="D26" s="149">
        <f t="shared" si="0"/>
        <v>76461</v>
      </c>
      <c r="E26" s="149">
        <f t="shared" si="0"/>
        <v>76819</v>
      </c>
      <c r="F26" s="149">
        <f t="shared" si="0"/>
        <v>77517</v>
      </c>
      <c r="G26" s="149">
        <f t="shared" si="0"/>
        <v>77314</v>
      </c>
      <c r="H26" s="149">
        <f t="shared" si="0"/>
        <v>77197</v>
      </c>
      <c r="I26" s="149">
        <f t="shared" si="0"/>
        <v>77978</v>
      </c>
      <c r="J26" s="149">
        <f t="shared" si="0"/>
        <v>78681</v>
      </c>
      <c r="K26" s="149">
        <f t="shared" si="0"/>
        <v>79643</v>
      </c>
      <c r="L26" s="149">
        <f t="shared" si="0"/>
        <v>80541</v>
      </c>
      <c r="M26" s="149">
        <f>SUM(M10:M25)</f>
        <v>80180</v>
      </c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</row>
    <row r="27" spans="1:38" x14ac:dyDescent="0.2">
      <c r="A27" s="16"/>
      <c r="B27" s="23"/>
      <c r="C27" s="23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</row>
    <row r="28" spans="1:38" x14ac:dyDescent="0.2">
      <c r="A28" s="21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</row>
    <row r="29" spans="1:38" x14ac:dyDescent="0.2">
      <c r="A29" s="205" t="s">
        <v>1</v>
      </c>
      <c r="B29" s="207">
        <v>2015</v>
      </c>
      <c r="C29" s="207"/>
      <c r="D29" s="207"/>
      <c r="E29" s="207"/>
      <c r="F29" s="207"/>
      <c r="G29" s="207"/>
      <c r="H29" s="207"/>
      <c r="I29" s="207"/>
      <c r="J29" s="207"/>
      <c r="K29" s="207"/>
      <c r="L29" s="207"/>
      <c r="M29" s="207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</row>
    <row r="30" spans="1:38" x14ac:dyDescent="0.2">
      <c r="A30" s="207"/>
      <c r="B30" s="183" t="s">
        <v>41</v>
      </c>
      <c r="C30" s="183" t="s">
        <v>42</v>
      </c>
      <c r="D30" s="183" t="s">
        <v>43</v>
      </c>
      <c r="E30" s="183" t="s">
        <v>44</v>
      </c>
      <c r="F30" s="183" t="s">
        <v>45</v>
      </c>
      <c r="G30" s="183" t="s">
        <v>46</v>
      </c>
      <c r="H30" s="183" t="s">
        <v>47</v>
      </c>
      <c r="I30" s="183" t="s">
        <v>48</v>
      </c>
      <c r="J30" s="183" t="s">
        <v>49</v>
      </c>
      <c r="K30" s="183" t="s">
        <v>50</v>
      </c>
      <c r="L30" s="183" t="s">
        <v>51</v>
      </c>
      <c r="M30" s="183" t="s">
        <v>52</v>
      </c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</row>
    <row r="31" spans="1:38" x14ac:dyDescent="0.2">
      <c r="A31" s="120" t="s">
        <v>12</v>
      </c>
      <c r="B31" s="123">
        <v>904</v>
      </c>
      <c r="C31" s="123">
        <v>906</v>
      </c>
      <c r="D31" s="123">
        <v>981</v>
      </c>
      <c r="E31" s="123">
        <v>996</v>
      </c>
      <c r="F31" s="123">
        <v>1023</v>
      </c>
      <c r="G31" s="123">
        <v>1036</v>
      </c>
      <c r="H31" s="123">
        <v>1040</v>
      </c>
      <c r="I31" s="123">
        <v>1035</v>
      </c>
      <c r="J31" s="123">
        <v>1032</v>
      </c>
      <c r="K31" s="123">
        <v>1043</v>
      </c>
      <c r="L31" s="123">
        <v>1056</v>
      </c>
      <c r="M31" s="123">
        <v>1058</v>
      </c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</row>
    <row r="32" spans="1:38" x14ac:dyDescent="0.2">
      <c r="A32" s="58" t="s">
        <v>72</v>
      </c>
      <c r="B32" s="62">
        <v>8160</v>
      </c>
      <c r="C32" s="62">
        <v>8077</v>
      </c>
      <c r="D32" s="62">
        <v>8135</v>
      </c>
      <c r="E32" s="62">
        <v>8161</v>
      </c>
      <c r="F32" s="62">
        <v>8207</v>
      </c>
      <c r="G32" s="62">
        <v>8203</v>
      </c>
      <c r="H32" s="62">
        <v>8165</v>
      </c>
      <c r="I32" s="62">
        <v>8136</v>
      </c>
      <c r="J32" s="62">
        <v>8158</v>
      </c>
      <c r="K32" s="62">
        <v>8195</v>
      </c>
      <c r="L32" s="62">
        <v>8141</v>
      </c>
      <c r="M32" s="62">
        <v>8088</v>
      </c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</row>
    <row r="33" spans="1:38" x14ac:dyDescent="0.2">
      <c r="A33" s="58" t="s">
        <v>13</v>
      </c>
      <c r="B33" s="62">
        <v>7340</v>
      </c>
      <c r="C33" s="62">
        <v>7297</v>
      </c>
      <c r="D33" s="62">
        <v>7322</v>
      </c>
      <c r="E33" s="62">
        <v>7529</v>
      </c>
      <c r="F33" s="62">
        <v>7655</v>
      </c>
      <c r="G33" s="62">
        <v>7716</v>
      </c>
      <c r="H33" s="62">
        <v>7789</v>
      </c>
      <c r="I33" s="62">
        <v>7988</v>
      </c>
      <c r="J33" s="62">
        <v>7943</v>
      </c>
      <c r="K33" s="62">
        <v>8001</v>
      </c>
      <c r="L33" s="62">
        <v>8167</v>
      </c>
      <c r="M33" s="62">
        <v>8113</v>
      </c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</row>
    <row r="34" spans="1:38" ht="13.5" customHeight="1" x14ac:dyDescent="0.2">
      <c r="A34" s="150" t="s">
        <v>56</v>
      </c>
      <c r="B34" s="149">
        <f>SUM(B31:B33)</f>
        <v>16404</v>
      </c>
      <c r="C34" s="149">
        <f t="shared" ref="C34:M34" si="1">SUM(C31:C33)</f>
        <v>16280</v>
      </c>
      <c r="D34" s="149">
        <f t="shared" si="1"/>
        <v>16438</v>
      </c>
      <c r="E34" s="149">
        <f t="shared" si="1"/>
        <v>16686</v>
      </c>
      <c r="F34" s="149">
        <f t="shared" si="1"/>
        <v>16885</v>
      </c>
      <c r="G34" s="149">
        <f t="shared" si="1"/>
        <v>16955</v>
      </c>
      <c r="H34" s="149">
        <f t="shared" si="1"/>
        <v>16994</v>
      </c>
      <c r="I34" s="149">
        <f t="shared" si="1"/>
        <v>17159</v>
      </c>
      <c r="J34" s="149">
        <f t="shared" si="1"/>
        <v>17133</v>
      </c>
      <c r="K34" s="149">
        <f t="shared" si="1"/>
        <v>17239</v>
      </c>
      <c r="L34" s="149">
        <f t="shared" si="1"/>
        <v>17364</v>
      </c>
      <c r="M34" s="149">
        <f t="shared" si="1"/>
        <v>17259</v>
      </c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</row>
    <row r="35" spans="1:38" x14ac:dyDescent="0.2">
      <c r="B35" s="24"/>
      <c r="C35" s="24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</row>
    <row r="36" spans="1:38" x14ac:dyDescent="0.2">
      <c r="B36" s="24"/>
      <c r="C36" s="24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</row>
    <row r="37" spans="1:38" x14ac:dyDescent="0.2">
      <c r="A37" s="205" t="s">
        <v>14</v>
      </c>
      <c r="B37" s="207">
        <v>2015</v>
      </c>
      <c r="C37" s="207"/>
      <c r="D37" s="207"/>
      <c r="E37" s="207"/>
      <c r="F37" s="207"/>
      <c r="G37" s="207"/>
      <c r="H37" s="207"/>
      <c r="I37" s="207"/>
      <c r="J37" s="207"/>
      <c r="K37" s="207"/>
      <c r="L37" s="207"/>
      <c r="M37" s="207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</row>
    <row r="38" spans="1:38" x14ac:dyDescent="0.2">
      <c r="A38" s="207"/>
      <c r="B38" s="183" t="s">
        <v>41</v>
      </c>
      <c r="C38" s="183" t="s">
        <v>42</v>
      </c>
      <c r="D38" s="183" t="s">
        <v>43</v>
      </c>
      <c r="E38" s="183" t="s">
        <v>44</v>
      </c>
      <c r="F38" s="183" t="s">
        <v>45</v>
      </c>
      <c r="G38" s="183" t="s">
        <v>46</v>
      </c>
      <c r="H38" s="183" t="s">
        <v>47</v>
      </c>
      <c r="I38" s="183" t="s">
        <v>48</v>
      </c>
      <c r="J38" s="183" t="s">
        <v>49</v>
      </c>
      <c r="K38" s="183" t="s">
        <v>50</v>
      </c>
      <c r="L38" s="183" t="s">
        <v>51</v>
      </c>
      <c r="M38" s="183" t="s">
        <v>52</v>
      </c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</row>
    <row r="39" spans="1:38" ht="12.75" customHeight="1" x14ac:dyDescent="0.2">
      <c r="A39" s="120" t="s">
        <v>14</v>
      </c>
      <c r="B39" s="145">
        <v>804</v>
      </c>
      <c r="C39" s="145">
        <v>810</v>
      </c>
      <c r="D39" s="145">
        <v>806</v>
      </c>
      <c r="E39" s="145">
        <v>826</v>
      </c>
      <c r="F39" s="144">
        <v>836</v>
      </c>
      <c r="G39" s="144">
        <v>848</v>
      </c>
      <c r="H39" s="144">
        <v>860</v>
      </c>
      <c r="I39" s="144">
        <v>863</v>
      </c>
      <c r="J39" s="144">
        <v>863</v>
      </c>
      <c r="K39" s="144">
        <v>863</v>
      </c>
      <c r="L39" s="144">
        <v>866</v>
      </c>
      <c r="M39" s="144">
        <v>868</v>
      </c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</row>
    <row r="40" spans="1:38" ht="13.5" customHeight="1" x14ac:dyDescent="0.2">
      <c r="A40" s="150" t="s">
        <v>56</v>
      </c>
      <c r="B40" s="149">
        <f>SUM(B39)</f>
        <v>804</v>
      </c>
      <c r="C40" s="149">
        <f t="shared" ref="C40:M40" si="2">SUM(C39)</f>
        <v>810</v>
      </c>
      <c r="D40" s="149">
        <f t="shared" si="2"/>
        <v>806</v>
      </c>
      <c r="E40" s="149">
        <f t="shared" si="2"/>
        <v>826</v>
      </c>
      <c r="F40" s="149">
        <f t="shared" si="2"/>
        <v>836</v>
      </c>
      <c r="G40" s="149">
        <f t="shared" si="2"/>
        <v>848</v>
      </c>
      <c r="H40" s="149">
        <f t="shared" si="2"/>
        <v>860</v>
      </c>
      <c r="I40" s="149">
        <f t="shared" si="2"/>
        <v>863</v>
      </c>
      <c r="J40" s="149">
        <f t="shared" si="2"/>
        <v>863</v>
      </c>
      <c r="K40" s="149">
        <f t="shared" si="2"/>
        <v>863</v>
      </c>
      <c r="L40" s="149">
        <f t="shared" si="2"/>
        <v>866</v>
      </c>
      <c r="M40" s="149">
        <f t="shared" si="2"/>
        <v>868</v>
      </c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</row>
    <row r="41" spans="1:38" ht="21.75" customHeight="1" x14ac:dyDescent="0.2">
      <c r="B41" s="24"/>
      <c r="C41" s="24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</row>
    <row r="42" spans="1:38" ht="20.25" x14ac:dyDescent="0.2">
      <c r="A42" s="44" t="s">
        <v>183</v>
      </c>
      <c r="B42" s="32"/>
      <c r="C42" s="33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</row>
    <row r="43" spans="1:38" ht="12.75" x14ac:dyDescent="0.2">
      <c r="A43" s="43" t="s">
        <v>165</v>
      </c>
      <c r="B43" s="37"/>
      <c r="C43" s="37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</row>
    <row r="44" spans="1:38" ht="12.75" x14ac:dyDescent="0.2">
      <c r="A44" s="43" t="s">
        <v>54</v>
      </c>
      <c r="B44" s="37"/>
      <c r="C44" s="37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</row>
    <row r="45" spans="1:38" s="33" customFormat="1" ht="12.75" x14ac:dyDescent="0.2">
      <c r="A45" s="43" t="s">
        <v>53</v>
      </c>
      <c r="B45" s="32"/>
      <c r="C45" s="32"/>
      <c r="D45" s="35"/>
      <c r="E45" s="35"/>
      <c r="F45" s="35"/>
      <c r="G45" s="35"/>
      <c r="H45" s="35"/>
      <c r="I45" s="35"/>
      <c r="J45" s="35"/>
      <c r="K45" s="35"/>
      <c r="L45" s="35"/>
      <c r="M45" s="35"/>
    </row>
    <row r="46" spans="1:38" ht="15.75" customHeight="1" x14ac:dyDescent="0.2">
      <c r="A46" s="43">
        <v>2015</v>
      </c>
      <c r="B46" s="32"/>
      <c r="C46" s="32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</row>
    <row r="47" spans="1:38" ht="10.5" customHeight="1" x14ac:dyDescent="0.2">
      <c r="A47" s="21"/>
      <c r="C47" s="21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</row>
    <row r="48" spans="1:38" ht="10.5" customHeight="1" x14ac:dyDescent="0.2">
      <c r="A48" s="24"/>
      <c r="B48" s="25"/>
      <c r="C48" s="25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</row>
    <row r="49" spans="1:38" ht="10.5" customHeight="1" x14ac:dyDescent="0.2">
      <c r="A49" s="24"/>
      <c r="B49" s="25"/>
      <c r="C49" s="25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</row>
    <row r="50" spans="1:38" ht="10.5" customHeight="1" x14ac:dyDescent="0.2">
      <c r="A50" s="24"/>
      <c r="B50" s="25"/>
      <c r="C50" s="25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</row>
    <row r="51" spans="1:38" s="26" customFormat="1" ht="10.5" customHeight="1" x14ac:dyDescent="0.2">
      <c r="A51" s="24"/>
      <c r="B51" s="25"/>
      <c r="C51" s="25"/>
      <c r="D51" s="24"/>
      <c r="E51" s="24"/>
      <c r="F51" s="24"/>
      <c r="G51" s="24"/>
      <c r="H51" s="24"/>
      <c r="I51" s="24"/>
      <c r="J51" s="24"/>
      <c r="K51" s="24"/>
      <c r="L51" s="24"/>
      <c r="M51" s="24"/>
    </row>
    <row r="52" spans="1:38" s="26" customFormat="1" ht="10.5" customHeight="1" x14ac:dyDescent="0.2">
      <c r="A52" s="25"/>
      <c r="B52" s="25"/>
      <c r="D52" s="25"/>
      <c r="E52" s="25"/>
      <c r="F52" s="25"/>
      <c r="G52" s="25"/>
      <c r="H52" s="25"/>
      <c r="I52" s="25"/>
      <c r="J52" s="25"/>
      <c r="K52" s="25"/>
      <c r="L52" s="25"/>
      <c r="M52" s="25"/>
    </row>
    <row r="53" spans="1:38" x14ac:dyDescent="0.2">
      <c r="A53" s="205" t="s">
        <v>3</v>
      </c>
      <c r="B53" s="222">
        <v>2015</v>
      </c>
      <c r="C53" s="222"/>
      <c r="D53" s="222"/>
      <c r="E53" s="222"/>
      <c r="F53" s="222"/>
      <c r="G53" s="222"/>
      <c r="H53" s="222"/>
      <c r="I53" s="222"/>
      <c r="J53" s="222"/>
      <c r="K53" s="222"/>
      <c r="L53" s="222"/>
      <c r="M53" s="222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</row>
    <row r="54" spans="1:38" x14ac:dyDescent="0.2">
      <c r="A54" s="206"/>
      <c r="B54" s="194" t="s">
        <v>41</v>
      </c>
      <c r="C54" s="194" t="s">
        <v>42</v>
      </c>
      <c r="D54" s="194" t="s">
        <v>43</v>
      </c>
      <c r="E54" s="194" t="s">
        <v>44</v>
      </c>
      <c r="F54" s="194" t="s">
        <v>45</v>
      </c>
      <c r="G54" s="194" t="s">
        <v>46</v>
      </c>
      <c r="H54" s="194" t="s">
        <v>47</v>
      </c>
      <c r="I54" s="194" t="s">
        <v>48</v>
      </c>
      <c r="J54" s="194" t="s">
        <v>49</v>
      </c>
      <c r="K54" s="194" t="s">
        <v>50</v>
      </c>
      <c r="L54" s="194" t="s">
        <v>51</v>
      </c>
      <c r="M54" s="194" t="s">
        <v>52</v>
      </c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</row>
    <row r="55" spans="1:38" x14ac:dyDescent="0.2">
      <c r="A55" s="58" t="s">
        <v>73</v>
      </c>
      <c r="B55" s="62">
        <v>1086</v>
      </c>
      <c r="C55" s="62">
        <v>1081</v>
      </c>
      <c r="D55" s="62">
        <v>1098</v>
      </c>
      <c r="E55" s="62">
        <v>1078</v>
      </c>
      <c r="F55" s="62">
        <v>1072</v>
      </c>
      <c r="G55" s="62">
        <v>1079</v>
      </c>
      <c r="H55" s="62">
        <v>1082</v>
      </c>
      <c r="I55" s="62">
        <v>1076</v>
      </c>
      <c r="J55" s="62">
        <v>1078</v>
      </c>
      <c r="K55" s="62">
        <v>1088</v>
      </c>
      <c r="L55" s="62">
        <v>1160</v>
      </c>
      <c r="M55" s="62">
        <v>1153</v>
      </c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</row>
    <row r="56" spans="1:38" x14ac:dyDescent="0.2">
      <c r="A56" s="58" t="s">
        <v>74</v>
      </c>
      <c r="B56" s="62">
        <v>61</v>
      </c>
      <c r="C56" s="62">
        <v>58</v>
      </c>
      <c r="D56" s="62">
        <v>59</v>
      </c>
      <c r="E56" s="62">
        <v>60</v>
      </c>
      <c r="F56" s="62">
        <v>59</v>
      </c>
      <c r="G56" s="62">
        <v>63</v>
      </c>
      <c r="H56" s="62">
        <v>70</v>
      </c>
      <c r="I56" s="62">
        <v>78</v>
      </c>
      <c r="J56" s="62">
        <v>76</v>
      </c>
      <c r="K56" s="62">
        <v>74</v>
      </c>
      <c r="L56" s="62">
        <v>72</v>
      </c>
      <c r="M56" s="62">
        <v>71</v>
      </c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</row>
    <row r="57" spans="1:38" ht="22.5" x14ac:dyDescent="0.2">
      <c r="A57" s="58" t="s">
        <v>75</v>
      </c>
      <c r="B57" s="62">
        <v>3675</v>
      </c>
      <c r="C57" s="62">
        <v>3694</v>
      </c>
      <c r="D57" s="62">
        <v>3723</v>
      </c>
      <c r="E57" s="62">
        <v>3744</v>
      </c>
      <c r="F57" s="62">
        <v>3835</v>
      </c>
      <c r="G57" s="62">
        <v>3826</v>
      </c>
      <c r="H57" s="62">
        <v>3800</v>
      </c>
      <c r="I57" s="62">
        <v>3774</v>
      </c>
      <c r="J57" s="62">
        <v>3677</v>
      </c>
      <c r="K57" s="62">
        <v>3845</v>
      </c>
      <c r="L57" s="62">
        <v>3843</v>
      </c>
      <c r="M57" s="62">
        <v>3816</v>
      </c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</row>
    <row r="58" spans="1:38" x14ac:dyDescent="0.2">
      <c r="A58" s="58" t="s">
        <v>15</v>
      </c>
      <c r="B58" s="62">
        <v>135</v>
      </c>
      <c r="C58" s="62">
        <v>134</v>
      </c>
      <c r="D58" s="62">
        <v>133</v>
      </c>
      <c r="E58" s="62">
        <v>134</v>
      </c>
      <c r="F58" s="62">
        <v>132</v>
      </c>
      <c r="G58" s="62">
        <v>134</v>
      </c>
      <c r="H58" s="62">
        <v>135</v>
      </c>
      <c r="I58" s="62">
        <v>136</v>
      </c>
      <c r="J58" s="62">
        <v>133</v>
      </c>
      <c r="K58" s="62">
        <v>133</v>
      </c>
      <c r="L58" s="62">
        <v>134</v>
      </c>
      <c r="M58" s="62">
        <v>134</v>
      </c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</row>
    <row r="59" spans="1:38" x14ac:dyDescent="0.2">
      <c r="A59" s="58" t="s">
        <v>76</v>
      </c>
      <c r="B59" s="62">
        <v>120</v>
      </c>
      <c r="C59" s="62">
        <v>128</v>
      </c>
      <c r="D59" s="62">
        <v>99</v>
      </c>
      <c r="E59" s="62">
        <v>98</v>
      </c>
      <c r="F59" s="62">
        <v>93</v>
      </c>
      <c r="G59" s="62">
        <v>93</v>
      </c>
      <c r="H59" s="62">
        <v>94</v>
      </c>
      <c r="I59" s="62">
        <v>95</v>
      </c>
      <c r="J59" s="62">
        <v>89</v>
      </c>
      <c r="K59" s="62">
        <v>92</v>
      </c>
      <c r="L59" s="62">
        <v>102</v>
      </c>
      <c r="M59" s="62">
        <v>106</v>
      </c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</row>
    <row r="60" spans="1:38" ht="22.5" x14ac:dyDescent="0.2">
      <c r="A60" s="58" t="s">
        <v>77</v>
      </c>
      <c r="B60" s="62">
        <v>205</v>
      </c>
      <c r="C60" s="62">
        <v>206</v>
      </c>
      <c r="D60" s="62">
        <v>210</v>
      </c>
      <c r="E60" s="62">
        <v>212</v>
      </c>
      <c r="F60" s="62">
        <v>215</v>
      </c>
      <c r="G60" s="62">
        <v>196</v>
      </c>
      <c r="H60" s="62">
        <v>195</v>
      </c>
      <c r="I60" s="62">
        <v>213</v>
      </c>
      <c r="J60" s="62">
        <v>217</v>
      </c>
      <c r="K60" s="62">
        <v>220</v>
      </c>
      <c r="L60" s="62">
        <v>220</v>
      </c>
      <c r="M60" s="62">
        <v>221</v>
      </c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</row>
    <row r="61" spans="1:38" ht="13.5" customHeight="1" x14ac:dyDescent="0.2">
      <c r="A61" s="150" t="s">
        <v>56</v>
      </c>
      <c r="B61" s="149">
        <f t="shared" ref="B61:J61" si="3">SUM(B55:B60)</f>
        <v>5282</v>
      </c>
      <c r="C61" s="149">
        <f t="shared" si="3"/>
        <v>5301</v>
      </c>
      <c r="D61" s="149">
        <f t="shared" si="3"/>
        <v>5322</v>
      </c>
      <c r="E61" s="149">
        <f t="shared" si="3"/>
        <v>5326</v>
      </c>
      <c r="F61" s="149">
        <f t="shared" si="3"/>
        <v>5406</v>
      </c>
      <c r="G61" s="149">
        <f t="shared" si="3"/>
        <v>5391</v>
      </c>
      <c r="H61" s="149">
        <f t="shared" si="3"/>
        <v>5376</v>
      </c>
      <c r="I61" s="149">
        <f t="shared" si="3"/>
        <v>5372</v>
      </c>
      <c r="J61" s="149">
        <f t="shared" si="3"/>
        <v>5270</v>
      </c>
      <c r="K61" s="149">
        <f>SUM(K55:K60)</f>
        <v>5452</v>
      </c>
      <c r="L61" s="149">
        <f>SUM(L55:L60)</f>
        <v>5531</v>
      </c>
      <c r="M61" s="149">
        <f>SUM(M55:M60)</f>
        <v>5501</v>
      </c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</row>
    <row r="62" spans="1:38" x14ac:dyDescent="0.2">
      <c r="A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</row>
    <row r="63" spans="1:38" x14ac:dyDescent="0.2">
      <c r="D63" s="24"/>
      <c r="E63" s="24"/>
      <c r="F63" s="24"/>
      <c r="G63" s="24"/>
      <c r="H63" s="24"/>
      <c r="I63" s="24"/>
      <c r="J63" s="24"/>
      <c r="K63" s="24"/>
      <c r="L63" s="24"/>
      <c r="M63" s="24"/>
    </row>
    <row r="64" spans="1:38" ht="11.25" customHeight="1" x14ac:dyDescent="0.2">
      <c r="A64" s="205" t="s">
        <v>81</v>
      </c>
      <c r="B64" s="207">
        <v>2015</v>
      </c>
      <c r="C64" s="207"/>
      <c r="D64" s="207"/>
      <c r="E64" s="207"/>
      <c r="F64" s="207"/>
      <c r="G64" s="207"/>
      <c r="H64" s="207"/>
      <c r="I64" s="207"/>
      <c r="J64" s="207"/>
      <c r="K64" s="207"/>
      <c r="L64" s="207"/>
      <c r="M64" s="207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</row>
    <row r="65" spans="1:38" x14ac:dyDescent="0.2">
      <c r="A65" s="206"/>
      <c r="B65" s="183" t="s">
        <v>41</v>
      </c>
      <c r="C65" s="183" t="s">
        <v>42</v>
      </c>
      <c r="D65" s="183" t="s">
        <v>43</v>
      </c>
      <c r="E65" s="183" t="s">
        <v>44</v>
      </c>
      <c r="F65" s="183" t="s">
        <v>45</v>
      </c>
      <c r="G65" s="183" t="s">
        <v>46</v>
      </c>
      <c r="H65" s="183" t="s">
        <v>47</v>
      </c>
      <c r="I65" s="183" t="s">
        <v>48</v>
      </c>
      <c r="J65" s="183" t="s">
        <v>49</v>
      </c>
      <c r="K65" s="183" t="s">
        <v>50</v>
      </c>
      <c r="L65" s="183" t="s">
        <v>51</v>
      </c>
      <c r="M65" s="183" t="s">
        <v>52</v>
      </c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</row>
    <row r="66" spans="1:38" x14ac:dyDescent="0.2">
      <c r="A66" s="58" t="s">
        <v>78</v>
      </c>
      <c r="B66" s="70">
        <v>288</v>
      </c>
      <c r="C66" s="70">
        <v>298</v>
      </c>
      <c r="D66" s="70">
        <v>310</v>
      </c>
      <c r="E66" s="70">
        <v>325</v>
      </c>
      <c r="F66" s="70">
        <v>300</v>
      </c>
      <c r="G66" s="70">
        <v>319</v>
      </c>
      <c r="H66" s="70">
        <v>321</v>
      </c>
      <c r="I66" s="70">
        <v>316</v>
      </c>
      <c r="J66" s="70">
        <v>315</v>
      </c>
      <c r="K66" s="70">
        <v>304</v>
      </c>
      <c r="L66" s="70">
        <v>306</v>
      </c>
      <c r="M66" s="70">
        <v>308</v>
      </c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</row>
    <row r="67" spans="1:38" x14ac:dyDescent="0.2">
      <c r="A67" s="58" t="s">
        <v>79</v>
      </c>
      <c r="B67" s="70">
        <v>8494</v>
      </c>
      <c r="C67" s="70">
        <v>8294</v>
      </c>
      <c r="D67" s="70">
        <v>8176</v>
      </c>
      <c r="E67" s="70">
        <v>8089</v>
      </c>
      <c r="F67" s="70">
        <v>8127</v>
      </c>
      <c r="G67" s="70">
        <v>8312</v>
      </c>
      <c r="H67" s="70">
        <v>8367</v>
      </c>
      <c r="I67" s="70">
        <v>8398</v>
      </c>
      <c r="J67" s="70">
        <v>8672</v>
      </c>
      <c r="K67" s="70">
        <v>8663</v>
      </c>
      <c r="L67" s="70">
        <v>8701</v>
      </c>
      <c r="M67" s="70">
        <v>8578</v>
      </c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</row>
    <row r="68" spans="1:38" x14ac:dyDescent="0.2">
      <c r="A68" s="58" t="s">
        <v>80</v>
      </c>
      <c r="B68" s="70">
        <v>2578</v>
      </c>
      <c r="C68" s="70">
        <v>2622</v>
      </c>
      <c r="D68" s="70">
        <v>2659</v>
      </c>
      <c r="E68" s="70">
        <v>2735</v>
      </c>
      <c r="F68" s="70">
        <v>2745</v>
      </c>
      <c r="G68" s="70">
        <v>2811</v>
      </c>
      <c r="H68" s="70">
        <v>2798</v>
      </c>
      <c r="I68" s="70">
        <v>2818</v>
      </c>
      <c r="J68" s="70">
        <v>2831</v>
      </c>
      <c r="K68" s="70">
        <v>3818</v>
      </c>
      <c r="L68" s="70">
        <v>4008</v>
      </c>
      <c r="M68" s="70">
        <v>4102</v>
      </c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</row>
    <row r="69" spans="1:38" ht="13.5" customHeight="1" x14ac:dyDescent="0.2">
      <c r="A69" s="150" t="s">
        <v>56</v>
      </c>
      <c r="B69" s="149">
        <f t="shared" ref="B69:J69" si="4">SUM(B66:B68)</f>
        <v>11360</v>
      </c>
      <c r="C69" s="149">
        <f t="shared" si="4"/>
        <v>11214</v>
      </c>
      <c r="D69" s="149">
        <f t="shared" si="4"/>
        <v>11145</v>
      </c>
      <c r="E69" s="149">
        <f t="shared" si="4"/>
        <v>11149</v>
      </c>
      <c r="F69" s="149">
        <f t="shared" si="4"/>
        <v>11172</v>
      </c>
      <c r="G69" s="149">
        <f t="shared" si="4"/>
        <v>11442</v>
      </c>
      <c r="H69" s="149">
        <f t="shared" si="4"/>
        <v>11486</v>
      </c>
      <c r="I69" s="149">
        <f t="shared" si="4"/>
        <v>11532</v>
      </c>
      <c r="J69" s="149">
        <f t="shared" si="4"/>
        <v>11818</v>
      </c>
      <c r="K69" s="149">
        <f>SUM(K66:K68)</f>
        <v>12785</v>
      </c>
      <c r="L69" s="149">
        <f>SUM(L66:L68)</f>
        <v>13015</v>
      </c>
      <c r="M69" s="149">
        <f>SUM(M66:M68)</f>
        <v>12988</v>
      </c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</row>
    <row r="70" spans="1:38" ht="12.75" customHeight="1" x14ac:dyDescent="0.2"/>
    <row r="71" spans="1:38" ht="12.75" customHeight="1" x14ac:dyDescent="0.2"/>
    <row r="72" spans="1:38" x14ac:dyDescent="0.2">
      <c r="A72" s="205" t="s">
        <v>164</v>
      </c>
      <c r="B72" s="207">
        <v>2015</v>
      </c>
      <c r="C72" s="207"/>
      <c r="D72" s="207"/>
      <c r="E72" s="207"/>
      <c r="F72" s="207"/>
      <c r="G72" s="207"/>
      <c r="H72" s="207"/>
      <c r="I72" s="207"/>
      <c r="J72" s="207"/>
      <c r="K72" s="207"/>
      <c r="L72" s="207"/>
      <c r="M72" s="207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</row>
    <row r="73" spans="1:38" x14ac:dyDescent="0.2">
      <c r="A73" s="206"/>
      <c r="B73" s="183" t="s">
        <v>41</v>
      </c>
      <c r="C73" s="183" t="s">
        <v>42</v>
      </c>
      <c r="D73" s="183" t="s">
        <v>43</v>
      </c>
      <c r="E73" s="183" t="s">
        <v>44</v>
      </c>
      <c r="F73" s="183" t="s">
        <v>45</v>
      </c>
      <c r="G73" s="183" t="s">
        <v>46</v>
      </c>
      <c r="H73" s="183" t="s">
        <v>47</v>
      </c>
      <c r="I73" s="183" t="s">
        <v>48</v>
      </c>
      <c r="J73" s="183" t="s">
        <v>49</v>
      </c>
      <c r="K73" s="183" t="s">
        <v>50</v>
      </c>
      <c r="L73" s="183" t="s">
        <v>51</v>
      </c>
      <c r="M73" s="183" t="s">
        <v>52</v>
      </c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</row>
    <row r="74" spans="1:38" x14ac:dyDescent="0.2">
      <c r="A74" s="58" t="s">
        <v>82</v>
      </c>
      <c r="B74" s="67">
        <v>418</v>
      </c>
      <c r="C74" s="67">
        <v>422</v>
      </c>
      <c r="D74" s="67">
        <v>423</v>
      </c>
      <c r="E74" s="67">
        <v>423</v>
      </c>
      <c r="F74" s="67">
        <v>425</v>
      </c>
      <c r="G74" s="67">
        <v>420</v>
      </c>
      <c r="H74" s="67">
        <v>424</v>
      </c>
      <c r="I74" s="67">
        <v>411</v>
      </c>
      <c r="J74" s="67">
        <v>410</v>
      </c>
      <c r="K74" s="67">
        <v>403</v>
      </c>
      <c r="L74" s="67">
        <v>395</v>
      </c>
      <c r="M74" s="67">
        <v>389</v>
      </c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</row>
    <row r="75" spans="1:38" ht="22.5" x14ac:dyDescent="0.2">
      <c r="A75" s="58" t="s">
        <v>217</v>
      </c>
      <c r="B75" s="67">
        <v>154</v>
      </c>
      <c r="C75" s="67">
        <v>156</v>
      </c>
      <c r="D75" s="67">
        <v>159</v>
      </c>
      <c r="E75" s="67">
        <v>157</v>
      </c>
      <c r="F75" s="67">
        <v>153</v>
      </c>
      <c r="G75" s="67">
        <v>151</v>
      </c>
      <c r="H75" s="67">
        <v>149</v>
      </c>
      <c r="I75" s="67">
        <v>147</v>
      </c>
      <c r="J75" s="67">
        <v>152</v>
      </c>
      <c r="K75" s="67">
        <v>146</v>
      </c>
      <c r="L75" s="67">
        <v>154</v>
      </c>
      <c r="M75" s="67">
        <v>153</v>
      </c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</row>
    <row r="76" spans="1:38" x14ac:dyDescent="0.2">
      <c r="A76" s="58" t="s">
        <v>84</v>
      </c>
      <c r="B76" s="67">
        <v>1496</v>
      </c>
      <c r="C76" s="67">
        <v>1496</v>
      </c>
      <c r="D76" s="67">
        <v>1513</v>
      </c>
      <c r="E76" s="67">
        <v>1539</v>
      </c>
      <c r="F76" s="67">
        <v>1546</v>
      </c>
      <c r="G76" s="67">
        <v>1533</v>
      </c>
      <c r="H76" s="67">
        <v>1510</v>
      </c>
      <c r="I76" s="67">
        <v>1490</v>
      </c>
      <c r="J76" s="67">
        <v>1467</v>
      </c>
      <c r="K76" s="67">
        <v>1420</v>
      </c>
      <c r="L76" s="67">
        <v>1402</v>
      </c>
      <c r="M76" s="67">
        <v>1059</v>
      </c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</row>
    <row r="77" spans="1:38" x14ac:dyDescent="0.2">
      <c r="A77" s="58" t="s">
        <v>85</v>
      </c>
      <c r="B77" s="67">
        <v>15226</v>
      </c>
      <c r="C77" s="67">
        <v>15420</v>
      </c>
      <c r="D77" s="67">
        <v>15358</v>
      </c>
      <c r="E77" s="67">
        <v>15245</v>
      </c>
      <c r="F77" s="67">
        <v>15130</v>
      </c>
      <c r="G77" s="67">
        <v>14821</v>
      </c>
      <c r="H77" s="67">
        <v>14668</v>
      </c>
      <c r="I77" s="67">
        <v>14588</v>
      </c>
      <c r="J77" s="67">
        <v>14628</v>
      </c>
      <c r="K77" s="67">
        <v>14711</v>
      </c>
      <c r="L77" s="67">
        <v>14800</v>
      </c>
      <c r="M77" s="67">
        <v>14596</v>
      </c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</row>
    <row r="78" spans="1:38" x14ac:dyDescent="0.2">
      <c r="A78" s="58" t="s">
        <v>86</v>
      </c>
      <c r="B78" s="67">
        <v>74</v>
      </c>
      <c r="C78" s="67">
        <v>77</v>
      </c>
      <c r="D78" s="67">
        <v>85</v>
      </c>
      <c r="E78" s="67">
        <v>89</v>
      </c>
      <c r="F78" s="67">
        <v>96</v>
      </c>
      <c r="G78" s="67">
        <v>95</v>
      </c>
      <c r="H78" s="67">
        <v>105</v>
      </c>
      <c r="I78" s="67">
        <v>116</v>
      </c>
      <c r="J78" s="67">
        <v>116</v>
      </c>
      <c r="K78" s="67">
        <v>122</v>
      </c>
      <c r="L78" s="67">
        <v>68</v>
      </c>
      <c r="M78" s="67">
        <v>88</v>
      </c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</row>
    <row r="79" spans="1:38" x14ac:dyDescent="0.2">
      <c r="A79" s="58" t="s">
        <v>218</v>
      </c>
      <c r="B79" s="67">
        <v>90</v>
      </c>
      <c r="C79" s="67">
        <v>92</v>
      </c>
      <c r="D79" s="67">
        <v>83</v>
      </c>
      <c r="E79" s="67">
        <v>85</v>
      </c>
      <c r="F79" s="67">
        <v>85</v>
      </c>
      <c r="G79" s="67">
        <v>84</v>
      </c>
      <c r="H79" s="67">
        <v>90</v>
      </c>
      <c r="I79" s="67">
        <v>94</v>
      </c>
      <c r="J79" s="67">
        <v>93</v>
      </c>
      <c r="K79" s="67">
        <v>91</v>
      </c>
      <c r="L79" s="67">
        <v>87</v>
      </c>
      <c r="M79" s="67">
        <v>87</v>
      </c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</row>
    <row r="80" spans="1:38" ht="13.5" customHeight="1" x14ac:dyDescent="0.2">
      <c r="A80" s="150" t="s">
        <v>56</v>
      </c>
      <c r="B80" s="149">
        <f t="shared" ref="B80:J80" si="5">SUM(B74:B79)</f>
        <v>17458</v>
      </c>
      <c r="C80" s="149">
        <f t="shared" si="5"/>
        <v>17663</v>
      </c>
      <c r="D80" s="149">
        <f t="shared" si="5"/>
        <v>17621</v>
      </c>
      <c r="E80" s="149">
        <f t="shared" si="5"/>
        <v>17538</v>
      </c>
      <c r="F80" s="149">
        <f t="shared" si="5"/>
        <v>17435</v>
      </c>
      <c r="G80" s="149">
        <f t="shared" si="5"/>
        <v>17104</v>
      </c>
      <c r="H80" s="149">
        <f t="shared" si="5"/>
        <v>16946</v>
      </c>
      <c r="I80" s="149">
        <f t="shared" si="5"/>
        <v>16846</v>
      </c>
      <c r="J80" s="149">
        <f t="shared" si="5"/>
        <v>16866</v>
      </c>
      <c r="K80" s="149">
        <f>SUM(K74:K79)</f>
        <v>16893</v>
      </c>
      <c r="L80" s="149">
        <f>SUM(L74:L79)</f>
        <v>16906</v>
      </c>
      <c r="M80" s="149">
        <f>SUM(M74:M79)</f>
        <v>16372</v>
      </c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</row>
    <row r="81" spans="1:38" ht="12.75" customHeight="1" x14ac:dyDescent="0.2"/>
    <row r="82" spans="1:38" ht="12.75" customHeight="1" x14ac:dyDescent="0.2"/>
    <row r="83" spans="1:38" ht="12.75" customHeight="1" x14ac:dyDescent="0.2"/>
    <row r="84" spans="1:38" ht="12.75" customHeight="1" x14ac:dyDescent="0.2"/>
    <row r="85" spans="1:38" ht="12.75" customHeight="1" x14ac:dyDescent="0.2"/>
    <row r="86" spans="1:38" ht="12.75" customHeight="1" x14ac:dyDescent="0.2"/>
    <row r="87" spans="1:38" s="33" customFormat="1" ht="20.25" x14ac:dyDescent="0.2">
      <c r="A87" s="44" t="s">
        <v>183</v>
      </c>
      <c r="B87" s="32"/>
      <c r="D87" s="35"/>
      <c r="E87" s="35"/>
      <c r="F87" s="35"/>
      <c r="G87" s="35"/>
      <c r="H87" s="35"/>
      <c r="I87" s="35"/>
      <c r="J87" s="35"/>
      <c r="K87" s="35"/>
      <c r="L87" s="35"/>
      <c r="M87" s="35"/>
    </row>
    <row r="88" spans="1:38" ht="15.75" customHeight="1" x14ac:dyDescent="0.2">
      <c r="A88" s="43" t="s">
        <v>165</v>
      </c>
      <c r="B88" s="37"/>
      <c r="C88" s="37"/>
      <c r="D88" s="43"/>
      <c r="E88" s="43"/>
      <c r="F88" s="43"/>
      <c r="G88" s="43"/>
      <c r="H88" s="43"/>
      <c r="I88" s="43"/>
      <c r="J88" s="43"/>
      <c r="K88" s="43"/>
      <c r="L88" s="43"/>
      <c r="M88" s="43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</row>
    <row r="89" spans="1:38" ht="15.75" customHeight="1" x14ac:dyDescent="0.2">
      <c r="A89" s="43" t="s">
        <v>54</v>
      </c>
      <c r="B89" s="37"/>
      <c r="C89" s="37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</row>
    <row r="90" spans="1:38" ht="12.75" x14ac:dyDescent="0.2">
      <c r="A90" s="43" t="s">
        <v>53</v>
      </c>
      <c r="B90" s="32"/>
      <c r="C90" s="32"/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</row>
    <row r="91" spans="1:38" ht="12.75" x14ac:dyDescent="0.2">
      <c r="A91" s="43">
        <v>2015</v>
      </c>
      <c r="B91" s="32"/>
      <c r="C91" s="32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</row>
    <row r="92" spans="1:38" ht="13.5" customHeight="1" x14ac:dyDescent="0.2">
      <c r="A92" s="21"/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</row>
    <row r="93" spans="1:38" ht="13.5" customHeight="1" x14ac:dyDescent="0.2"/>
    <row r="94" spans="1:38" ht="13.5" customHeight="1" x14ac:dyDescent="0.2"/>
    <row r="95" spans="1:38" ht="11.25" customHeight="1" x14ac:dyDescent="0.2">
      <c r="A95" s="205" t="s">
        <v>4</v>
      </c>
      <c r="B95" s="207">
        <v>2015</v>
      </c>
      <c r="C95" s="207"/>
      <c r="D95" s="207"/>
      <c r="E95" s="207"/>
      <c r="F95" s="207"/>
      <c r="G95" s="207"/>
      <c r="H95" s="207"/>
      <c r="I95" s="207"/>
      <c r="J95" s="207"/>
      <c r="K95" s="207"/>
      <c r="L95" s="207"/>
      <c r="M95" s="207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</row>
    <row r="96" spans="1:38" x14ac:dyDescent="0.2">
      <c r="A96" s="206"/>
      <c r="B96" s="183" t="s">
        <v>41</v>
      </c>
      <c r="C96" s="183" t="s">
        <v>42</v>
      </c>
      <c r="D96" s="183" t="s">
        <v>43</v>
      </c>
      <c r="E96" s="183" t="s">
        <v>44</v>
      </c>
      <c r="F96" s="183" t="s">
        <v>45</v>
      </c>
      <c r="G96" s="183" t="s">
        <v>46</v>
      </c>
      <c r="H96" s="183" t="s">
        <v>47</v>
      </c>
      <c r="I96" s="183" t="s">
        <v>48</v>
      </c>
      <c r="J96" s="183" t="s">
        <v>49</v>
      </c>
      <c r="K96" s="183" t="s">
        <v>50</v>
      </c>
      <c r="L96" s="183" t="s">
        <v>51</v>
      </c>
      <c r="M96" s="183" t="s">
        <v>52</v>
      </c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</row>
    <row r="97" spans="1:38" x14ac:dyDescent="0.2">
      <c r="A97" s="58" t="s">
        <v>219</v>
      </c>
      <c r="B97" s="70">
        <v>406</v>
      </c>
      <c r="C97" s="70">
        <v>407</v>
      </c>
      <c r="D97" s="70">
        <v>415</v>
      </c>
      <c r="E97" s="70">
        <v>408</v>
      </c>
      <c r="F97" s="70">
        <v>420</v>
      </c>
      <c r="G97" s="70">
        <v>426</v>
      </c>
      <c r="H97" s="70">
        <v>417</v>
      </c>
      <c r="I97" s="70">
        <v>426</v>
      </c>
      <c r="J97" s="70">
        <v>424</v>
      </c>
      <c r="K97" s="70">
        <v>436</v>
      </c>
      <c r="L97" s="70">
        <v>444</v>
      </c>
      <c r="M97" s="70">
        <v>440</v>
      </c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/>
      <c r="AL97" s="21"/>
    </row>
    <row r="98" spans="1:38" x14ac:dyDescent="0.2">
      <c r="A98" s="58" t="s">
        <v>89</v>
      </c>
      <c r="B98" s="70">
        <v>2140</v>
      </c>
      <c r="C98" s="70">
        <v>2135</v>
      </c>
      <c r="D98" s="70">
        <v>2124</v>
      </c>
      <c r="E98" s="70">
        <v>2163</v>
      </c>
      <c r="F98" s="70">
        <v>2158</v>
      </c>
      <c r="G98" s="70">
        <v>2192</v>
      </c>
      <c r="H98" s="70">
        <v>2241</v>
      </c>
      <c r="I98" s="70">
        <v>2232</v>
      </c>
      <c r="J98" s="70">
        <v>2235</v>
      </c>
      <c r="K98" s="70">
        <v>2249</v>
      </c>
      <c r="L98" s="70">
        <v>2190</v>
      </c>
      <c r="M98" s="70">
        <v>2138</v>
      </c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</row>
    <row r="99" spans="1:38" x14ac:dyDescent="0.2">
      <c r="A99" s="58" t="s">
        <v>90</v>
      </c>
      <c r="B99" s="70">
        <v>1274</v>
      </c>
      <c r="C99" s="70">
        <v>1334</v>
      </c>
      <c r="D99" s="70">
        <v>1357</v>
      </c>
      <c r="E99" s="70">
        <v>1355</v>
      </c>
      <c r="F99" s="70">
        <v>1354</v>
      </c>
      <c r="G99" s="70">
        <v>1373</v>
      </c>
      <c r="H99" s="70">
        <v>1269</v>
      </c>
      <c r="I99" s="70">
        <v>1283</v>
      </c>
      <c r="J99" s="70">
        <v>1272</v>
      </c>
      <c r="K99" s="70">
        <v>1287</v>
      </c>
      <c r="L99" s="70">
        <v>1322</v>
      </c>
      <c r="M99" s="70">
        <v>1378</v>
      </c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</row>
    <row r="100" spans="1:38" x14ac:dyDescent="0.2">
      <c r="A100" s="58" t="s">
        <v>91</v>
      </c>
      <c r="B100" s="70">
        <v>5</v>
      </c>
      <c r="C100" s="70">
        <v>4</v>
      </c>
      <c r="D100" s="70">
        <v>3</v>
      </c>
      <c r="E100" s="70">
        <v>3</v>
      </c>
      <c r="F100" s="70">
        <v>4</v>
      </c>
      <c r="G100" s="70">
        <v>4</v>
      </c>
      <c r="H100" s="70">
        <v>4</v>
      </c>
      <c r="I100" s="70">
        <v>4</v>
      </c>
      <c r="J100" s="70">
        <v>4</v>
      </c>
      <c r="K100" s="70">
        <v>5</v>
      </c>
      <c r="L100" s="70">
        <v>5</v>
      </c>
      <c r="M100" s="70">
        <v>4</v>
      </c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</row>
    <row r="101" spans="1:38" ht="13.5" customHeight="1" x14ac:dyDescent="0.2">
      <c r="A101" s="150" t="s">
        <v>56</v>
      </c>
      <c r="B101" s="149">
        <f t="shared" ref="B101:J101" si="6">SUM(B97:B100)</f>
        <v>3825</v>
      </c>
      <c r="C101" s="149">
        <f t="shared" si="6"/>
        <v>3880</v>
      </c>
      <c r="D101" s="149">
        <f t="shared" si="6"/>
        <v>3899</v>
      </c>
      <c r="E101" s="149">
        <f t="shared" si="6"/>
        <v>3929</v>
      </c>
      <c r="F101" s="149">
        <f t="shared" si="6"/>
        <v>3936</v>
      </c>
      <c r="G101" s="149">
        <f t="shared" si="6"/>
        <v>3995</v>
      </c>
      <c r="H101" s="149">
        <f t="shared" si="6"/>
        <v>3931</v>
      </c>
      <c r="I101" s="149">
        <f t="shared" si="6"/>
        <v>3945</v>
      </c>
      <c r="J101" s="149">
        <f t="shared" si="6"/>
        <v>3935</v>
      </c>
      <c r="K101" s="149">
        <f>SUM(K97:K100)</f>
        <v>3977</v>
      </c>
      <c r="L101" s="149">
        <f>SUM(L97:L100)</f>
        <v>3961</v>
      </c>
      <c r="M101" s="149">
        <f>SUM(M97:M100)</f>
        <v>3960</v>
      </c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</row>
    <row r="104" spans="1:38" ht="11.25" customHeight="1" x14ac:dyDescent="0.2">
      <c r="A104" s="205" t="s">
        <v>5</v>
      </c>
      <c r="B104" s="207">
        <v>2015</v>
      </c>
      <c r="C104" s="207"/>
      <c r="D104" s="207"/>
      <c r="E104" s="207"/>
      <c r="F104" s="207"/>
      <c r="G104" s="207"/>
      <c r="H104" s="207"/>
      <c r="I104" s="207"/>
      <c r="J104" s="207"/>
      <c r="K104" s="207"/>
      <c r="L104" s="207"/>
      <c r="M104" s="207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</row>
    <row r="105" spans="1:38" x14ac:dyDescent="0.2">
      <c r="A105" s="206"/>
      <c r="B105" s="183" t="s">
        <v>41</v>
      </c>
      <c r="C105" s="183" t="s">
        <v>42</v>
      </c>
      <c r="D105" s="183" t="s">
        <v>43</v>
      </c>
      <c r="E105" s="183" t="s">
        <v>44</v>
      </c>
      <c r="F105" s="183" t="s">
        <v>45</v>
      </c>
      <c r="G105" s="183" t="s">
        <v>46</v>
      </c>
      <c r="H105" s="183" t="s">
        <v>47</v>
      </c>
      <c r="I105" s="183" t="s">
        <v>48</v>
      </c>
      <c r="J105" s="183" t="s">
        <v>49</v>
      </c>
      <c r="K105" s="183" t="s">
        <v>50</v>
      </c>
      <c r="L105" s="183" t="s">
        <v>51</v>
      </c>
      <c r="M105" s="183" t="s">
        <v>52</v>
      </c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</row>
    <row r="106" spans="1:38" x14ac:dyDescent="0.2">
      <c r="A106" s="153" t="s">
        <v>38</v>
      </c>
      <c r="B106" s="154">
        <v>16337</v>
      </c>
      <c r="C106" s="154">
        <v>16393</v>
      </c>
      <c r="D106" s="154">
        <v>16700</v>
      </c>
      <c r="E106" s="154">
        <v>16905</v>
      </c>
      <c r="F106" s="154">
        <v>16955</v>
      </c>
      <c r="G106" s="154">
        <v>16845</v>
      </c>
      <c r="H106" s="154">
        <v>16934</v>
      </c>
      <c r="I106" s="154">
        <v>16875</v>
      </c>
      <c r="J106" s="154">
        <v>16999</v>
      </c>
      <c r="K106" s="154">
        <v>17737</v>
      </c>
      <c r="L106" s="154">
        <v>17874</v>
      </c>
      <c r="M106" s="154">
        <v>17640</v>
      </c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</row>
    <row r="107" spans="1:38" ht="13.5" customHeight="1" x14ac:dyDescent="0.2">
      <c r="A107" s="150" t="s">
        <v>56</v>
      </c>
      <c r="B107" s="149">
        <f t="shared" ref="B107:J107" si="7">SUM(B106)</f>
        <v>16337</v>
      </c>
      <c r="C107" s="149">
        <f t="shared" si="7"/>
        <v>16393</v>
      </c>
      <c r="D107" s="149">
        <f t="shared" si="7"/>
        <v>16700</v>
      </c>
      <c r="E107" s="149">
        <f t="shared" si="7"/>
        <v>16905</v>
      </c>
      <c r="F107" s="149">
        <f t="shared" si="7"/>
        <v>16955</v>
      </c>
      <c r="G107" s="149">
        <f t="shared" si="7"/>
        <v>16845</v>
      </c>
      <c r="H107" s="149">
        <f t="shared" si="7"/>
        <v>16934</v>
      </c>
      <c r="I107" s="149">
        <f t="shared" si="7"/>
        <v>16875</v>
      </c>
      <c r="J107" s="149">
        <f t="shared" si="7"/>
        <v>16999</v>
      </c>
      <c r="K107" s="149">
        <f>SUM(K106)</f>
        <v>17737</v>
      </c>
      <c r="L107" s="149">
        <f>SUM(L106)</f>
        <v>17874</v>
      </c>
      <c r="M107" s="149">
        <f>SUM(M106)</f>
        <v>17640</v>
      </c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</row>
    <row r="110" spans="1:38" x14ac:dyDescent="0.2">
      <c r="A110" s="205" t="s">
        <v>6</v>
      </c>
      <c r="B110" s="207">
        <v>2015</v>
      </c>
      <c r="C110" s="207"/>
      <c r="D110" s="207"/>
      <c r="E110" s="207"/>
      <c r="F110" s="207"/>
      <c r="G110" s="207"/>
      <c r="H110" s="207"/>
      <c r="I110" s="207"/>
      <c r="J110" s="207"/>
      <c r="K110" s="207"/>
      <c r="L110" s="207"/>
      <c r="M110" s="207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</row>
    <row r="111" spans="1:38" x14ac:dyDescent="0.2">
      <c r="A111" s="206"/>
      <c r="B111" s="183" t="s">
        <v>41</v>
      </c>
      <c r="C111" s="183" t="s">
        <v>42</v>
      </c>
      <c r="D111" s="183" t="s">
        <v>43</v>
      </c>
      <c r="E111" s="183" t="s">
        <v>44</v>
      </c>
      <c r="F111" s="183" t="s">
        <v>45</v>
      </c>
      <c r="G111" s="183" t="s">
        <v>46</v>
      </c>
      <c r="H111" s="183" t="s">
        <v>47</v>
      </c>
      <c r="I111" s="183" t="s">
        <v>48</v>
      </c>
      <c r="J111" s="183" t="s">
        <v>49</v>
      </c>
      <c r="K111" s="183" t="s">
        <v>50</v>
      </c>
      <c r="L111" s="183" t="s">
        <v>51</v>
      </c>
      <c r="M111" s="183" t="s">
        <v>52</v>
      </c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</row>
    <row r="112" spans="1:38" x14ac:dyDescent="0.2">
      <c r="A112" s="58" t="s">
        <v>92</v>
      </c>
      <c r="B112" s="68">
        <v>5393</v>
      </c>
      <c r="C112" s="68">
        <v>5369</v>
      </c>
      <c r="D112" s="68">
        <v>5404</v>
      </c>
      <c r="E112" s="68">
        <v>5813</v>
      </c>
      <c r="F112" s="68">
        <v>5484</v>
      </c>
      <c r="G112" s="68">
        <v>5531</v>
      </c>
      <c r="H112" s="68">
        <v>5508</v>
      </c>
      <c r="I112" s="68">
        <v>5584</v>
      </c>
      <c r="J112" s="68">
        <v>5675</v>
      </c>
      <c r="K112" s="68">
        <v>5647</v>
      </c>
      <c r="L112" s="68">
        <v>5625</v>
      </c>
      <c r="M112" s="68">
        <v>5545</v>
      </c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</row>
    <row r="113" spans="1:38" x14ac:dyDescent="0.2">
      <c r="A113" s="58" t="s">
        <v>93</v>
      </c>
      <c r="B113" s="68">
        <v>3114</v>
      </c>
      <c r="C113" s="68">
        <v>3216</v>
      </c>
      <c r="D113" s="68">
        <v>3250</v>
      </c>
      <c r="E113" s="68">
        <v>3205</v>
      </c>
      <c r="F113" s="68">
        <v>3115</v>
      </c>
      <c r="G113" s="68">
        <v>3116</v>
      </c>
      <c r="H113" s="68">
        <v>3118</v>
      </c>
      <c r="I113" s="68">
        <v>3135</v>
      </c>
      <c r="J113" s="68">
        <v>3148</v>
      </c>
      <c r="K113" s="68">
        <v>3204</v>
      </c>
      <c r="L113" s="68">
        <v>3317</v>
      </c>
      <c r="M113" s="68">
        <v>3212</v>
      </c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</row>
    <row r="114" spans="1:38" ht="13.5" customHeight="1" x14ac:dyDescent="0.2">
      <c r="A114" s="150" t="s">
        <v>56</v>
      </c>
      <c r="B114" s="149">
        <f t="shared" ref="B114:J114" si="8">SUM(B112:B113)</f>
        <v>8507</v>
      </c>
      <c r="C114" s="149">
        <f t="shared" si="8"/>
        <v>8585</v>
      </c>
      <c r="D114" s="149">
        <f t="shared" si="8"/>
        <v>8654</v>
      </c>
      <c r="E114" s="149">
        <f t="shared" si="8"/>
        <v>9018</v>
      </c>
      <c r="F114" s="149">
        <f t="shared" si="8"/>
        <v>8599</v>
      </c>
      <c r="G114" s="149">
        <f t="shared" si="8"/>
        <v>8647</v>
      </c>
      <c r="H114" s="149">
        <f t="shared" si="8"/>
        <v>8626</v>
      </c>
      <c r="I114" s="149">
        <f t="shared" si="8"/>
        <v>8719</v>
      </c>
      <c r="J114" s="149">
        <f t="shared" si="8"/>
        <v>8823</v>
      </c>
      <c r="K114" s="149">
        <f>SUM(K112:K113)</f>
        <v>8851</v>
      </c>
      <c r="L114" s="149">
        <f>SUM(L112:L113)</f>
        <v>8942</v>
      </c>
      <c r="M114" s="149">
        <f>SUM(M112:M113)</f>
        <v>8757</v>
      </c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</row>
    <row r="117" spans="1:38" x14ac:dyDescent="0.2">
      <c r="A117" s="205" t="s">
        <v>163</v>
      </c>
      <c r="B117" s="207">
        <v>2015</v>
      </c>
      <c r="C117" s="207"/>
      <c r="D117" s="207"/>
      <c r="E117" s="207"/>
      <c r="F117" s="207"/>
      <c r="G117" s="207"/>
      <c r="H117" s="207"/>
      <c r="I117" s="207"/>
      <c r="J117" s="207"/>
      <c r="K117" s="207"/>
      <c r="L117" s="207"/>
      <c r="M117" s="207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</row>
    <row r="118" spans="1:38" x14ac:dyDescent="0.2">
      <c r="A118" s="206"/>
      <c r="B118" s="183" t="s">
        <v>41</v>
      </c>
      <c r="C118" s="183" t="s">
        <v>42</v>
      </c>
      <c r="D118" s="183" t="s">
        <v>43</v>
      </c>
      <c r="E118" s="183" t="s">
        <v>44</v>
      </c>
      <c r="F118" s="183" t="s">
        <v>45</v>
      </c>
      <c r="G118" s="183" t="s">
        <v>46</v>
      </c>
      <c r="H118" s="183" t="s">
        <v>47</v>
      </c>
      <c r="I118" s="183" t="s">
        <v>48</v>
      </c>
      <c r="J118" s="183" t="s">
        <v>49</v>
      </c>
      <c r="K118" s="183" t="s">
        <v>50</v>
      </c>
      <c r="L118" s="183" t="s">
        <v>51</v>
      </c>
      <c r="M118" s="183" t="s">
        <v>52</v>
      </c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</row>
    <row r="119" spans="1:38" x14ac:dyDescent="0.2">
      <c r="A119" s="58" t="s">
        <v>94</v>
      </c>
      <c r="B119" s="68">
        <v>12199</v>
      </c>
      <c r="C119" s="68">
        <v>12312</v>
      </c>
      <c r="D119" s="68">
        <v>12515</v>
      </c>
      <c r="E119" s="68">
        <v>12499</v>
      </c>
      <c r="F119" s="68">
        <v>12589</v>
      </c>
      <c r="G119" s="68">
        <v>12688</v>
      </c>
      <c r="H119" s="68">
        <v>13287</v>
      </c>
      <c r="I119" s="68">
        <v>13070</v>
      </c>
      <c r="J119" s="68">
        <v>13289</v>
      </c>
      <c r="K119" s="68">
        <v>13409</v>
      </c>
      <c r="L119" s="68">
        <v>13425</v>
      </c>
      <c r="M119" s="68">
        <v>13249</v>
      </c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</row>
    <row r="120" spans="1:38" ht="13.5" customHeight="1" x14ac:dyDescent="0.2">
      <c r="A120" s="150" t="s">
        <v>56</v>
      </c>
      <c r="B120" s="149">
        <f t="shared" ref="B120:J120" si="9">SUM(B119)</f>
        <v>12199</v>
      </c>
      <c r="C120" s="149">
        <f t="shared" si="9"/>
        <v>12312</v>
      </c>
      <c r="D120" s="149">
        <f t="shared" si="9"/>
        <v>12515</v>
      </c>
      <c r="E120" s="149">
        <f t="shared" si="9"/>
        <v>12499</v>
      </c>
      <c r="F120" s="149">
        <f t="shared" si="9"/>
        <v>12589</v>
      </c>
      <c r="G120" s="149">
        <f t="shared" si="9"/>
        <v>12688</v>
      </c>
      <c r="H120" s="149">
        <f t="shared" si="9"/>
        <v>13287</v>
      </c>
      <c r="I120" s="149">
        <f t="shared" si="9"/>
        <v>13070</v>
      </c>
      <c r="J120" s="149">
        <f t="shared" si="9"/>
        <v>13289</v>
      </c>
      <c r="K120" s="149">
        <f>SUM(K119)</f>
        <v>13409</v>
      </c>
      <c r="L120" s="149">
        <f>SUM(L119)</f>
        <v>13425</v>
      </c>
      <c r="M120" s="149">
        <f>SUM(M119)</f>
        <v>13249</v>
      </c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</row>
    <row r="134" spans="1:38" s="33" customFormat="1" ht="20.25" x14ac:dyDescent="0.2">
      <c r="A134" s="44" t="s">
        <v>183</v>
      </c>
      <c r="B134" s="32"/>
      <c r="D134" s="35"/>
      <c r="E134" s="35"/>
      <c r="F134" s="35"/>
      <c r="G134" s="35"/>
      <c r="H134" s="35"/>
      <c r="I134" s="35"/>
      <c r="J134" s="35"/>
      <c r="K134" s="35"/>
      <c r="L134" s="35"/>
      <c r="M134" s="35"/>
    </row>
    <row r="135" spans="1:38" ht="15.75" customHeight="1" x14ac:dyDescent="0.2">
      <c r="A135" s="43" t="s">
        <v>165</v>
      </c>
      <c r="B135" s="37"/>
      <c r="C135" s="37"/>
      <c r="D135" s="43"/>
      <c r="E135" s="43"/>
      <c r="F135" s="43"/>
      <c r="G135" s="43"/>
      <c r="H135" s="43"/>
      <c r="I135" s="43"/>
      <c r="J135" s="43"/>
      <c r="K135" s="43"/>
      <c r="L135" s="43"/>
      <c r="M135" s="43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</row>
    <row r="136" spans="1:38" ht="15.75" customHeight="1" x14ac:dyDescent="0.2">
      <c r="A136" s="43" t="s">
        <v>54</v>
      </c>
      <c r="B136" s="37"/>
      <c r="C136" s="37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</row>
    <row r="137" spans="1:38" ht="12.75" x14ac:dyDescent="0.2">
      <c r="A137" s="43" t="s">
        <v>53</v>
      </c>
      <c r="B137" s="32"/>
      <c r="C137" s="32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</row>
    <row r="138" spans="1:38" ht="12.75" x14ac:dyDescent="0.2">
      <c r="A138" s="43">
        <v>2015</v>
      </c>
      <c r="B138" s="32"/>
      <c r="C138" s="32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</row>
    <row r="139" spans="1:38" ht="12.75" customHeight="1" x14ac:dyDescent="0.2">
      <c r="A139" s="21"/>
      <c r="C139" s="21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</row>
    <row r="140" spans="1:38" ht="12.75" customHeight="1" x14ac:dyDescent="0.2">
      <c r="A140" s="21"/>
      <c r="C140" s="21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</row>
    <row r="141" spans="1:38" ht="12.75" customHeight="1" x14ac:dyDescent="0.2"/>
    <row r="142" spans="1:38" ht="12.75" customHeight="1" x14ac:dyDescent="0.2"/>
    <row r="143" spans="1:38" x14ac:dyDescent="0.2">
      <c r="A143" s="205" t="s">
        <v>7</v>
      </c>
      <c r="B143" s="207">
        <v>2015</v>
      </c>
      <c r="C143" s="207"/>
      <c r="D143" s="207"/>
      <c r="E143" s="207"/>
      <c r="F143" s="207"/>
      <c r="G143" s="207"/>
      <c r="H143" s="207"/>
      <c r="I143" s="207"/>
      <c r="J143" s="207"/>
      <c r="K143" s="207"/>
      <c r="L143" s="207"/>
      <c r="M143" s="207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</row>
    <row r="144" spans="1:38" x14ac:dyDescent="0.2">
      <c r="A144" s="206"/>
      <c r="B144" s="183" t="s">
        <v>41</v>
      </c>
      <c r="C144" s="183" t="s">
        <v>42</v>
      </c>
      <c r="D144" s="183" t="s">
        <v>43</v>
      </c>
      <c r="E144" s="183" t="s">
        <v>44</v>
      </c>
      <c r="F144" s="183" t="s">
        <v>45</v>
      </c>
      <c r="G144" s="183" t="s">
        <v>46</v>
      </c>
      <c r="H144" s="183" t="s">
        <v>47</v>
      </c>
      <c r="I144" s="183" t="s">
        <v>48</v>
      </c>
      <c r="J144" s="183" t="s">
        <v>49</v>
      </c>
      <c r="K144" s="183" t="s">
        <v>50</v>
      </c>
      <c r="L144" s="183" t="s">
        <v>51</v>
      </c>
      <c r="M144" s="183" t="s">
        <v>52</v>
      </c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</row>
    <row r="145" spans="1:38" ht="17.25" customHeight="1" x14ac:dyDescent="0.2">
      <c r="A145" s="58" t="s">
        <v>16</v>
      </c>
      <c r="B145" s="62">
        <v>1172</v>
      </c>
      <c r="C145" s="62">
        <v>1162</v>
      </c>
      <c r="D145" s="62">
        <v>1147</v>
      </c>
      <c r="E145" s="62">
        <v>1171</v>
      </c>
      <c r="F145" s="62">
        <v>1210</v>
      </c>
      <c r="G145" s="62">
        <v>1237</v>
      </c>
      <c r="H145" s="62">
        <v>1259</v>
      </c>
      <c r="I145" s="62">
        <v>1268</v>
      </c>
      <c r="J145" s="62">
        <v>1280</v>
      </c>
      <c r="K145" s="62">
        <v>1304</v>
      </c>
      <c r="L145" s="62">
        <v>1321</v>
      </c>
      <c r="M145" s="62">
        <v>1223</v>
      </c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</row>
    <row r="146" spans="1:38" ht="22.5" x14ac:dyDescent="0.2">
      <c r="A146" s="58" t="s">
        <v>220</v>
      </c>
      <c r="B146" s="62">
        <v>264</v>
      </c>
      <c r="C146" s="62">
        <v>263</v>
      </c>
      <c r="D146" s="62">
        <v>263</v>
      </c>
      <c r="E146" s="62">
        <v>253</v>
      </c>
      <c r="F146" s="62">
        <v>254</v>
      </c>
      <c r="G146" s="62">
        <v>257</v>
      </c>
      <c r="H146" s="62">
        <v>257</v>
      </c>
      <c r="I146" s="62">
        <v>252</v>
      </c>
      <c r="J146" s="62">
        <v>256</v>
      </c>
      <c r="K146" s="62">
        <v>252</v>
      </c>
      <c r="L146" s="62">
        <v>257</v>
      </c>
      <c r="M146" s="62">
        <v>261</v>
      </c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</row>
    <row r="147" spans="1:38" x14ac:dyDescent="0.2">
      <c r="A147" s="58" t="s">
        <v>20</v>
      </c>
      <c r="B147" s="62">
        <v>40</v>
      </c>
      <c r="C147" s="62">
        <v>40</v>
      </c>
      <c r="D147" s="62">
        <v>41</v>
      </c>
      <c r="E147" s="62">
        <v>40</v>
      </c>
      <c r="F147" s="62">
        <v>40</v>
      </c>
      <c r="G147" s="62">
        <v>40</v>
      </c>
      <c r="H147" s="62">
        <v>39</v>
      </c>
      <c r="I147" s="62">
        <v>39</v>
      </c>
      <c r="J147" s="62">
        <v>40</v>
      </c>
      <c r="K147" s="62">
        <v>40</v>
      </c>
      <c r="L147" s="62">
        <v>41</v>
      </c>
      <c r="M147" s="62">
        <v>41</v>
      </c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</row>
    <row r="148" spans="1:38" x14ac:dyDescent="0.2">
      <c r="A148" s="58" t="s">
        <v>21</v>
      </c>
      <c r="B148" s="62">
        <v>140</v>
      </c>
      <c r="C148" s="62">
        <v>143</v>
      </c>
      <c r="D148" s="62">
        <v>141</v>
      </c>
      <c r="E148" s="62">
        <v>143</v>
      </c>
      <c r="F148" s="62">
        <v>144</v>
      </c>
      <c r="G148" s="62">
        <v>146</v>
      </c>
      <c r="H148" s="62">
        <v>147</v>
      </c>
      <c r="I148" s="62">
        <v>153</v>
      </c>
      <c r="J148" s="62">
        <v>164</v>
      </c>
      <c r="K148" s="62">
        <v>173</v>
      </c>
      <c r="L148" s="62">
        <v>181</v>
      </c>
      <c r="M148" s="62">
        <v>175</v>
      </c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</row>
    <row r="149" spans="1:38" x14ac:dyDescent="0.2">
      <c r="A149" s="58" t="s">
        <v>23</v>
      </c>
      <c r="B149" s="62">
        <v>902</v>
      </c>
      <c r="C149" s="62">
        <v>897</v>
      </c>
      <c r="D149" s="62">
        <v>917</v>
      </c>
      <c r="E149" s="62">
        <v>940</v>
      </c>
      <c r="F149" s="62">
        <v>969</v>
      </c>
      <c r="G149" s="62">
        <v>995</v>
      </c>
      <c r="H149" s="62">
        <v>1067</v>
      </c>
      <c r="I149" s="62">
        <v>1134</v>
      </c>
      <c r="J149" s="62">
        <v>1163</v>
      </c>
      <c r="K149" s="62">
        <v>1346</v>
      </c>
      <c r="L149" s="62">
        <v>1352</v>
      </c>
      <c r="M149" s="62">
        <v>1349</v>
      </c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</row>
    <row r="150" spans="1:38" x14ac:dyDescent="0.2">
      <c r="A150" s="58" t="s">
        <v>18</v>
      </c>
      <c r="B150" s="62">
        <v>1641</v>
      </c>
      <c r="C150" s="62">
        <v>1637</v>
      </c>
      <c r="D150" s="62">
        <v>1650</v>
      </c>
      <c r="E150" s="62">
        <v>1655</v>
      </c>
      <c r="F150" s="62">
        <v>1734</v>
      </c>
      <c r="G150" s="62">
        <v>1792</v>
      </c>
      <c r="H150" s="62">
        <v>1793</v>
      </c>
      <c r="I150" s="62">
        <v>1773</v>
      </c>
      <c r="J150" s="62">
        <v>1797</v>
      </c>
      <c r="K150" s="62">
        <v>1849</v>
      </c>
      <c r="L150" s="62">
        <v>1848</v>
      </c>
      <c r="M150" s="62">
        <v>1798</v>
      </c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</row>
    <row r="151" spans="1:38" ht="22.5" x14ac:dyDescent="0.2">
      <c r="A151" s="58" t="s">
        <v>221</v>
      </c>
      <c r="B151" s="62">
        <v>2361</v>
      </c>
      <c r="C151" s="62">
        <v>2358</v>
      </c>
      <c r="D151" s="62">
        <v>2384</v>
      </c>
      <c r="E151" s="62">
        <v>2334</v>
      </c>
      <c r="F151" s="62">
        <v>2327</v>
      </c>
      <c r="G151" s="62">
        <v>2329</v>
      </c>
      <c r="H151" s="62">
        <v>2636</v>
      </c>
      <c r="I151" s="62">
        <v>2643</v>
      </c>
      <c r="J151" s="62">
        <v>2664</v>
      </c>
      <c r="K151" s="62">
        <v>2671</v>
      </c>
      <c r="L151" s="62">
        <v>2699</v>
      </c>
      <c r="M151" s="62">
        <v>2688</v>
      </c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</row>
    <row r="152" spans="1:38" x14ac:dyDescent="0.2">
      <c r="A152" s="58" t="s">
        <v>96</v>
      </c>
      <c r="B152" s="62">
        <v>1961</v>
      </c>
      <c r="C152" s="62">
        <v>2004</v>
      </c>
      <c r="D152" s="62">
        <v>2028</v>
      </c>
      <c r="E152" s="62">
        <v>2018</v>
      </c>
      <c r="F152" s="62">
        <v>2231</v>
      </c>
      <c r="G152" s="62">
        <v>2241</v>
      </c>
      <c r="H152" s="62">
        <v>2294</v>
      </c>
      <c r="I152" s="62">
        <v>2165</v>
      </c>
      <c r="J152" s="62">
        <v>2114</v>
      </c>
      <c r="K152" s="62">
        <v>2726</v>
      </c>
      <c r="L152" s="62">
        <v>2645</v>
      </c>
      <c r="M152" s="62">
        <v>2603</v>
      </c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</row>
    <row r="153" spans="1:38" x14ac:dyDescent="0.2">
      <c r="A153" s="58" t="s">
        <v>222</v>
      </c>
      <c r="B153" s="62">
        <v>1480</v>
      </c>
      <c r="C153" s="62">
        <v>1470</v>
      </c>
      <c r="D153" s="62">
        <v>1458</v>
      </c>
      <c r="E153" s="62">
        <v>1470</v>
      </c>
      <c r="F153" s="62">
        <v>1489</v>
      </c>
      <c r="G153" s="62">
        <v>1503</v>
      </c>
      <c r="H153" s="62">
        <v>1525</v>
      </c>
      <c r="I153" s="62">
        <v>1519</v>
      </c>
      <c r="J153" s="62">
        <v>1527</v>
      </c>
      <c r="K153" s="62">
        <v>1560</v>
      </c>
      <c r="L153" s="62">
        <v>1556</v>
      </c>
      <c r="M153" s="62">
        <v>1553</v>
      </c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</row>
    <row r="154" spans="1:38" x14ac:dyDescent="0.2">
      <c r="A154" s="58" t="s">
        <v>19</v>
      </c>
      <c r="B154" s="62">
        <v>602</v>
      </c>
      <c r="C154" s="62">
        <v>620</v>
      </c>
      <c r="D154" s="62">
        <v>627</v>
      </c>
      <c r="E154" s="62">
        <v>638</v>
      </c>
      <c r="F154" s="62">
        <v>645</v>
      </c>
      <c r="G154" s="62">
        <v>641</v>
      </c>
      <c r="H154" s="62">
        <v>698</v>
      </c>
      <c r="I154" s="62">
        <v>716</v>
      </c>
      <c r="J154" s="62">
        <v>781</v>
      </c>
      <c r="K154" s="62">
        <v>743</v>
      </c>
      <c r="L154" s="62">
        <v>724</v>
      </c>
      <c r="M154" s="62">
        <v>704</v>
      </c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</row>
    <row r="155" spans="1:38" x14ac:dyDescent="0.2">
      <c r="A155" s="58" t="s">
        <v>17</v>
      </c>
      <c r="B155" s="62">
        <v>2460</v>
      </c>
      <c r="C155" s="62">
        <v>2467</v>
      </c>
      <c r="D155" s="62">
        <v>2401</v>
      </c>
      <c r="E155" s="62">
        <v>2394</v>
      </c>
      <c r="F155" s="62">
        <v>2438</v>
      </c>
      <c r="G155" s="62">
        <v>2425</v>
      </c>
      <c r="H155" s="62">
        <v>2394</v>
      </c>
      <c r="I155" s="62">
        <v>2434</v>
      </c>
      <c r="J155" s="62">
        <v>2457</v>
      </c>
      <c r="K155" s="62">
        <v>2390</v>
      </c>
      <c r="L155" s="62">
        <v>2320</v>
      </c>
      <c r="M155" s="62">
        <v>2323</v>
      </c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</row>
    <row r="156" spans="1:38" x14ac:dyDescent="0.2">
      <c r="A156" s="58" t="s">
        <v>99</v>
      </c>
      <c r="B156" s="62">
        <v>17334</v>
      </c>
      <c r="C156" s="62">
        <v>17839</v>
      </c>
      <c r="D156" s="62">
        <v>17964</v>
      </c>
      <c r="E156" s="62">
        <v>18071</v>
      </c>
      <c r="F156" s="62">
        <v>18038</v>
      </c>
      <c r="G156" s="62">
        <v>18206</v>
      </c>
      <c r="H156" s="62">
        <v>18175</v>
      </c>
      <c r="I156" s="62">
        <v>18147</v>
      </c>
      <c r="J156" s="62">
        <v>18247</v>
      </c>
      <c r="K156" s="62">
        <v>18181</v>
      </c>
      <c r="L156" s="62">
        <v>18436</v>
      </c>
      <c r="M156" s="62">
        <v>18428</v>
      </c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</row>
    <row r="157" spans="1:38" x14ac:dyDescent="0.2">
      <c r="A157" s="58" t="s">
        <v>22</v>
      </c>
      <c r="B157" s="62">
        <v>918</v>
      </c>
      <c r="C157" s="62">
        <v>908</v>
      </c>
      <c r="D157" s="62">
        <v>922</v>
      </c>
      <c r="E157" s="62">
        <v>917</v>
      </c>
      <c r="F157" s="62">
        <v>912</v>
      </c>
      <c r="G157" s="62">
        <v>917</v>
      </c>
      <c r="H157" s="62">
        <v>923</v>
      </c>
      <c r="I157" s="62">
        <v>921</v>
      </c>
      <c r="J157" s="62">
        <v>925</v>
      </c>
      <c r="K157" s="62">
        <v>990</v>
      </c>
      <c r="L157" s="62">
        <v>985</v>
      </c>
      <c r="M157" s="62">
        <v>986</v>
      </c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</row>
    <row r="158" spans="1:38" ht="13.5" customHeight="1" x14ac:dyDescent="0.2">
      <c r="A158" s="150" t="s">
        <v>56</v>
      </c>
      <c r="B158" s="149">
        <f t="shared" ref="B158:J158" si="10">SUM(B145:B157)</f>
        <v>31275</v>
      </c>
      <c r="C158" s="149">
        <f t="shared" si="10"/>
        <v>31808</v>
      </c>
      <c r="D158" s="149">
        <f t="shared" si="10"/>
        <v>31943</v>
      </c>
      <c r="E158" s="149">
        <f t="shared" si="10"/>
        <v>32044</v>
      </c>
      <c r="F158" s="149">
        <f t="shared" si="10"/>
        <v>32431</v>
      </c>
      <c r="G158" s="149">
        <f t="shared" si="10"/>
        <v>32729</v>
      </c>
      <c r="H158" s="149">
        <f t="shared" si="10"/>
        <v>33207</v>
      </c>
      <c r="I158" s="149">
        <f t="shared" si="10"/>
        <v>33164</v>
      </c>
      <c r="J158" s="149">
        <f t="shared" si="10"/>
        <v>33415</v>
      </c>
      <c r="K158" s="149">
        <f>SUM(K145:K157)</f>
        <v>34225</v>
      </c>
      <c r="L158" s="149">
        <f>SUM(L145:L157)</f>
        <v>34365</v>
      </c>
      <c r="M158" s="149">
        <f>SUM(M145:M157)</f>
        <v>34132</v>
      </c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</row>
    <row r="159" spans="1:38" ht="12.75" customHeight="1" x14ac:dyDescent="0.2"/>
    <row r="160" spans="1:38" ht="12.75" customHeight="1" x14ac:dyDescent="0.2"/>
    <row r="161" spans="1:38" x14ac:dyDescent="0.2">
      <c r="A161" s="205" t="s">
        <v>8</v>
      </c>
      <c r="B161" s="207">
        <v>2015</v>
      </c>
      <c r="C161" s="207"/>
      <c r="D161" s="207"/>
      <c r="E161" s="207"/>
      <c r="F161" s="207"/>
      <c r="G161" s="207"/>
      <c r="H161" s="207"/>
      <c r="I161" s="207"/>
      <c r="J161" s="207"/>
      <c r="K161" s="207"/>
      <c r="L161" s="207"/>
      <c r="M161" s="207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</row>
    <row r="162" spans="1:38" x14ac:dyDescent="0.2">
      <c r="A162" s="206"/>
      <c r="B162" s="183" t="s">
        <v>41</v>
      </c>
      <c r="C162" s="183" t="s">
        <v>42</v>
      </c>
      <c r="D162" s="183" t="s">
        <v>43</v>
      </c>
      <c r="E162" s="183" t="s">
        <v>44</v>
      </c>
      <c r="F162" s="183" t="s">
        <v>45</v>
      </c>
      <c r="G162" s="183" t="s">
        <v>46</v>
      </c>
      <c r="H162" s="183" t="s">
        <v>47</v>
      </c>
      <c r="I162" s="183" t="s">
        <v>48</v>
      </c>
      <c r="J162" s="183" t="s">
        <v>49</v>
      </c>
      <c r="K162" s="183" t="s">
        <v>50</v>
      </c>
      <c r="L162" s="183" t="s">
        <v>51</v>
      </c>
      <c r="M162" s="183" t="s">
        <v>52</v>
      </c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</row>
    <row r="163" spans="1:38" x14ac:dyDescent="0.2">
      <c r="A163" s="58" t="s">
        <v>25</v>
      </c>
      <c r="B163" s="71">
        <v>956</v>
      </c>
      <c r="C163" s="71">
        <v>950</v>
      </c>
      <c r="D163" s="71">
        <v>958</v>
      </c>
      <c r="E163" s="71">
        <v>962</v>
      </c>
      <c r="F163" s="71">
        <v>970</v>
      </c>
      <c r="G163" s="71">
        <v>979</v>
      </c>
      <c r="H163" s="71">
        <v>983</v>
      </c>
      <c r="I163" s="71">
        <v>987</v>
      </c>
      <c r="J163" s="71">
        <v>989</v>
      </c>
      <c r="K163" s="71">
        <v>988</v>
      </c>
      <c r="L163" s="71">
        <v>996</v>
      </c>
      <c r="M163" s="71">
        <v>980</v>
      </c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</row>
    <row r="164" spans="1:38" x14ac:dyDescent="0.2">
      <c r="A164" s="58" t="s">
        <v>223</v>
      </c>
      <c r="B164" s="71">
        <v>91</v>
      </c>
      <c r="C164" s="71">
        <v>89</v>
      </c>
      <c r="D164" s="71">
        <v>87</v>
      </c>
      <c r="E164" s="71">
        <v>107</v>
      </c>
      <c r="F164" s="71">
        <v>107</v>
      </c>
      <c r="G164" s="71">
        <v>104</v>
      </c>
      <c r="H164" s="71">
        <v>100</v>
      </c>
      <c r="I164" s="71">
        <v>100</v>
      </c>
      <c r="J164" s="71">
        <v>101</v>
      </c>
      <c r="K164" s="71">
        <v>101</v>
      </c>
      <c r="L164" s="71">
        <v>101</v>
      </c>
      <c r="M164" s="71">
        <v>96</v>
      </c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</row>
    <row r="165" spans="1:38" x14ac:dyDescent="0.2">
      <c r="A165" s="58" t="s">
        <v>39</v>
      </c>
      <c r="B165" s="71">
        <v>3</v>
      </c>
      <c r="C165" s="71">
        <v>3</v>
      </c>
      <c r="D165" s="71">
        <v>6</v>
      </c>
      <c r="E165" s="71">
        <v>6</v>
      </c>
      <c r="F165" s="71">
        <v>6</v>
      </c>
      <c r="G165" s="71">
        <v>36</v>
      </c>
      <c r="H165" s="71">
        <v>37</v>
      </c>
      <c r="I165" s="71">
        <v>38</v>
      </c>
      <c r="J165" s="71">
        <v>6</v>
      </c>
      <c r="K165" s="71">
        <v>38</v>
      </c>
      <c r="L165" s="71">
        <v>36</v>
      </c>
      <c r="M165" s="71">
        <v>36</v>
      </c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</row>
    <row r="166" spans="1:38" ht="13.5" customHeight="1" x14ac:dyDescent="0.2">
      <c r="A166" s="59" t="s">
        <v>56</v>
      </c>
      <c r="B166" s="64">
        <f t="shared" ref="B166:J166" si="11">SUM(B163:B165)</f>
        <v>1050</v>
      </c>
      <c r="C166" s="64">
        <f t="shared" si="11"/>
        <v>1042</v>
      </c>
      <c r="D166" s="64">
        <f t="shared" si="11"/>
        <v>1051</v>
      </c>
      <c r="E166" s="64">
        <f t="shared" si="11"/>
        <v>1075</v>
      </c>
      <c r="F166" s="64">
        <f t="shared" si="11"/>
        <v>1083</v>
      </c>
      <c r="G166" s="64">
        <f t="shared" si="11"/>
        <v>1119</v>
      </c>
      <c r="H166" s="64">
        <f t="shared" si="11"/>
        <v>1120</v>
      </c>
      <c r="I166" s="64">
        <f t="shared" si="11"/>
        <v>1125</v>
      </c>
      <c r="J166" s="64">
        <f t="shared" si="11"/>
        <v>1096</v>
      </c>
      <c r="K166" s="64">
        <f>SUM(K163:K165)</f>
        <v>1127</v>
      </c>
      <c r="L166" s="64">
        <f>SUM(L163:L165)</f>
        <v>1133</v>
      </c>
      <c r="M166" s="64">
        <f>SUM(M163:M165)</f>
        <v>1112</v>
      </c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</row>
    <row r="167" spans="1:38" ht="13.5" customHeight="1" x14ac:dyDescent="0.2"/>
    <row r="168" spans="1:38" ht="13.5" customHeight="1" x14ac:dyDescent="0.2"/>
    <row r="169" spans="1:38" x14ac:dyDescent="0.2">
      <c r="A169" s="205" t="s">
        <v>162</v>
      </c>
      <c r="B169" s="207">
        <v>2015</v>
      </c>
      <c r="C169" s="207"/>
      <c r="D169" s="207"/>
      <c r="E169" s="207"/>
      <c r="F169" s="207"/>
      <c r="G169" s="207"/>
      <c r="H169" s="207"/>
      <c r="I169" s="207"/>
      <c r="J169" s="207"/>
      <c r="K169" s="207"/>
      <c r="L169" s="207"/>
      <c r="M169" s="207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</row>
    <row r="170" spans="1:38" x14ac:dyDescent="0.2">
      <c r="A170" s="206"/>
      <c r="B170" s="183" t="s">
        <v>41</v>
      </c>
      <c r="C170" s="183" t="s">
        <v>42</v>
      </c>
      <c r="D170" s="183" t="s">
        <v>43</v>
      </c>
      <c r="E170" s="183" t="s">
        <v>44</v>
      </c>
      <c r="F170" s="183" t="s">
        <v>45</v>
      </c>
      <c r="G170" s="183" t="s">
        <v>46</v>
      </c>
      <c r="H170" s="183" t="s">
        <v>47</v>
      </c>
      <c r="I170" s="183" t="s">
        <v>48</v>
      </c>
      <c r="J170" s="183" t="s">
        <v>49</v>
      </c>
      <c r="K170" s="183" t="s">
        <v>50</v>
      </c>
      <c r="L170" s="183" t="s">
        <v>51</v>
      </c>
      <c r="M170" s="183" t="s">
        <v>52</v>
      </c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</row>
    <row r="171" spans="1:38" x14ac:dyDescent="0.2">
      <c r="A171" s="58" t="s">
        <v>26</v>
      </c>
      <c r="B171" s="70">
        <v>7261</v>
      </c>
      <c r="C171" s="70">
        <v>7438</v>
      </c>
      <c r="D171" s="70">
        <v>7670</v>
      </c>
      <c r="E171" s="70">
        <v>7666</v>
      </c>
      <c r="F171" s="70">
        <v>7636</v>
      </c>
      <c r="G171" s="70">
        <v>7624</v>
      </c>
      <c r="H171" s="70">
        <v>7662</v>
      </c>
      <c r="I171" s="70">
        <v>7723</v>
      </c>
      <c r="J171" s="70">
        <v>7774</v>
      </c>
      <c r="K171" s="70">
        <v>7828</v>
      </c>
      <c r="L171" s="70">
        <v>7812</v>
      </c>
      <c r="M171" s="70">
        <v>7599</v>
      </c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</row>
    <row r="172" spans="1:38" x14ac:dyDescent="0.2">
      <c r="A172" s="58" t="s">
        <v>100</v>
      </c>
      <c r="B172" s="70">
        <v>989</v>
      </c>
      <c r="C172" s="70">
        <v>997</v>
      </c>
      <c r="D172" s="70">
        <v>983</v>
      </c>
      <c r="E172" s="70">
        <v>991</v>
      </c>
      <c r="F172" s="70">
        <v>985</v>
      </c>
      <c r="G172" s="70">
        <v>963</v>
      </c>
      <c r="H172" s="70">
        <v>963</v>
      </c>
      <c r="I172" s="70">
        <v>987</v>
      </c>
      <c r="J172" s="70">
        <v>1005</v>
      </c>
      <c r="K172" s="70">
        <v>969</v>
      </c>
      <c r="L172" s="70">
        <v>981</v>
      </c>
      <c r="M172" s="70">
        <v>941</v>
      </c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</row>
    <row r="173" spans="1:38" x14ac:dyDescent="0.2">
      <c r="A173" s="58" t="s">
        <v>27</v>
      </c>
      <c r="B173" s="70">
        <v>22019</v>
      </c>
      <c r="C173" s="70">
        <v>22220</v>
      </c>
      <c r="D173" s="70">
        <v>22440</v>
      </c>
      <c r="E173" s="70">
        <v>22431</v>
      </c>
      <c r="F173" s="70">
        <v>22466</v>
      </c>
      <c r="G173" s="70">
        <v>22864</v>
      </c>
      <c r="H173" s="70">
        <v>23116</v>
      </c>
      <c r="I173" s="70">
        <v>23591</v>
      </c>
      <c r="J173" s="70">
        <v>23500</v>
      </c>
      <c r="K173" s="70">
        <v>23538</v>
      </c>
      <c r="L173" s="70">
        <v>23669</v>
      </c>
      <c r="M173" s="70">
        <v>23202</v>
      </c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</row>
    <row r="174" spans="1:38" ht="13.5" customHeight="1" x14ac:dyDescent="0.2">
      <c r="A174" s="150" t="s">
        <v>56</v>
      </c>
      <c r="B174" s="149">
        <f>#N/A</f>
        <v>30269</v>
      </c>
      <c r="C174" s="149">
        <f>#N/A</f>
        <v>30655</v>
      </c>
      <c r="D174" s="149">
        <f>#N/A</f>
        <v>31093</v>
      </c>
      <c r="E174" s="149">
        <f>#N/A</f>
        <v>31088</v>
      </c>
      <c r="F174" s="149">
        <f>#N/A</f>
        <v>31087</v>
      </c>
      <c r="G174" s="149">
        <f>#N/A</f>
        <v>31451</v>
      </c>
      <c r="H174" s="149">
        <f>#N/A</f>
        <v>31741</v>
      </c>
      <c r="I174" s="149">
        <f>#N/A</f>
        <v>32301</v>
      </c>
      <c r="J174" s="149">
        <f>#N/A</f>
        <v>32279</v>
      </c>
      <c r="K174" s="149">
        <f>SUM(K171:K173)</f>
        <v>32335</v>
      </c>
      <c r="L174" s="149">
        <f>SUM(L171:L173)</f>
        <v>32462</v>
      </c>
      <c r="M174" s="149">
        <f>SUM(M171:M173)</f>
        <v>31742</v>
      </c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</row>
    <row r="175" spans="1:38" ht="15" customHeight="1" x14ac:dyDescent="0.2"/>
    <row r="176" spans="1:38" ht="15" customHeight="1" x14ac:dyDescent="0.2"/>
    <row r="177" spans="1:38" ht="15" customHeight="1" x14ac:dyDescent="0.2"/>
    <row r="178" spans="1:38" ht="15" customHeight="1" x14ac:dyDescent="0.2"/>
    <row r="179" spans="1:38" s="33" customFormat="1" ht="20.25" x14ac:dyDescent="0.2">
      <c r="A179" s="44" t="s">
        <v>183</v>
      </c>
      <c r="B179" s="32"/>
      <c r="D179" s="35"/>
      <c r="E179" s="35"/>
      <c r="F179" s="35"/>
      <c r="G179" s="35"/>
      <c r="H179" s="35"/>
      <c r="I179" s="35"/>
      <c r="J179" s="35"/>
      <c r="K179" s="35"/>
      <c r="L179" s="35"/>
      <c r="M179" s="35"/>
    </row>
    <row r="180" spans="1:38" ht="15.75" customHeight="1" x14ac:dyDescent="0.2">
      <c r="A180" s="43" t="s">
        <v>165</v>
      </c>
      <c r="B180" s="37"/>
      <c r="C180" s="37"/>
      <c r="D180" s="43"/>
      <c r="E180" s="43"/>
      <c r="F180" s="43"/>
      <c r="G180" s="43"/>
      <c r="H180" s="43"/>
      <c r="I180" s="43"/>
      <c r="J180" s="43"/>
      <c r="K180" s="43"/>
      <c r="L180" s="43"/>
      <c r="M180" s="43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</row>
    <row r="181" spans="1:38" ht="15.75" customHeight="1" x14ac:dyDescent="0.2">
      <c r="A181" s="43" t="s">
        <v>54</v>
      </c>
      <c r="B181" s="37"/>
      <c r="C181" s="37"/>
      <c r="D181" s="43"/>
      <c r="E181" s="43"/>
      <c r="F181" s="43"/>
      <c r="G181" s="43"/>
      <c r="H181" s="43"/>
      <c r="I181" s="43"/>
      <c r="J181" s="43"/>
      <c r="K181" s="43"/>
      <c r="L181" s="43"/>
      <c r="M181" s="43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</row>
    <row r="182" spans="1:38" ht="12.75" x14ac:dyDescent="0.2">
      <c r="A182" s="43" t="s">
        <v>53</v>
      </c>
      <c r="B182" s="32"/>
      <c r="C182" s="32"/>
      <c r="D182" s="43"/>
      <c r="E182" s="43"/>
      <c r="F182" s="43"/>
      <c r="G182" s="43"/>
      <c r="H182" s="43"/>
      <c r="I182" s="43"/>
      <c r="J182" s="43"/>
      <c r="K182" s="43"/>
      <c r="L182" s="43"/>
      <c r="M182" s="43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</row>
    <row r="183" spans="1:38" ht="12.75" x14ac:dyDescent="0.2">
      <c r="A183" s="43">
        <v>2015</v>
      </c>
      <c r="B183" s="32"/>
      <c r="C183" s="32"/>
      <c r="D183" s="43"/>
      <c r="E183" s="43"/>
      <c r="F183" s="43"/>
      <c r="G183" s="43"/>
      <c r="H183" s="43"/>
      <c r="I183" s="43"/>
      <c r="J183" s="43"/>
      <c r="K183" s="43"/>
      <c r="L183" s="43"/>
      <c r="M183" s="43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</row>
    <row r="184" spans="1:38" ht="15" customHeight="1" x14ac:dyDescent="0.2">
      <c r="A184" s="21"/>
      <c r="C184" s="21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</row>
    <row r="185" spans="1:38" ht="15" customHeight="1" x14ac:dyDescent="0.2">
      <c r="A185" s="21"/>
      <c r="C185" s="21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</row>
    <row r="186" spans="1:38" ht="15" customHeight="1" x14ac:dyDescent="0.2"/>
    <row r="187" spans="1:38" ht="11.25" customHeight="1" x14ac:dyDescent="0.2">
      <c r="A187" s="205" t="s">
        <v>161</v>
      </c>
      <c r="B187" s="207">
        <v>2015</v>
      </c>
      <c r="C187" s="207"/>
      <c r="D187" s="207"/>
      <c r="E187" s="207"/>
      <c r="F187" s="207"/>
      <c r="G187" s="207"/>
      <c r="H187" s="207"/>
      <c r="I187" s="207"/>
      <c r="J187" s="207"/>
      <c r="K187" s="207"/>
      <c r="L187" s="207"/>
      <c r="M187" s="207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</row>
    <row r="188" spans="1:38" x14ac:dyDescent="0.2">
      <c r="A188" s="206"/>
      <c r="B188" s="183" t="s">
        <v>41</v>
      </c>
      <c r="C188" s="183" t="s">
        <v>42</v>
      </c>
      <c r="D188" s="183" t="s">
        <v>43</v>
      </c>
      <c r="E188" s="183" t="s">
        <v>44</v>
      </c>
      <c r="F188" s="183" t="s">
        <v>45</v>
      </c>
      <c r="G188" s="183" t="s">
        <v>46</v>
      </c>
      <c r="H188" s="183" t="s">
        <v>47</v>
      </c>
      <c r="I188" s="183" t="s">
        <v>48</v>
      </c>
      <c r="J188" s="183" t="s">
        <v>49</v>
      </c>
      <c r="K188" s="183" t="s">
        <v>50</v>
      </c>
      <c r="L188" s="183" t="s">
        <v>51</v>
      </c>
      <c r="M188" s="183" t="s">
        <v>52</v>
      </c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</row>
    <row r="189" spans="1:38" x14ac:dyDescent="0.2">
      <c r="A189" s="58" t="s">
        <v>34</v>
      </c>
      <c r="B189" s="67">
        <v>15</v>
      </c>
      <c r="C189" s="67">
        <v>16</v>
      </c>
      <c r="D189" s="67">
        <v>16</v>
      </c>
      <c r="E189" s="67">
        <v>19</v>
      </c>
      <c r="F189" s="67">
        <v>19</v>
      </c>
      <c r="G189" s="67">
        <v>19</v>
      </c>
      <c r="H189" s="67">
        <v>22</v>
      </c>
      <c r="I189" s="67">
        <v>24</v>
      </c>
      <c r="J189" s="67">
        <v>23</v>
      </c>
      <c r="K189" s="67">
        <v>23</v>
      </c>
      <c r="L189" s="67">
        <v>23</v>
      </c>
      <c r="M189" s="67">
        <v>24</v>
      </c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</row>
    <row r="190" spans="1:38" x14ac:dyDescent="0.2">
      <c r="A190" s="58" t="s">
        <v>30</v>
      </c>
      <c r="B190" s="72">
        <v>338</v>
      </c>
      <c r="C190" s="72">
        <v>329</v>
      </c>
      <c r="D190" s="72">
        <v>335</v>
      </c>
      <c r="E190" s="72">
        <v>349</v>
      </c>
      <c r="F190" s="72">
        <v>364</v>
      </c>
      <c r="G190" s="72">
        <v>347</v>
      </c>
      <c r="H190" s="72">
        <v>330</v>
      </c>
      <c r="I190" s="72">
        <v>332</v>
      </c>
      <c r="J190" s="72">
        <v>335</v>
      </c>
      <c r="K190" s="72">
        <v>338</v>
      </c>
      <c r="L190" s="72">
        <v>299</v>
      </c>
      <c r="M190" s="72">
        <v>308</v>
      </c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</row>
    <row r="191" spans="1:38" x14ac:dyDescent="0.2">
      <c r="A191" s="58" t="s">
        <v>36</v>
      </c>
      <c r="B191" s="67">
        <v>320</v>
      </c>
      <c r="C191" s="67">
        <v>323</v>
      </c>
      <c r="D191" s="67">
        <v>352</v>
      </c>
      <c r="E191" s="67">
        <v>352</v>
      </c>
      <c r="F191" s="67">
        <v>337</v>
      </c>
      <c r="G191" s="67">
        <v>319</v>
      </c>
      <c r="H191" s="67">
        <v>313</v>
      </c>
      <c r="I191" s="67">
        <v>315</v>
      </c>
      <c r="J191" s="67">
        <v>316</v>
      </c>
      <c r="K191" s="67">
        <v>312</v>
      </c>
      <c r="L191" s="67">
        <v>317</v>
      </c>
      <c r="M191" s="67">
        <v>317</v>
      </c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</row>
    <row r="192" spans="1:38" x14ac:dyDescent="0.2">
      <c r="A192" s="58" t="s">
        <v>37</v>
      </c>
      <c r="B192" s="67">
        <v>1003</v>
      </c>
      <c r="C192" s="67">
        <v>1061</v>
      </c>
      <c r="D192" s="67">
        <v>637</v>
      </c>
      <c r="E192" s="67">
        <v>638</v>
      </c>
      <c r="F192" s="67">
        <v>662</v>
      </c>
      <c r="G192" s="67">
        <v>644</v>
      </c>
      <c r="H192" s="67">
        <v>628</v>
      </c>
      <c r="I192" s="67">
        <v>620</v>
      </c>
      <c r="J192" s="67">
        <v>630</v>
      </c>
      <c r="K192" s="67">
        <v>650</v>
      </c>
      <c r="L192" s="67">
        <v>664</v>
      </c>
      <c r="M192" s="67">
        <v>655</v>
      </c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</row>
    <row r="193" spans="1:38" x14ac:dyDescent="0.2">
      <c r="A193" s="58" t="s">
        <v>101</v>
      </c>
      <c r="B193" s="67">
        <v>1084</v>
      </c>
      <c r="C193" s="67">
        <v>1093</v>
      </c>
      <c r="D193" s="67">
        <v>1076</v>
      </c>
      <c r="E193" s="67">
        <v>1062</v>
      </c>
      <c r="F193" s="67">
        <v>1060</v>
      </c>
      <c r="G193" s="67">
        <v>1083</v>
      </c>
      <c r="H193" s="67">
        <v>1062</v>
      </c>
      <c r="I193" s="67">
        <v>1042</v>
      </c>
      <c r="J193" s="67">
        <v>1031</v>
      </c>
      <c r="K193" s="67">
        <v>1039</v>
      </c>
      <c r="L193" s="67">
        <v>1029</v>
      </c>
      <c r="M193" s="67">
        <v>1020</v>
      </c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</row>
    <row r="194" spans="1:38" x14ac:dyDescent="0.2">
      <c r="A194" s="58" t="s">
        <v>102</v>
      </c>
      <c r="B194" s="67">
        <v>24</v>
      </c>
      <c r="C194" s="67">
        <v>23</v>
      </c>
      <c r="D194" s="67">
        <v>28</v>
      </c>
      <c r="E194" s="67">
        <v>27</v>
      </c>
      <c r="F194" s="67">
        <v>28</v>
      </c>
      <c r="G194" s="67">
        <v>27</v>
      </c>
      <c r="H194" s="67">
        <v>16</v>
      </c>
      <c r="I194" s="67">
        <v>16</v>
      </c>
      <c r="J194" s="67">
        <v>20</v>
      </c>
      <c r="K194" s="67">
        <v>15</v>
      </c>
      <c r="L194" s="67">
        <v>14</v>
      </c>
      <c r="M194" s="67">
        <v>13</v>
      </c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</row>
    <row r="195" spans="1:38" x14ac:dyDescent="0.2">
      <c r="A195" s="58" t="s">
        <v>31</v>
      </c>
      <c r="B195" s="67">
        <v>2</v>
      </c>
      <c r="C195" s="67">
        <v>2</v>
      </c>
      <c r="D195" s="67">
        <v>2</v>
      </c>
      <c r="E195" s="67">
        <v>2</v>
      </c>
      <c r="F195" s="67">
        <v>2</v>
      </c>
      <c r="G195" s="67">
        <v>2</v>
      </c>
      <c r="H195" s="67">
        <v>2</v>
      </c>
      <c r="I195" s="67">
        <v>2</v>
      </c>
      <c r="J195" s="67">
        <v>2</v>
      </c>
      <c r="K195" s="67">
        <v>2</v>
      </c>
      <c r="L195" s="67">
        <v>2</v>
      </c>
      <c r="M195" s="67">
        <v>2</v>
      </c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  <c r="AH195" s="21"/>
      <c r="AI195" s="21"/>
      <c r="AJ195" s="21"/>
      <c r="AK195" s="21"/>
      <c r="AL195" s="21"/>
    </row>
    <row r="196" spans="1:38" x14ac:dyDescent="0.2">
      <c r="A196" s="58" t="s">
        <v>32</v>
      </c>
      <c r="B196" s="72">
        <v>15</v>
      </c>
      <c r="C196" s="72">
        <v>11</v>
      </c>
      <c r="D196" s="72">
        <v>9</v>
      </c>
      <c r="E196" s="72">
        <v>7</v>
      </c>
      <c r="F196" s="72">
        <v>7</v>
      </c>
      <c r="G196" s="72">
        <v>7</v>
      </c>
      <c r="H196" s="72">
        <v>7</v>
      </c>
      <c r="I196" s="72">
        <v>7</v>
      </c>
      <c r="J196" s="72">
        <v>7</v>
      </c>
      <c r="K196" s="72">
        <v>7</v>
      </c>
      <c r="L196" s="72">
        <v>7</v>
      </c>
      <c r="M196" s="72">
        <v>8</v>
      </c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  <c r="AH196" s="21"/>
      <c r="AI196" s="21"/>
      <c r="AJ196" s="21"/>
      <c r="AK196" s="21"/>
      <c r="AL196" s="21"/>
    </row>
    <row r="197" spans="1:38" x14ac:dyDescent="0.2">
      <c r="A197" s="58" t="s">
        <v>103</v>
      </c>
      <c r="B197" s="72">
        <v>728</v>
      </c>
      <c r="C197" s="72">
        <v>722</v>
      </c>
      <c r="D197" s="72">
        <v>685</v>
      </c>
      <c r="E197" s="72">
        <v>698</v>
      </c>
      <c r="F197" s="72">
        <v>693</v>
      </c>
      <c r="G197" s="72">
        <v>728</v>
      </c>
      <c r="H197" s="72">
        <v>720</v>
      </c>
      <c r="I197" s="72">
        <v>748</v>
      </c>
      <c r="J197" s="72">
        <v>773</v>
      </c>
      <c r="K197" s="72">
        <v>804</v>
      </c>
      <c r="L197" s="72">
        <v>810</v>
      </c>
      <c r="M197" s="72">
        <v>816</v>
      </c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  <c r="AH197" s="21"/>
      <c r="AI197" s="21"/>
      <c r="AJ197" s="21"/>
      <c r="AK197" s="21"/>
      <c r="AL197" s="21"/>
    </row>
    <row r="198" spans="1:38" x14ac:dyDescent="0.2">
      <c r="A198" s="58" t="s">
        <v>35</v>
      </c>
      <c r="B198" s="72">
        <v>201</v>
      </c>
      <c r="C198" s="72">
        <v>191</v>
      </c>
      <c r="D198" s="72">
        <v>191</v>
      </c>
      <c r="E198" s="72">
        <v>205</v>
      </c>
      <c r="F198" s="72">
        <v>202</v>
      </c>
      <c r="G198" s="72">
        <v>204</v>
      </c>
      <c r="H198" s="72">
        <v>208</v>
      </c>
      <c r="I198" s="72">
        <v>213</v>
      </c>
      <c r="J198" s="72">
        <v>213</v>
      </c>
      <c r="K198" s="72">
        <v>73</v>
      </c>
      <c r="L198" s="72">
        <v>71</v>
      </c>
      <c r="M198" s="72">
        <v>68</v>
      </c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  <c r="AH198" s="21"/>
      <c r="AI198" s="21"/>
      <c r="AJ198" s="21"/>
      <c r="AK198" s="21"/>
      <c r="AL198" s="21"/>
    </row>
    <row r="199" spans="1:38" x14ac:dyDescent="0.2">
      <c r="A199" s="58" t="s">
        <v>33</v>
      </c>
      <c r="B199" s="67">
        <v>759</v>
      </c>
      <c r="C199" s="67">
        <v>769</v>
      </c>
      <c r="D199" s="67">
        <v>774</v>
      </c>
      <c r="E199" s="67">
        <v>794</v>
      </c>
      <c r="F199" s="67">
        <v>789</v>
      </c>
      <c r="G199" s="67">
        <v>802</v>
      </c>
      <c r="H199" s="67">
        <v>798</v>
      </c>
      <c r="I199" s="67">
        <v>820</v>
      </c>
      <c r="J199" s="67">
        <v>822</v>
      </c>
      <c r="K199" s="67">
        <v>837</v>
      </c>
      <c r="L199" s="67">
        <v>814</v>
      </c>
      <c r="M199" s="67">
        <v>789</v>
      </c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  <c r="AH199" s="21"/>
      <c r="AI199" s="21"/>
      <c r="AJ199" s="21"/>
      <c r="AK199" s="21"/>
      <c r="AL199" s="21"/>
    </row>
    <row r="200" spans="1:38" ht="22.5" x14ac:dyDescent="0.2">
      <c r="A200" s="58" t="s">
        <v>104</v>
      </c>
      <c r="B200" s="67">
        <v>855</v>
      </c>
      <c r="C200" s="67">
        <v>861</v>
      </c>
      <c r="D200" s="67">
        <v>864</v>
      </c>
      <c r="E200" s="67">
        <v>863</v>
      </c>
      <c r="F200" s="67">
        <v>862</v>
      </c>
      <c r="G200" s="67">
        <v>866</v>
      </c>
      <c r="H200" s="67">
        <v>864</v>
      </c>
      <c r="I200" s="67">
        <v>822</v>
      </c>
      <c r="J200" s="67">
        <v>831</v>
      </c>
      <c r="K200" s="67">
        <v>936</v>
      </c>
      <c r="L200" s="67">
        <v>945</v>
      </c>
      <c r="M200" s="67">
        <v>944</v>
      </c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  <c r="AH200" s="21"/>
      <c r="AI200" s="21"/>
      <c r="AJ200" s="21"/>
      <c r="AK200" s="21"/>
      <c r="AL200" s="21"/>
    </row>
    <row r="201" spans="1:38" x14ac:dyDescent="0.2">
      <c r="A201" s="58" t="s">
        <v>29</v>
      </c>
      <c r="B201" s="67">
        <v>1833</v>
      </c>
      <c r="C201" s="67">
        <v>1891</v>
      </c>
      <c r="D201" s="67">
        <v>1867</v>
      </c>
      <c r="E201" s="67">
        <v>1855</v>
      </c>
      <c r="F201" s="67">
        <v>1821</v>
      </c>
      <c r="G201" s="67">
        <v>1846</v>
      </c>
      <c r="H201" s="67">
        <v>1874</v>
      </c>
      <c r="I201" s="67">
        <v>1889</v>
      </c>
      <c r="J201" s="67">
        <v>1801</v>
      </c>
      <c r="K201" s="67">
        <v>1648</v>
      </c>
      <c r="L201" s="67">
        <v>1708</v>
      </c>
      <c r="M201" s="67">
        <v>1662</v>
      </c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  <c r="AH201" s="21"/>
      <c r="AI201" s="21"/>
      <c r="AJ201" s="21"/>
      <c r="AK201" s="21"/>
      <c r="AL201" s="21"/>
    </row>
    <row r="202" spans="1:38" x14ac:dyDescent="0.2">
      <c r="A202" s="58" t="s">
        <v>28</v>
      </c>
      <c r="B202" s="67">
        <v>401</v>
      </c>
      <c r="C202" s="67">
        <v>401</v>
      </c>
      <c r="D202" s="67">
        <v>405</v>
      </c>
      <c r="E202" s="67">
        <v>404</v>
      </c>
      <c r="F202" s="67">
        <v>420</v>
      </c>
      <c r="G202" s="67">
        <v>456</v>
      </c>
      <c r="H202" s="67">
        <v>474</v>
      </c>
      <c r="I202" s="67">
        <v>483</v>
      </c>
      <c r="J202" s="67">
        <v>468</v>
      </c>
      <c r="K202" s="67">
        <v>478</v>
      </c>
      <c r="L202" s="67">
        <v>487</v>
      </c>
      <c r="M202" s="67">
        <v>520</v>
      </c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  <c r="AH202" s="21"/>
      <c r="AI202" s="21"/>
      <c r="AJ202" s="21"/>
      <c r="AK202" s="21"/>
      <c r="AL202" s="21"/>
    </row>
    <row r="203" spans="1:38" ht="13.5" customHeight="1" x14ac:dyDescent="0.2">
      <c r="A203" s="150" t="s">
        <v>56</v>
      </c>
      <c r="B203" s="149">
        <f t="shared" ref="B203:J203" si="12">SUM(B189:B202)</f>
        <v>7578</v>
      </c>
      <c r="C203" s="149">
        <f t="shared" si="12"/>
        <v>7693</v>
      </c>
      <c r="D203" s="149">
        <f t="shared" si="12"/>
        <v>7241</v>
      </c>
      <c r="E203" s="149">
        <f t="shared" si="12"/>
        <v>7275</v>
      </c>
      <c r="F203" s="149">
        <f t="shared" si="12"/>
        <v>7266</v>
      </c>
      <c r="G203" s="149">
        <f t="shared" si="12"/>
        <v>7350</v>
      </c>
      <c r="H203" s="149">
        <f t="shared" si="12"/>
        <v>7318</v>
      </c>
      <c r="I203" s="149">
        <f t="shared" si="12"/>
        <v>7333</v>
      </c>
      <c r="J203" s="149">
        <f t="shared" si="12"/>
        <v>7272</v>
      </c>
      <c r="K203" s="149">
        <f>SUM(K189:K202)</f>
        <v>7162</v>
      </c>
      <c r="L203" s="149">
        <f>SUM(L189:L202)</f>
        <v>7190</v>
      </c>
      <c r="M203" s="149">
        <f>SUM(M189:M202)</f>
        <v>7146</v>
      </c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  <c r="AH203" s="21"/>
      <c r="AI203" s="21"/>
      <c r="AJ203" s="21"/>
      <c r="AK203" s="21"/>
      <c r="AL203" s="21"/>
    </row>
    <row r="204" spans="1:38" ht="15" customHeight="1" x14ac:dyDescent="0.2"/>
    <row r="205" spans="1:38" ht="15" customHeight="1" x14ac:dyDescent="0.2"/>
    <row r="206" spans="1:38" x14ac:dyDescent="0.2">
      <c r="A206" s="205" t="s">
        <v>9</v>
      </c>
      <c r="B206" s="207">
        <v>2015</v>
      </c>
      <c r="C206" s="207"/>
      <c r="D206" s="207"/>
      <c r="E206" s="207"/>
      <c r="F206" s="207"/>
      <c r="G206" s="207"/>
      <c r="H206" s="207"/>
      <c r="I206" s="207"/>
      <c r="J206" s="207"/>
      <c r="K206" s="207"/>
      <c r="L206" s="207"/>
      <c r="M206" s="207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/>
      <c r="AK206" s="21"/>
      <c r="AL206" s="21"/>
    </row>
    <row r="207" spans="1:38" x14ac:dyDescent="0.2">
      <c r="A207" s="206"/>
      <c r="B207" s="183" t="s">
        <v>41</v>
      </c>
      <c r="C207" s="183" t="s">
        <v>42</v>
      </c>
      <c r="D207" s="183" t="s">
        <v>43</v>
      </c>
      <c r="E207" s="183" t="s">
        <v>44</v>
      </c>
      <c r="F207" s="183" t="s">
        <v>45</v>
      </c>
      <c r="G207" s="183" t="s">
        <v>46</v>
      </c>
      <c r="H207" s="183" t="s">
        <v>47</v>
      </c>
      <c r="I207" s="183" t="s">
        <v>48</v>
      </c>
      <c r="J207" s="183" t="s">
        <v>49</v>
      </c>
      <c r="K207" s="183" t="s">
        <v>50</v>
      </c>
      <c r="L207" s="183" t="s">
        <v>51</v>
      </c>
      <c r="M207" s="183" t="s">
        <v>52</v>
      </c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  <c r="AH207" s="21"/>
      <c r="AI207" s="21"/>
      <c r="AJ207" s="21"/>
      <c r="AK207" s="21"/>
      <c r="AL207" s="21"/>
    </row>
    <row r="208" spans="1:38" x14ac:dyDescent="0.2">
      <c r="A208" s="58" t="s">
        <v>105</v>
      </c>
      <c r="B208" s="67">
        <v>3104</v>
      </c>
      <c r="C208" s="67">
        <v>3128</v>
      </c>
      <c r="D208" s="67">
        <v>3199</v>
      </c>
      <c r="E208" s="67">
        <v>3201</v>
      </c>
      <c r="F208" s="67">
        <v>3197</v>
      </c>
      <c r="G208" s="67">
        <v>3158</v>
      </c>
      <c r="H208" s="67">
        <v>3279</v>
      </c>
      <c r="I208" s="67">
        <v>3264</v>
      </c>
      <c r="J208" s="67">
        <v>3255</v>
      </c>
      <c r="K208" s="67">
        <v>3261</v>
      </c>
      <c r="L208" s="67">
        <v>3167</v>
      </c>
      <c r="M208" s="67">
        <v>3122</v>
      </c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  <c r="AH208" s="21"/>
      <c r="AI208" s="21"/>
      <c r="AJ208" s="21"/>
      <c r="AK208" s="21"/>
      <c r="AL208" s="21"/>
    </row>
    <row r="209" spans="1:38" ht="22.5" x14ac:dyDescent="0.2">
      <c r="A209" s="58" t="s">
        <v>224</v>
      </c>
      <c r="B209" s="67">
        <v>373</v>
      </c>
      <c r="C209" s="67">
        <v>365</v>
      </c>
      <c r="D209" s="67">
        <v>371</v>
      </c>
      <c r="E209" s="67">
        <v>366</v>
      </c>
      <c r="F209" s="67">
        <v>375</v>
      </c>
      <c r="G209" s="67">
        <v>374</v>
      </c>
      <c r="H209" s="67">
        <v>366</v>
      </c>
      <c r="I209" s="67">
        <v>360</v>
      </c>
      <c r="J209" s="67">
        <v>351</v>
      </c>
      <c r="K209" s="67">
        <v>374</v>
      </c>
      <c r="L209" s="67">
        <v>372</v>
      </c>
      <c r="M209" s="67">
        <v>371</v>
      </c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  <c r="AH209" s="21"/>
      <c r="AI209" s="21"/>
      <c r="AJ209" s="21"/>
      <c r="AK209" s="21"/>
      <c r="AL209" s="21"/>
    </row>
    <row r="210" spans="1:38" ht="13.5" customHeight="1" x14ac:dyDescent="0.2">
      <c r="A210" s="150" t="s">
        <v>56</v>
      </c>
      <c r="B210" s="149">
        <f t="shared" ref="B210:J210" si="13">SUM(B208:B209)</f>
        <v>3477</v>
      </c>
      <c r="C210" s="149">
        <f t="shared" si="13"/>
        <v>3493</v>
      </c>
      <c r="D210" s="149">
        <f t="shared" si="13"/>
        <v>3570</v>
      </c>
      <c r="E210" s="149">
        <f t="shared" si="13"/>
        <v>3567</v>
      </c>
      <c r="F210" s="149">
        <f t="shared" si="13"/>
        <v>3572</v>
      </c>
      <c r="G210" s="149">
        <f t="shared" si="13"/>
        <v>3532</v>
      </c>
      <c r="H210" s="149">
        <f t="shared" si="13"/>
        <v>3645</v>
      </c>
      <c r="I210" s="149">
        <f t="shared" si="13"/>
        <v>3624</v>
      </c>
      <c r="J210" s="149">
        <f t="shared" si="13"/>
        <v>3606</v>
      </c>
      <c r="K210" s="149">
        <f>SUM(K208:K209)</f>
        <v>3635</v>
      </c>
      <c r="L210" s="149">
        <f>SUM(L208:L209)</f>
        <v>3539</v>
      </c>
      <c r="M210" s="149">
        <f>SUM(M208:M209)</f>
        <v>3493</v>
      </c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  <c r="AH210" s="21"/>
      <c r="AI210" s="21"/>
      <c r="AJ210" s="21"/>
      <c r="AK210" s="21"/>
      <c r="AL210" s="21"/>
    </row>
    <row r="211" spans="1:38" ht="12.75" customHeight="1" x14ac:dyDescent="0.2"/>
    <row r="212" spans="1:38" ht="12.75" customHeight="1" x14ac:dyDescent="0.2"/>
    <row r="213" spans="1:38" ht="12.75" customHeight="1" x14ac:dyDescent="0.2"/>
    <row r="214" spans="1:38" ht="12.75" customHeight="1" x14ac:dyDescent="0.2"/>
    <row r="215" spans="1:38" ht="12.75" customHeight="1" x14ac:dyDescent="0.2"/>
    <row r="216" spans="1:38" ht="12.75" customHeight="1" x14ac:dyDescent="0.2"/>
    <row r="217" spans="1:38" ht="12.75" customHeight="1" x14ac:dyDescent="0.2"/>
    <row r="218" spans="1:38" ht="12.75" customHeight="1" x14ac:dyDescent="0.2"/>
    <row r="219" spans="1:38" ht="12.75" customHeight="1" x14ac:dyDescent="0.2"/>
    <row r="220" spans="1:38" ht="12.75" customHeight="1" x14ac:dyDescent="0.2"/>
    <row r="221" spans="1:38" ht="12.75" customHeight="1" x14ac:dyDescent="0.2"/>
    <row r="222" spans="1:38" ht="12.75" customHeight="1" x14ac:dyDescent="0.2"/>
    <row r="223" spans="1:38" s="33" customFormat="1" ht="20.25" x14ac:dyDescent="0.2">
      <c r="A223" s="44" t="s">
        <v>183</v>
      </c>
      <c r="B223" s="32"/>
      <c r="D223" s="35"/>
      <c r="E223" s="35"/>
      <c r="F223" s="35"/>
      <c r="G223" s="35"/>
      <c r="H223" s="35"/>
      <c r="I223" s="35"/>
      <c r="J223" s="35"/>
      <c r="K223" s="35"/>
      <c r="L223" s="35"/>
      <c r="M223" s="35"/>
    </row>
    <row r="224" spans="1:38" ht="12" customHeight="1" x14ac:dyDescent="0.2">
      <c r="A224" s="43" t="s">
        <v>165</v>
      </c>
      <c r="B224" s="37"/>
      <c r="C224" s="37"/>
      <c r="D224" s="43"/>
      <c r="E224" s="43"/>
      <c r="F224" s="43"/>
      <c r="G224" s="43"/>
      <c r="H224" s="43"/>
      <c r="I224" s="43"/>
      <c r="J224" s="43"/>
      <c r="K224" s="43"/>
      <c r="L224" s="43"/>
      <c r="M224" s="43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  <c r="AH224" s="21"/>
      <c r="AI224" s="21"/>
      <c r="AJ224" s="21"/>
      <c r="AK224" s="21"/>
      <c r="AL224" s="21"/>
    </row>
    <row r="225" spans="1:38" ht="12" customHeight="1" x14ac:dyDescent="0.2">
      <c r="A225" s="43" t="s">
        <v>54</v>
      </c>
      <c r="B225" s="37"/>
      <c r="C225" s="37"/>
      <c r="D225" s="43"/>
      <c r="E225" s="43"/>
      <c r="F225" s="43"/>
      <c r="G225" s="43"/>
      <c r="H225" s="43"/>
      <c r="I225" s="43"/>
      <c r="J225" s="43"/>
      <c r="K225" s="43"/>
      <c r="L225" s="43"/>
      <c r="M225" s="43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  <c r="AH225" s="21"/>
      <c r="AI225" s="21"/>
      <c r="AJ225" s="21"/>
      <c r="AK225" s="21"/>
      <c r="AL225" s="21"/>
    </row>
    <row r="226" spans="1:38" ht="12" customHeight="1" x14ac:dyDescent="0.2">
      <c r="A226" s="43" t="s">
        <v>53</v>
      </c>
      <c r="B226" s="32"/>
      <c r="C226" s="32"/>
      <c r="D226" s="43"/>
      <c r="E226" s="43"/>
      <c r="F226" s="43"/>
      <c r="G226" s="43"/>
      <c r="H226" s="43"/>
      <c r="I226" s="43"/>
      <c r="J226" s="43"/>
      <c r="K226" s="43"/>
      <c r="L226" s="43"/>
      <c r="M226" s="43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  <c r="AH226" s="21"/>
      <c r="AI226" s="21"/>
      <c r="AJ226" s="21"/>
      <c r="AK226" s="21"/>
      <c r="AL226" s="21"/>
    </row>
    <row r="227" spans="1:38" ht="12" customHeight="1" x14ac:dyDescent="0.2">
      <c r="A227" s="43">
        <v>2015</v>
      </c>
      <c r="B227" s="32"/>
      <c r="C227" s="32"/>
      <c r="D227" s="43"/>
      <c r="E227" s="43"/>
      <c r="F227" s="43"/>
      <c r="G227" s="43"/>
      <c r="H227" s="43"/>
      <c r="I227" s="43"/>
      <c r="J227" s="43"/>
      <c r="K227" s="43"/>
      <c r="L227" s="43"/>
      <c r="M227" s="43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  <c r="AH227" s="21"/>
      <c r="AI227" s="21"/>
      <c r="AJ227" s="21"/>
      <c r="AK227" s="21"/>
      <c r="AL227" s="21"/>
    </row>
    <row r="228" spans="1:38" x14ac:dyDescent="0.2">
      <c r="A228" s="21"/>
      <c r="C228" s="21"/>
      <c r="D228" s="21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  <c r="AH228" s="21"/>
      <c r="AI228" s="21"/>
      <c r="AJ228" s="21"/>
      <c r="AK228" s="21"/>
      <c r="AL228" s="21"/>
    </row>
    <row r="229" spans="1:38" x14ac:dyDescent="0.2">
      <c r="A229" s="21"/>
      <c r="C229" s="21"/>
      <c r="D229" s="21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  <c r="AH229" s="21"/>
      <c r="AI229" s="21"/>
      <c r="AJ229" s="21"/>
      <c r="AK229" s="21"/>
      <c r="AL229" s="21"/>
    </row>
    <row r="230" spans="1:38" x14ac:dyDescent="0.2">
      <c r="A230" s="21"/>
      <c r="C230" s="21"/>
      <c r="D230" s="21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  <c r="AH230" s="21"/>
      <c r="AI230" s="21"/>
      <c r="AJ230" s="21"/>
      <c r="AK230" s="21"/>
      <c r="AL230" s="21"/>
    </row>
    <row r="231" spans="1:38" ht="11.25" customHeight="1" x14ac:dyDescent="0.2">
      <c r="A231" s="205" t="s">
        <v>160</v>
      </c>
      <c r="B231" s="207">
        <v>2015</v>
      </c>
      <c r="C231" s="207"/>
      <c r="D231" s="207"/>
      <c r="E231" s="207"/>
      <c r="F231" s="207"/>
      <c r="G231" s="207"/>
      <c r="H231" s="207"/>
      <c r="I231" s="207"/>
      <c r="J231" s="207"/>
      <c r="K231" s="207"/>
      <c r="L231" s="207"/>
      <c r="M231" s="207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  <c r="AH231" s="21"/>
      <c r="AI231" s="21"/>
      <c r="AJ231" s="21"/>
      <c r="AK231" s="21"/>
      <c r="AL231" s="21"/>
    </row>
    <row r="232" spans="1:38" x14ac:dyDescent="0.2">
      <c r="A232" s="206"/>
      <c r="B232" s="183" t="s">
        <v>41</v>
      </c>
      <c r="C232" s="183" t="s">
        <v>42</v>
      </c>
      <c r="D232" s="183" t="s">
        <v>43</v>
      </c>
      <c r="E232" s="183" t="s">
        <v>44</v>
      </c>
      <c r="F232" s="183" t="s">
        <v>45</v>
      </c>
      <c r="G232" s="183" t="s">
        <v>46</v>
      </c>
      <c r="H232" s="183" t="s">
        <v>47</v>
      </c>
      <c r="I232" s="183" t="s">
        <v>48</v>
      </c>
      <c r="J232" s="183" t="s">
        <v>49</v>
      </c>
      <c r="K232" s="183" t="s">
        <v>50</v>
      </c>
      <c r="L232" s="183" t="s">
        <v>51</v>
      </c>
      <c r="M232" s="183" t="s">
        <v>52</v>
      </c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  <c r="AH232" s="21"/>
      <c r="AI232" s="21"/>
      <c r="AJ232" s="21"/>
      <c r="AK232" s="21"/>
      <c r="AL232" s="21"/>
    </row>
    <row r="233" spans="1:38" x14ac:dyDescent="0.2">
      <c r="A233" s="58" t="s">
        <v>225</v>
      </c>
      <c r="B233" s="67">
        <v>201</v>
      </c>
      <c r="C233" s="67">
        <v>198</v>
      </c>
      <c r="D233" s="67">
        <v>197</v>
      </c>
      <c r="E233" s="67">
        <v>198</v>
      </c>
      <c r="F233" s="67">
        <v>202</v>
      </c>
      <c r="G233" s="67">
        <v>212</v>
      </c>
      <c r="H233" s="67">
        <v>213</v>
      </c>
      <c r="I233" s="67">
        <v>214</v>
      </c>
      <c r="J233" s="67">
        <v>217</v>
      </c>
      <c r="K233" s="67">
        <v>213</v>
      </c>
      <c r="L233" s="67">
        <v>218</v>
      </c>
      <c r="M233" s="67">
        <v>218</v>
      </c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  <c r="AH233" s="21"/>
      <c r="AI233" s="21"/>
      <c r="AJ233" s="21"/>
      <c r="AK233" s="21"/>
      <c r="AL233" s="21"/>
    </row>
    <row r="234" spans="1:38" x14ac:dyDescent="0.2">
      <c r="A234" s="58" t="s">
        <v>109</v>
      </c>
      <c r="B234" s="67">
        <v>634</v>
      </c>
      <c r="C234" s="67">
        <v>670</v>
      </c>
      <c r="D234" s="67">
        <v>662</v>
      </c>
      <c r="E234" s="67">
        <v>696</v>
      </c>
      <c r="F234" s="67">
        <v>638</v>
      </c>
      <c r="G234" s="67">
        <v>649</v>
      </c>
      <c r="H234" s="67">
        <v>643</v>
      </c>
      <c r="I234" s="67">
        <v>666</v>
      </c>
      <c r="J234" s="67">
        <v>681</v>
      </c>
      <c r="K234" s="67">
        <v>688</v>
      </c>
      <c r="L234" s="67">
        <v>691</v>
      </c>
      <c r="M234" s="67">
        <v>656</v>
      </c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  <c r="AH234" s="21"/>
      <c r="AI234" s="21"/>
      <c r="AJ234" s="21"/>
      <c r="AK234" s="21"/>
      <c r="AL234" s="21"/>
    </row>
    <row r="235" spans="1:38" x14ac:dyDescent="0.2">
      <c r="A235" s="58" t="s">
        <v>226</v>
      </c>
      <c r="B235" s="67">
        <v>259</v>
      </c>
      <c r="C235" s="67">
        <v>276</v>
      </c>
      <c r="D235" s="67">
        <v>268</v>
      </c>
      <c r="E235" s="67">
        <v>278</v>
      </c>
      <c r="F235" s="67">
        <v>277</v>
      </c>
      <c r="G235" s="67">
        <v>281</v>
      </c>
      <c r="H235" s="67">
        <v>278</v>
      </c>
      <c r="I235" s="67">
        <v>270</v>
      </c>
      <c r="J235" s="67">
        <v>275</v>
      </c>
      <c r="K235" s="67">
        <v>280</v>
      </c>
      <c r="L235" s="67">
        <v>287</v>
      </c>
      <c r="M235" s="67">
        <v>281</v>
      </c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  <c r="AH235" s="21"/>
      <c r="AI235" s="21"/>
      <c r="AJ235" s="21"/>
      <c r="AK235" s="21"/>
      <c r="AL235" s="21"/>
    </row>
    <row r="236" spans="1:38" x14ac:dyDescent="0.2">
      <c r="A236" s="58" t="s">
        <v>110</v>
      </c>
      <c r="B236" s="67">
        <v>1499</v>
      </c>
      <c r="C236" s="67">
        <v>1546</v>
      </c>
      <c r="D236" s="67">
        <v>1584</v>
      </c>
      <c r="E236" s="67">
        <v>1619</v>
      </c>
      <c r="F236" s="67">
        <v>1640</v>
      </c>
      <c r="G236" s="67">
        <v>1653</v>
      </c>
      <c r="H236" s="67">
        <v>1672</v>
      </c>
      <c r="I236" s="67">
        <v>1723</v>
      </c>
      <c r="J236" s="67">
        <v>1762</v>
      </c>
      <c r="K236" s="67">
        <v>1773</v>
      </c>
      <c r="L236" s="67">
        <v>1795</v>
      </c>
      <c r="M236" s="67">
        <v>1792</v>
      </c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  <c r="AH236" s="21"/>
      <c r="AI236" s="21"/>
      <c r="AJ236" s="21"/>
      <c r="AK236" s="21"/>
      <c r="AL236" s="21"/>
    </row>
    <row r="237" spans="1:38" x14ac:dyDescent="0.2">
      <c r="A237" s="58" t="s">
        <v>111</v>
      </c>
      <c r="B237" s="67">
        <v>16334</v>
      </c>
      <c r="C237" s="67">
        <v>16488</v>
      </c>
      <c r="D237" s="67">
        <v>16938</v>
      </c>
      <c r="E237" s="67">
        <v>17195</v>
      </c>
      <c r="F237" s="67">
        <v>17231</v>
      </c>
      <c r="G237" s="67">
        <v>17384</v>
      </c>
      <c r="H237" s="67">
        <v>17949</v>
      </c>
      <c r="I237" s="67">
        <v>17958</v>
      </c>
      <c r="J237" s="67">
        <v>18109</v>
      </c>
      <c r="K237" s="67">
        <v>18342</v>
      </c>
      <c r="L237" s="67">
        <v>18438</v>
      </c>
      <c r="M237" s="67">
        <v>18322</v>
      </c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</row>
    <row r="238" spans="1:38" ht="22.5" x14ac:dyDescent="0.2">
      <c r="A238" s="58" t="s">
        <v>227</v>
      </c>
      <c r="B238" s="67">
        <v>2500</v>
      </c>
      <c r="C238" s="67">
        <v>2529</v>
      </c>
      <c r="D238" s="67">
        <v>2560</v>
      </c>
      <c r="E238" s="67">
        <v>2550</v>
      </c>
      <c r="F238" s="67">
        <v>2531</v>
      </c>
      <c r="G238" s="67">
        <v>2531</v>
      </c>
      <c r="H238" s="67">
        <v>2428</v>
      </c>
      <c r="I238" s="67">
        <v>2435</v>
      </c>
      <c r="J238" s="67">
        <v>2439</v>
      </c>
      <c r="K238" s="67">
        <v>2449</v>
      </c>
      <c r="L238" s="67">
        <v>2463</v>
      </c>
      <c r="M238" s="67">
        <v>2456</v>
      </c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/>
      <c r="AI238" s="21"/>
      <c r="AJ238" s="21"/>
      <c r="AK238" s="21"/>
      <c r="AL238" s="21"/>
    </row>
    <row r="239" spans="1:38" ht="22.5" x14ac:dyDescent="0.2">
      <c r="A239" s="58" t="s">
        <v>114</v>
      </c>
      <c r="B239" s="67">
        <v>1437</v>
      </c>
      <c r="C239" s="67">
        <v>1425</v>
      </c>
      <c r="D239" s="67">
        <v>1442</v>
      </c>
      <c r="E239" s="67">
        <v>1481</v>
      </c>
      <c r="F239" s="67">
        <v>1477</v>
      </c>
      <c r="G239" s="67">
        <v>1558</v>
      </c>
      <c r="H239" s="67">
        <v>1530</v>
      </c>
      <c r="I239" s="67">
        <v>1513</v>
      </c>
      <c r="J239" s="67">
        <v>1473</v>
      </c>
      <c r="K239" s="67">
        <v>1448</v>
      </c>
      <c r="L239" s="67">
        <v>1488</v>
      </c>
      <c r="M239" s="67">
        <v>1436</v>
      </c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  <c r="AH239" s="21"/>
      <c r="AI239" s="21"/>
      <c r="AJ239" s="21"/>
      <c r="AK239" s="21"/>
      <c r="AL239" s="21"/>
    </row>
    <row r="240" spans="1:38" ht="22.5" x14ac:dyDescent="0.2">
      <c r="A240" s="58" t="s">
        <v>115</v>
      </c>
      <c r="B240" s="67">
        <v>7940</v>
      </c>
      <c r="C240" s="67">
        <v>8030</v>
      </c>
      <c r="D240" s="67">
        <v>8298</v>
      </c>
      <c r="E240" s="67">
        <v>8335</v>
      </c>
      <c r="F240" s="67">
        <v>8383</v>
      </c>
      <c r="G240" s="67">
        <v>8558</v>
      </c>
      <c r="H240" s="67">
        <v>8716</v>
      </c>
      <c r="I240" s="67">
        <v>8841</v>
      </c>
      <c r="J240" s="67">
        <v>8883</v>
      </c>
      <c r="K240" s="67">
        <v>9088</v>
      </c>
      <c r="L240" s="67">
        <v>9016</v>
      </c>
      <c r="M240" s="67">
        <v>8960</v>
      </c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  <c r="AH240" s="21"/>
      <c r="AI240" s="21"/>
      <c r="AJ240" s="21"/>
      <c r="AK240" s="21"/>
      <c r="AL240" s="21"/>
    </row>
    <row r="241" spans="1:38" x14ac:dyDescent="0.2">
      <c r="A241" s="58" t="s">
        <v>228</v>
      </c>
      <c r="B241" s="67">
        <v>3677</v>
      </c>
      <c r="C241" s="67">
        <v>3676</v>
      </c>
      <c r="D241" s="67">
        <v>3697</v>
      </c>
      <c r="E241" s="67">
        <v>3765</v>
      </c>
      <c r="F241" s="67">
        <v>3819</v>
      </c>
      <c r="G241" s="67">
        <v>3770</v>
      </c>
      <c r="H241" s="67">
        <v>3805</v>
      </c>
      <c r="I241" s="67">
        <v>3817</v>
      </c>
      <c r="J241" s="67">
        <v>3999</v>
      </c>
      <c r="K241" s="67">
        <v>4100</v>
      </c>
      <c r="L241" s="67">
        <v>4171</v>
      </c>
      <c r="M241" s="67">
        <v>4086</v>
      </c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  <c r="AH241" s="21"/>
      <c r="AI241" s="21"/>
      <c r="AJ241" s="21"/>
      <c r="AK241" s="21"/>
      <c r="AL241" s="21"/>
    </row>
    <row r="242" spans="1:38" x14ac:dyDescent="0.2">
      <c r="A242" s="58" t="s">
        <v>116</v>
      </c>
      <c r="B242" s="67">
        <v>1607</v>
      </c>
      <c r="C242" s="67">
        <v>1569</v>
      </c>
      <c r="D242" s="67">
        <v>1604</v>
      </c>
      <c r="E242" s="67">
        <v>1624</v>
      </c>
      <c r="F242" s="67">
        <v>1631</v>
      </c>
      <c r="G242" s="67">
        <v>1649</v>
      </c>
      <c r="H242" s="67">
        <v>1654</v>
      </c>
      <c r="I242" s="67">
        <v>1559</v>
      </c>
      <c r="J242" s="67">
        <v>1534</v>
      </c>
      <c r="K242" s="67">
        <v>1507</v>
      </c>
      <c r="L242" s="67">
        <v>1553</v>
      </c>
      <c r="M242" s="67">
        <v>1527</v>
      </c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  <c r="AH242" s="21"/>
      <c r="AI242" s="21"/>
      <c r="AJ242" s="21"/>
      <c r="AK242" s="21"/>
      <c r="AL242" s="21"/>
    </row>
    <row r="243" spans="1:38" ht="22.5" x14ac:dyDescent="0.2">
      <c r="A243" s="58" t="s">
        <v>229</v>
      </c>
      <c r="B243" s="67">
        <v>156</v>
      </c>
      <c r="C243" s="67">
        <v>176</v>
      </c>
      <c r="D243" s="67">
        <v>184</v>
      </c>
      <c r="E243" s="67">
        <v>171</v>
      </c>
      <c r="F243" s="67">
        <v>174</v>
      </c>
      <c r="G243" s="67">
        <v>176</v>
      </c>
      <c r="H243" s="67">
        <v>176</v>
      </c>
      <c r="I243" s="67">
        <v>189</v>
      </c>
      <c r="J243" s="67">
        <v>196</v>
      </c>
      <c r="K243" s="67">
        <v>195</v>
      </c>
      <c r="L243" s="67">
        <v>196</v>
      </c>
      <c r="M243" s="67">
        <v>195</v>
      </c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  <c r="AH243" s="21"/>
      <c r="AI243" s="21"/>
      <c r="AJ243" s="21"/>
      <c r="AK243" s="21"/>
      <c r="AL243" s="21"/>
    </row>
    <row r="244" spans="1:38" ht="13.5" customHeight="1" x14ac:dyDescent="0.2">
      <c r="A244" s="150" t="s">
        <v>56</v>
      </c>
      <c r="B244" s="149">
        <f t="shared" ref="B244:J244" si="14">SUM(B233:B243)</f>
        <v>36244</v>
      </c>
      <c r="C244" s="149">
        <f t="shared" si="14"/>
        <v>36583</v>
      </c>
      <c r="D244" s="149">
        <f t="shared" si="14"/>
        <v>37434</v>
      </c>
      <c r="E244" s="149">
        <f t="shared" si="14"/>
        <v>37912</v>
      </c>
      <c r="F244" s="149">
        <f t="shared" si="14"/>
        <v>38003</v>
      </c>
      <c r="G244" s="149">
        <f t="shared" si="14"/>
        <v>38421</v>
      </c>
      <c r="H244" s="149">
        <f t="shared" si="14"/>
        <v>39064</v>
      </c>
      <c r="I244" s="149">
        <f t="shared" si="14"/>
        <v>39185</v>
      </c>
      <c r="J244" s="149">
        <f t="shared" si="14"/>
        <v>39568</v>
      </c>
      <c r="K244" s="149">
        <f>SUM(K233:K243)</f>
        <v>40083</v>
      </c>
      <c r="L244" s="149">
        <f>SUM(L233:L243)</f>
        <v>40316</v>
      </c>
      <c r="M244" s="149">
        <f>SUM(M233:M243)</f>
        <v>39929</v>
      </c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  <c r="AH244" s="21"/>
      <c r="AI244" s="21"/>
      <c r="AJ244" s="21"/>
      <c r="AK244" s="21"/>
      <c r="AL244" s="21"/>
    </row>
    <row r="247" spans="1:38" ht="11.25" customHeight="1" x14ac:dyDescent="0.2">
      <c r="A247" s="205" t="s">
        <v>159</v>
      </c>
      <c r="B247" s="207">
        <v>2015</v>
      </c>
      <c r="C247" s="207"/>
      <c r="D247" s="207"/>
      <c r="E247" s="207"/>
      <c r="F247" s="207"/>
      <c r="G247" s="207"/>
      <c r="H247" s="207"/>
      <c r="I247" s="207"/>
      <c r="J247" s="207"/>
      <c r="K247" s="207"/>
      <c r="L247" s="207"/>
      <c r="M247" s="207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  <c r="AH247" s="21"/>
      <c r="AI247" s="21"/>
      <c r="AJ247" s="21"/>
      <c r="AK247" s="21"/>
      <c r="AL247" s="21"/>
    </row>
    <row r="248" spans="1:38" x14ac:dyDescent="0.2">
      <c r="A248" s="206"/>
      <c r="B248" s="183" t="s">
        <v>41</v>
      </c>
      <c r="C248" s="183" t="s">
        <v>42</v>
      </c>
      <c r="D248" s="183" t="s">
        <v>43</v>
      </c>
      <c r="E248" s="183" t="s">
        <v>44</v>
      </c>
      <c r="F248" s="183" t="s">
        <v>45</v>
      </c>
      <c r="G248" s="183" t="s">
        <v>46</v>
      </c>
      <c r="H248" s="183" t="s">
        <v>47</v>
      </c>
      <c r="I248" s="183" t="s">
        <v>48</v>
      </c>
      <c r="J248" s="183" t="s">
        <v>49</v>
      </c>
      <c r="K248" s="183" t="s">
        <v>50</v>
      </c>
      <c r="L248" s="183" t="s">
        <v>51</v>
      </c>
      <c r="M248" s="183" t="s">
        <v>52</v>
      </c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  <c r="AH248" s="21"/>
      <c r="AI248" s="21"/>
      <c r="AJ248" s="21"/>
      <c r="AK248" s="21"/>
      <c r="AL248" s="21"/>
    </row>
    <row r="249" spans="1:38" x14ac:dyDescent="0.2">
      <c r="A249" s="58" t="s">
        <v>118</v>
      </c>
      <c r="B249" s="67">
        <v>837</v>
      </c>
      <c r="C249" s="67">
        <v>824</v>
      </c>
      <c r="D249" s="67">
        <v>759</v>
      </c>
      <c r="E249" s="67">
        <v>730</v>
      </c>
      <c r="F249" s="67">
        <v>679</v>
      </c>
      <c r="G249" s="67">
        <v>647</v>
      </c>
      <c r="H249" s="67">
        <v>581</v>
      </c>
      <c r="I249" s="67">
        <v>591</v>
      </c>
      <c r="J249" s="67">
        <v>588</v>
      </c>
      <c r="K249" s="67">
        <v>620</v>
      </c>
      <c r="L249" s="67">
        <v>666</v>
      </c>
      <c r="M249" s="67">
        <v>671</v>
      </c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  <c r="AH249" s="21"/>
      <c r="AI249" s="21"/>
      <c r="AJ249" s="21"/>
      <c r="AK249" s="21"/>
      <c r="AL249" s="21"/>
    </row>
    <row r="250" spans="1:38" ht="22.5" x14ac:dyDescent="0.2">
      <c r="A250" s="58" t="s">
        <v>119</v>
      </c>
      <c r="B250" s="67">
        <v>5084</v>
      </c>
      <c r="C250" s="67">
        <v>5209</v>
      </c>
      <c r="D250" s="67">
        <v>5255</v>
      </c>
      <c r="E250" s="67">
        <v>5327</v>
      </c>
      <c r="F250" s="67">
        <v>5343</v>
      </c>
      <c r="G250" s="67">
        <v>5233</v>
      </c>
      <c r="H250" s="67">
        <v>5219</v>
      </c>
      <c r="I250" s="67">
        <v>5237</v>
      </c>
      <c r="J250" s="67">
        <v>5284</v>
      </c>
      <c r="K250" s="67">
        <v>5379</v>
      </c>
      <c r="L250" s="67">
        <v>5368</v>
      </c>
      <c r="M250" s="67">
        <v>5266</v>
      </c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  <c r="AH250" s="21"/>
      <c r="AI250" s="21"/>
      <c r="AJ250" s="21"/>
      <c r="AK250" s="21"/>
      <c r="AL250" s="21"/>
    </row>
    <row r="251" spans="1:38" ht="22.5" x14ac:dyDescent="0.2">
      <c r="A251" s="58" t="s">
        <v>120</v>
      </c>
      <c r="B251" s="67">
        <v>1505</v>
      </c>
      <c r="C251" s="67">
        <v>1565</v>
      </c>
      <c r="D251" s="67">
        <v>1506</v>
      </c>
      <c r="E251" s="67">
        <v>1606</v>
      </c>
      <c r="F251" s="67">
        <v>1608</v>
      </c>
      <c r="G251" s="67">
        <v>1603</v>
      </c>
      <c r="H251" s="67">
        <v>1567</v>
      </c>
      <c r="I251" s="67">
        <v>1576</v>
      </c>
      <c r="J251" s="67">
        <v>1576</v>
      </c>
      <c r="K251" s="67">
        <v>1527</v>
      </c>
      <c r="L251" s="67">
        <v>1534</v>
      </c>
      <c r="M251" s="67">
        <v>1530</v>
      </c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  <c r="AH251" s="21"/>
      <c r="AI251" s="21"/>
      <c r="AJ251" s="21"/>
      <c r="AK251" s="21"/>
      <c r="AL251" s="21"/>
    </row>
    <row r="252" spans="1:38" ht="22.5" x14ac:dyDescent="0.2">
      <c r="A252" s="58" t="s">
        <v>121</v>
      </c>
      <c r="B252" s="67">
        <v>220</v>
      </c>
      <c r="C252" s="67">
        <v>223</v>
      </c>
      <c r="D252" s="67">
        <v>231</v>
      </c>
      <c r="E252" s="67">
        <v>239</v>
      </c>
      <c r="F252" s="67">
        <v>235</v>
      </c>
      <c r="G252" s="67">
        <v>216</v>
      </c>
      <c r="H252" s="67">
        <v>216</v>
      </c>
      <c r="I252" s="67">
        <v>240</v>
      </c>
      <c r="J252" s="67">
        <v>268</v>
      </c>
      <c r="K252" s="67">
        <v>307</v>
      </c>
      <c r="L252" s="67">
        <v>277</v>
      </c>
      <c r="M252" s="67">
        <v>280</v>
      </c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  <c r="AH252" s="21"/>
      <c r="AI252" s="21"/>
      <c r="AJ252" s="21"/>
      <c r="AK252" s="21"/>
      <c r="AL252" s="21"/>
    </row>
    <row r="253" spans="1:38" ht="22.5" x14ac:dyDescent="0.2">
      <c r="A253" s="58" t="s">
        <v>122</v>
      </c>
      <c r="B253" s="67">
        <v>5686</v>
      </c>
      <c r="C253" s="67">
        <v>5761</v>
      </c>
      <c r="D253" s="67">
        <v>5868</v>
      </c>
      <c r="E253" s="67">
        <v>5860</v>
      </c>
      <c r="F253" s="67">
        <v>5881</v>
      </c>
      <c r="G253" s="67">
        <v>6095</v>
      </c>
      <c r="H253" s="67">
        <v>6264</v>
      </c>
      <c r="I253" s="67">
        <v>4007</v>
      </c>
      <c r="J253" s="67">
        <v>3998</v>
      </c>
      <c r="K253" s="67">
        <v>4065</v>
      </c>
      <c r="L253" s="67">
        <v>4068</v>
      </c>
      <c r="M253" s="67">
        <v>4035</v>
      </c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  <c r="AH253" s="21"/>
      <c r="AI253" s="21"/>
      <c r="AJ253" s="21"/>
      <c r="AK253" s="21"/>
      <c r="AL253" s="21"/>
    </row>
    <row r="254" spans="1:38" x14ac:dyDescent="0.2">
      <c r="A254" s="58" t="s">
        <v>123</v>
      </c>
      <c r="B254" s="67">
        <v>607</v>
      </c>
      <c r="C254" s="67">
        <v>602</v>
      </c>
      <c r="D254" s="67">
        <v>603</v>
      </c>
      <c r="E254" s="67">
        <v>605</v>
      </c>
      <c r="F254" s="67">
        <v>611</v>
      </c>
      <c r="G254" s="67">
        <v>616</v>
      </c>
      <c r="H254" s="67">
        <v>662</v>
      </c>
      <c r="I254" s="67">
        <v>692</v>
      </c>
      <c r="J254" s="67">
        <v>735</v>
      </c>
      <c r="K254" s="67">
        <v>735</v>
      </c>
      <c r="L254" s="67">
        <v>736</v>
      </c>
      <c r="M254" s="67">
        <v>733</v>
      </c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  <c r="AH254" s="21"/>
      <c r="AI254" s="21"/>
      <c r="AJ254" s="21"/>
      <c r="AK254" s="21"/>
      <c r="AL254" s="21"/>
    </row>
    <row r="255" spans="1:38" x14ac:dyDescent="0.2">
      <c r="A255" s="58" t="s">
        <v>124</v>
      </c>
      <c r="B255" s="67">
        <v>1765</v>
      </c>
      <c r="C255" s="67">
        <v>1742</v>
      </c>
      <c r="D255" s="67">
        <v>1757</v>
      </c>
      <c r="E255" s="67">
        <v>1773</v>
      </c>
      <c r="F255" s="67">
        <v>1824</v>
      </c>
      <c r="G255" s="67">
        <v>1800</v>
      </c>
      <c r="H255" s="67">
        <v>1786</v>
      </c>
      <c r="I255" s="67">
        <v>1708</v>
      </c>
      <c r="J255" s="67">
        <v>1764</v>
      </c>
      <c r="K255" s="67">
        <v>2486</v>
      </c>
      <c r="L255" s="67">
        <v>2474</v>
      </c>
      <c r="M255" s="67">
        <v>2420</v>
      </c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  <c r="AH255" s="21"/>
      <c r="AI255" s="21"/>
      <c r="AJ255" s="21"/>
      <c r="AK255" s="21"/>
      <c r="AL255" s="21"/>
    </row>
    <row r="256" spans="1:38" ht="13.5" customHeight="1" x14ac:dyDescent="0.2">
      <c r="A256" s="150" t="s">
        <v>56</v>
      </c>
      <c r="B256" s="149">
        <f t="shared" ref="B256:J256" si="15">SUM(B249:B255)</f>
        <v>15704</v>
      </c>
      <c r="C256" s="149">
        <f t="shared" si="15"/>
        <v>15926</v>
      </c>
      <c r="D256" s="149">
        <f t="shared" si="15"/>
        <v>15979</v>
      </c>
      <c r="E256" s="149">
        <f t="shared" si="15"/>
        <v>16140</v>
      </c>
      <c r="F256" s="149">
        <f t="shared" si="15"/>
        <v>16181</v>
      </c>
      <c r="G256" s="149">
        <f t="shared" si="15"/>
        <v>16210</v>
      </c>
      <c r="H256" s="149">
        <f t="shared" si="15"/>
        <v>16295</v>
      </c>
      <c r="I256" s="149">
        <f t="shared" si="15"/>
        <v>14051</v>
      </c>
      <c r="J256" s="149">
        <f t="shared" si="15"/>
        <v>14213</v>
      </c>
      <c r="K256" s="149">
        <f>SUM(K249:K255)</f>
        <v>15119</v>
      </c>
      <c r="L256" s="149">
        <f>SUM(L249:L255)</f>
        <v>15123</v>
      </c>
      <c r="M256" s="149">
        <f>SUM(M249:M255)</f>
        <v>14935</v>
      </c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  <c r="AH256" s="21"/>
      <c r="AI256" s="21"/>
      <c r="AJ256" s="21"/>
      <c r="AK256" s="21"/>
      <c r="AL256" s="21"/>
    </row>
    <row r="257" spans="1:38" s="33" customFormat="1" x14ac:dyDescent="0.2">
      <c r="A257" s="30"/>
      <c r="B257" s="31"/>
      <c r="C257" s="31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32"/>
      <c r="AH257" s="32"/>
      <c r="AI257" s="32"/>
      <c r="AJ257" s="32"/>
      <c r="AK257" s="32"/>
      <c r="AL257" s="32"/>
    </row>
    <row r="258" spans="1:38" s="33" customFormat="1" x14ac:dyDescent="0.2">
      <c r="A258" s="30"/>
      <c r="B258" s="31"/>
      <c r="C258" s="31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  <c r="AA258" s="32"/>
      <c r="AB258" s="32"/>
      <c r="AC258" s="32"/>
      <c r="AD258" s="32"/>
      <c r="AE258" s="32"/>
      <c r="AF258" s="32"/>
      <c r="AG258" s="32"/>
      <c r="AH258" s="32"/>
      <c r="AI258" s="32"/>
      <c r="AJ258" s="32"/>
      <c r="AK258" s="32"/>
      <c r="AL258" s="32"/>
    </row>
    <row r="259" spans="1:38" s="33" customFormat="1" x14ac:dyDescent="0.2">
      <c r="A259" s="30"/>
      <c r="B259" s="31"/>
      <c r="C259" s="31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  <c r="AA259" s="32"/>
      <c r="AB259" s="32"/>
      <c r="AC259" s="32"/>
      <c r="AD259" s="32"/>
      <c r="AE259" s="32"/>
      <c r="AF259" s="32"/>
      <c r="AG259" s="32"/>
      <c r="AH259" s="32"/>
      <c r="AI259" s="32"/>
      <c r="AJ259" s="32"/>
      <c r="AK259" s="32"/>
      <c r="AL259" s="32"/>
    </row>
    <row r="260" spans="1:38" s="33" customFormat="1" x14ac:dyDescent="0.2">
      <c r="A260" s="30"/>
      <c r="B260" s="31"/>
      <c r="C260" s="31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  <c r="AA260" s="32"/>
      <c r="AB260" s="32"/>
      <c r="AC260" s="32"/>
      <c r="AD260" s="32"/>
      <c r="AE260" s="32"/>
      <c r="AF260" s="32"/>
      <c r="AG260" s="32"/>
      <c r="AH260" s="32"/>
      <c r="AI260" s="32"/>
      <c r="AJ260" s="32"/>
      <c r="AK260" s="32"/>
      <c r="AL260" s="32"/>
    </row>
    <row r="261" spans="1:38" s="33" customFormat="1" x14ac:dyDescent="0.2">
      <c r="A261" s="30"/>
      <c r="B261" s="31"/>
      <c r="C261" s="31"/>
      <c r="D261" s="31"/>
      <c r="E261" s="31"/>
      <c r="F261" s="31"/>
      <c r="G261" s="31"/>
      <c r="H261" s="31"/>
      <c r="I261" s="31"/>
      <c r="J261" s="31"/>
      <c r="K261" s="31"/>
      <c r="L261" s="31"/>
      <c r="M261" s="31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  <c r="AA261" s="32"/>
      <c r="AB261" s="32"/>
      <c r="AC261" s="32"/>
      <c r="AD261" s="32"/>
      <c r="AE261" s="32"/>
      <c r="AF261" s="32"/>
      <c r="AG261" s="32"/>
      <c r="AH261" s="32"/>
      <c r="AI261" s="32"/>
      <c r="AJ261" s="32"/>
      <c r="AK261" s="32"/>
      <c r="AL261" s="32"/>
    </row>
    <row r="262" spans="1:38" s="33" customFormat="1" x14ac:dyDescent="0.2">
      <c r="A262" s="30"/>
      <c r="B262" s="31"/>
      <c r="C262" s="31"/>
      <c r="D262" s="31"/>
      <c r="E262" s="31"/>
      <c r="F262" s="31"/>
      <c r="G262" s="31"/>
      <c r="H262" s="31"/>
      <c r="I262" s="31"/>
      <c r="J262" s="31"/>
      <c r="K262" s="31"/>
      <c r="L262" s="31"/>
      <c r="M262" s="31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  <c r="AA262" s="32"/>
      <c r="AB262" s="32"/>
      <c r="AC262" s="32"/>
      <c r="AD262" s="32"/>
      <c r="AE262" s="32"/>
      <c r="AF262" s="32"/>
      <c r="AG262" s="32"/>
      <c r="AH262" s="32"/>
      <c r="AI262" s="32"/>
      <c r="AJ262" s="32"/>
      <c r="AK262" s="32"/>
      <c r="AL262" s="32"/>
    </row>
    <row r="263" spans="1:38" s="33" customFormat="1" x14ac:dyDescent="0.2">
      <c r="A263" s="30"/>
      <c r="B263" s="31"/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  <c r="AA263" s="32"/>
      <c r="AB263" s="32"/>
      <c r="AC263" s="32"/>
      <c r="AD263" s="32"/>
      <c r="AE263" s="32"/>
      <c r="AF263" s="32"/>
      <c r="AG263" s="32"/>
      <c r="AH263" s="32"/>
      <c r="AI263" s="32"/>
      <c r="AJ263" s="32"/>
      <c r="AK263" s="32"/>
      <c r="AL263" s="32"/>
    </row>
    <row r="264" spans="1:38" s="33" customFormat="1" x14ac:dyDescent="0.2">
      <c r="A264" s="30"/>
      <c r="B264" s="31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  <c r="AB264" s="32"/>
      <c r="AC264" s="32"/>
      <c r="AD264" s="32"/>
      <c r="AE264" s="32"/>
      <c r="AF264" s="32"/>
      <c r="AG264" s="32"/>
      <c r="AH264" s="32"/>
      <c r="AI264" s="32"/>
      <c r="AJ264" s="32"/>
      <c r="AK264" s="32"/>
      <c r="AL264" s="32"/>
    </row>
    <row r="265" spans="1:38" s="33" customFormat="1" ht="20.25" x14ac:dyDescent="0.2">
      <c r="A265" s="44" t="s">
        <v>183</v>
      </c>
      <c r="B265" s="32"/>
      <c r="D265" s="35"/>
      <c r="E265" s="35"/>
      <c r="F265" s="35"/>
      <c r="G265" s="35"/>
      <c r="H265" s="35"/>
      <c r="I265" s="35"/>
      <c r="J265" s="35"/>
      <c r="K265" s="35"/>
      <c r="L265" s="35"/>
      <c r="M265" s="35"/>
    </row>
    <row r="266" spans="1:38" ht="12" customHeight="1" x14ac:dyDescent="0.2">
      <c r="A266" s="43" t="s">
        <v>165</v>
      </c>
      <c r="B266" s="37"/>
      <c r="C266" s="37"/>
      <c r="D266" s="43"/>
      <c r="E266" s="43"/>
      <c r="F266" s="43"/>
      <c r="G266" s="43"/>
      <c r="H266" s="43"/>
      <c r="I266" s="43"/>
      <c r="J266" s="43"/>
      <c r="K266" s="43"/>
      <c r="L266" s="43"/>
      <c r="M266" s="43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  <c r="AH266" s="21"/>
      <c r="AI266" s="21"/>
      <c r="AJ266" s="21"/>
      <c r="AK266" s="21"/>
      <c r="AL266" s="21"/>
    </row>
    <row r="267" spans="1:38" ht="12" customHeight="1" x14ac:dyDescent="0.2">
      <c r="A267" s="43" t="s">
        <v>54</v>
      </c>
      <c r="B267" s="37"/>
      <c r="C267" s="37"/>
      <c r="D267" s="43"/>
      <c r="E267" s="43"/>
      <c r="F267" s="43"/>
      <c r="G267" s="43"/>
      <c r="H267" s="43"/>
      <c r="I267" s="43"/>
      <c r="J267" s="43"/>
      <c r="K267" s="43"/>
      <c r="L267" s="43"/>
      <c r="M267" s="43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  <c r="AH267" s="21"/>
      <c r="AI267" s="21"/>
      <c r="AJ267" s="21"/>
      <c r="AK267" s="21"/>
      <c r="AL267" s="21"/>
    </row>
    <row r="268" spans="1:38" ht="12" customHeight="1" x14ac:dyDescent="0.2">
      <c r="A268" s="43" t="s">
        <v>53</v>
      </c>
      <c r="B268" s="32"/>
      <c r="C268" s="32"/>
      <c r="D268" s="43"/>
      <c r="E268" s="43"/>
      <c r="F268" s="43"/>
      <c r="G268" s="43"/>
      <c r="H268" s="43"/>
      <c r="I268" s="43"/>
      <c r="J268" s="43"/>
      <c r="K268" s="43"/>
      <c r="L268" s="43"/>
      <c r="M268" s="43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  <c r="AH268" s="21"/>
      <c r="AI268" s="21"/>
      <c r="AJ268" s="21"/>
      <c r="AK268" s="21"/>
      <c r="AL268" s="21"/>
    </row>
    <row r="269" spans="1:38" ht="12.75" x14ac:dyDescent="0.2">
      <c r="A269" s="43">
        <v>2015</v>
      </c>
      <c r="B269" s="32"/>
      <c r="C269" s="32"/>
      <c r="D269" s="43"/>
      <c r="E269" s="43"/>
      <c r="F269" s="43"/>
      <c r="G269" s="43"/>
      <c r="H269" s="43"/>
      <c r="I269" s="43"/>
      <c r="J269" s="43"/>
      <c r="K269" s="43"/>
      <c r="L269" s="43"/>
      <c r="M269" s="43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/>
      <c r="AI269" s="21"/>
      <c r="AJ269" s="21"/>
      <c r="AK269" s="21"/>
      <c r="AL269" s="21"/>
    </row>
    <row r="270" spans="1:38" ht="7.5" customHeight="1" x14ac:dyDescent="0.2">
      <c r="A270" s="21"/>
      <c r="C270" s="21"/>
      <c r="D270" s="21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  <c r="AH270" s="21"/>
      <c r="AI270" s="21"/>
      <c r="AJ270" s="21"/>
      <c r="AK270" s="21"/>
      <c r="AL270" s="21"/>
    </row>
    <row r="271" spans="1:38" ht="7.5" customHeight="1" x14ac:dyDescent="0.2"/>
    <row r="272" spans="1:38" ht="7.5" customHeight="1" x14ac:dyDescent="0.2"/>
    <row r="273" spans="1:38" ht="13.5" customHeight="1" x14ac:dyDescent="0.2">
      <c r="A273" s="205" t="s">
        <v>137</v>
      </c>
      <c r="B273" s="207">
        <v>2015</v>
      </c>
      <c r="C273" s="207"/>
      <c r="D273" s="207"/>
      <c r="E273" s="207"/>
      <c r="F273" s="207"/>
      <c r="G273" s="207"/>
      <c r="H273" s="207"/>
      <c r="I273" s="207"/>
      <c r="J273" s="207"/>
      <c r="K273" s="207"/>
      <c r="L273" s="207"/>
      <c r="M273" s="207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  <c r="AH273" s="21"/>
      <c r="AI273" s="21"/>
      <c r="AJ273" s="21"/>
      <c r="AK273" s="21"/>
      <c r="AL273" s="21"/>
    </row>
    <row r="274" spans="1:38" ht="13.5" customHeight="1" x14ac:dyDescent="0.2">
      <c r="A274" s="206"/>
      <c r="B274" s="183" t="s">
        <v>41</v>
      </c>
      <c r="C274" s="183" t="s">
        <v>42</v>
      </c>
      <c r="D274" s="183" t="s">
        <v>43</v>
      </c>
      <c r="E274" s="183" t="s">
        <v>44</v>
      </c>
      <c r="F274" s="183" t="s">
        <v>45</v>
      </c>
      <c r="G274" s="183" t="s">
        <v>46</v>
      </c>
      <c r="H274" s="183" t="s">
        <v>47</v>
      </c>
      <c r="I274" s="183" t="s">
        <v>48</v>
      </c>
      <c r="J274" s="183" t="s">
        <v>49</v>
      </c>
      <c r="K274" s="183" t="s">
        <v>50</v>
      </c>
      <c r="L274" s="183" t="s">
        <v>51</v>
      </c>
      <c r="M274" s="183" t="s">
        <v>52</v>
      </c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  <c r="AH274" s="21"/>
      <c r="AI274" s="21"/>
      <c r="AJ274" s="21"/>
      <c r="AK274" s="21"/>
      <c r="AL274" s="21"/>
    </row>
    <row r="275" spans="1:38" x14ac:dyDescent="0.2">
      <c r="A275" s="58" t="s">
        <v>125</v>
      </c>
      <c r="B275" s="67">
        <v>723</v>
      </c>
      <c r="C275" s="67">
        <v>728</v>
      </c>
      <c r="D275" s="67">
        <v>746</v>
      </c>
      <c r="E275" s="67">
        <v>743</v>
      </c>
      <c r="F275" s="67">
        <v>757</v>
      </c>
      <c r="G275" s="67">
        <v>773</v>
      </c>
      <c r="H275" s="67">
        <v>784</v>
      </c>
      <c r="I275" s="67">
        <v>765</v>
      </c>
      <c r="J275" s="67">
        <v>751</v>
      </c>
      <c r="K275" s="67">
        <v>741</v>
      </c>
      <c r="L275" s="67">
        <v>762</v>
      </c>
      <c r="M275" s="67">
        <v>763</v>
      </c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21"/>
      <c r="AJ275" s="21"/>
      <c r="AK275" s="21"/>
      <c r="AL275" s="21"/>
    </row>
    <row r="276" spans="1:38" x14ac:dyDescent="0.2">
      <c r="A276" s="58" t="s">
        <v>126</v>
      </c>
      <c r="B276" s="67">
        <v>971</v>
      </c>
      <c r="C276" s="67">
        <v>986</v>
      </c>
      <c r="D276" s="67">
        <v>977</v>
      </c>
      <c r="E276" s="67">
        <v>974</v>
      </c>
      <c r="F276" s="67">
        <v>993</v>
      </c>
      <c r="G276" s="67">
        <v>992</v>
      </c>
      <c r="H276" s="67">
        <v>973</v>
      </c>
      <c r="I276" s="67">
        <v>969</v>
      </c>
      <c r="J276" s="67">
        <v>1006</v>
      </c>
      <c r="K276" s="67">
        <v>1050</v>
      </c>
      <c r="L276" s="67">
        <v>1052</v>
      </c>
      <c r="M276" s="67">
        <v>1015</v>
      </c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  <c r="AH276" s="21"/>
      <c r="AI276" s="21"/>
      <c r="AJ276" s="21"/>
      <c r="AK276" s="21"/>
      <c r="AL276" s="21"/>
    </row>
    <row r="277" spans="1:38" x14ac:dyDescent="0.2">
      <c r="A277" s="58" t="s">
        <v>127</v>
      </c>
      <c r="B277" s="67">
        <v>23</v>
      </c>
      <c r="C277" s="67">
        <v>23</v>
      </c>
      <c r="D277" s="67">
        <v>24</v>
      </c>
      <c r="E277" s="67">
        <v>23</v>
      </c>
      <c r="F277" s="67">
        <v>17</v>
      </c>
      <c r="G277" s="67">
        <v>20</v>
      </c>
      <c r="H277" s="67">
        <v>20</v>
      </c>
      <c r="I277" s="67">
        <v>20</v>
      </c>
      <c r="J277" s="67">
        <v>19</v>
      </c>
      <c r="K277" s="67">
        <v>20</v>
      </c>
      <c r="L277" s="67">
        <v>20</v>
      </c>
      <c r="M277" s="67">
        <v>20</v>
      </c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  <c r="AI277" s="21"/>
      <c r="AJ277" s="21"/>
      <c r="AK277" s="21"/>
      <c r="AL277" s="21"/>
    </row>
    <row r="278" spans="1:38" x14ac:dyDescent="0.2">
      <c r="A278" s="58" t="s">
        <v>128</v>
      </c>
      <c r="B278" s="67">
        <v>46</v>
      </c>
      <c r="C278" s="67">
        <v>46</v>
      </c>
      <c r="D278" s="67">
        <v>46</v>
      </c>
      <c r="E278" s="67">
        <v>45</v>
      </c>
      <c r="F278" s="67">
        <v>44</v>
      </c>
      <c r="G278" s="67">
        <v>43</v>
      </c>
      <c r="H278" s="67">
        <v>44</v>
      </c>
      <c r="I278" s="67">
        <v>46</v>
      </c>
      <c r="J278" s="67">
        <v>47</v>
      </c>
      <c r="K278" s="67">
        <v>46</v>
      </c>
      <c r="L278" s="67">
        <v>46</v>
      </c>
      <c r="M278" s="67">
        <v>44</v>
      </c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  <c r="AH278" s="21"/>
      <c r="AI278" s="21"/>
      <c r="AJ278" s="21"/>
      <c r="AK278" s="21"/>
      <c r="AL278" s="21"/>
    </row>
    <row r="279" spans="1:38" ht="22.5" x14ac:dyDescent="0.2">
      <c r="A279" s="58" t="s">
        <v>129</v>
      </c>
      <c r="B279" s="67">
        <v>896</v>
      </c>
      <c r="C279" s="67">
        <v>930</v>
      </c>
      <c r="D279" s="67">
        <v>987</v>
      </c>
      <c r="E279" s="67">
        <v>1014</v>
      </c>
      <c r="F279" s="67">
        <v>990</v>
      </c>
      <c r="G279" s="67">
        <v>988</v>
      </c>
      <c r="H279" s="67">
        <v>979</v>
      </c>
      <c r="I279" s="67">
        <v>979</v>
      </c>
      <c r="J279" s="67">
        <v>986</v>
      </c>
      <c r="K279" s="67">
        <v>1011</v>
      </c>
      <c r="L279" s="67">
        <v>1005</v>
      </c>
      <c r="M279" s="67">
        <v>974</v>
      </c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  <c r="AH279" s="21"/>
      <c r="AI279" s="21"/>
      <c r="AJ279" s="21"/>
      <c r="AK279" s="21"/>
      <c r="AL279" s="21"/>
    </row>
    <row r="280" spans="1:38" ht="22.5" x14ac:dyDescent="0.2">
      <c r="A280" s="58" t="s">
        <v>130</v>
      </c>
      <c r="B280" s="67">
        <v>14242</v>
      </c>
      <c r="C280" s="67">
        <v>14321</v>
      </c>
      <c r="D280" s="67">
        <v>14878</v>
      </c>
      <c r="E280" s="67">
        <v>14894</v>
      </c>
      <c r="F280" s="67">
        <v>15533</v>
      </c>
      <c r="G280" s="67">
        <v>16295</v>
      </c>
      <c r="H280" s="67">
        <v>16294</v>
      </c>
      <c r="I280" s="67">
        <v>16798</v>
      </c>
      <c r="J280" s="67">
        <v>16965</v>
      </c>
      <c r="K280" s="67">
        <v>16477</v>
      </c>
      <c r="L280" s="67">
        <v>16942</v>
      </c>
      <c r="M280" s="67">
        <v>16588</v>
      </c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  <c r="AH280" s="21"/>
      <c r="AI280" s="21"/>
      <c r="AJ280" s="21"/>
      <c r="AK280" s="21"/>
      <c r="AL280" s="21"/>
    </row>
    <row r="281" spans="1:38" x14ac:dyDescent="0.2">
      <c r="A281" s="58" t="s">
        <v>131</v>
      </c>
      <c r="B281" s="67">
        <v>17535</v>
      </c>
      <c r="C281" s="67">
        <v>17841</v>
      </c>
      <c r="D281" s="67">
        <v>17995</v>
      </c>
      <c r="E281" s="67">
        <v>18017</v>
      </c>
      <c r="F281" s="67">
        <v>18429</v>
      </c>
      <c r="G281" s="67">
        <v>18309</v>
      </c>
      <c r="H281" s="67">
        <v>17175</v>
      </c>
      <c r="I281" s="67">
        <v>17202</v>
      </c>
      <c r="J281" s="67">
        <v>17409</v>
      </c>
      <c r="K281" s="67">
        <v>17384</v>
      </c>
      <c r="L281" s="67">
        <v>17595</v>
      </c>
      <c r="M281" s="67">
        <v>17482</v>
      </c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  <c r="AH281" s="21"/>
      <c r="AI281" s="21"/>
      <c r="AJ281" s="21"/>
      <c r="AK281" s="21"/>
      <c r="AL281" s="21"/>
    </row>
    <row r="282" spans="1:38" ht="22.5" x14ac:dyDescent="0.2">
      <c r="A282" s="58" t="s">
        <v>132</v>
      </c>
      <c r="B282" s="67">
        <v>358</v>
      </c>
      <c r="C282" s="67">
        <v>355</v>
      </c>
      <c r="D282" s="67">
        <v>356</v>
      </c>
      <c r="E282" s="67">
        <v>362</v>
      </c>
      <c r="F282" s="67">
        <v>363</v>
      </c>
      <c r="G282" s="67">
        <v>391</v>
      </c>
      <c r="H282" s="67">
        <v>388</v>
      </c>
      <c r="I282" s="67">
        <v>399</v>
      </c>
      <c r="J282" s="67">
        <v>406</v>
      </c>
      <c r="K282" s="67">
        <v>402</v>
      </c>
      <c r="L282" s="67">
        <v>431</v>
      </c>
      <c r="M282" s="67">
        <v>437</v>
      </c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  <c r="AH282" s="21"/>
      <c r="AI282" s="21"/>
      <c r="AJ282" s="21"/>
      <c r="AK282" s="21"/>
      <c r="AL282" s="21"/>
    </row>
    <row r="283" spans="1:38" ht="22.5" x14ac:dyDescent="0.2">
      <c r="A283" s="58" t="s">
        <v>133</v>
      </c>
      <c r="B283" s="67">
        <v>2285</v>
      </c>
      <c r="C283" s="67">
        <v>2292</v>
      </c>
      <c r="D283" s="67">
        <v>2247</v>
      </c>
      <c r="E283" s="67">
        <v>2233</v>
      </c>
      <c r="F283" s="67">
        <v>2177</v>
      </c>
      <c r="G283" s="67">
        <v>2160</v>
      </c>
      <c r="H283" s="67">
        <v>1853</v>
      </c>
      <c r="I283" s="67">
        <v>1829</v>
      </c>
      <c r="J283" s="67">
        <v>1810</v>
      </c>
      <c r="K283" s="67">
        <v>1760</v>
      </c>
      <c r="L283" s="67">
        <v>1781</v>
      </c>
      <c r="M283" s="67">
        <v>1798</v>
      </c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  <c r="AH283" s="21"/>
      <c r="AI283" s="21"/>
      <c r="AJ283" s="21"/>
      <c r="AK283" s="21"/>
      <c r="AL283" s="21"/>
    </row>
    <row r="284" spans="1:38" ht="22.5" x14ac:dyDescent="0.2">
      <c r="A284" s="58" t="s">
        <v>134</v>
      </c>
      <c r="B284" s="67">
        <v>6460</v>
      </c>
      <c r="C284" s="67">
        <v>6400</v>
      </c>
      <c r="D284" s="67">
        <v>6379</v>
      </c>
      <c r="E284" s="67">
        <v>6601</v>
      </c>
      <c r="F284" s="67">
        <v>6551</v>
      </c>
      <c r="G284" s="67">
        <v>6519</v>
      </c>
      <c r="H284" s="67">
        <v>6524</v>
      </c>
      <c r="I284" s="67">
        <v>6459</v>
      </c>
      <c r="J284" s="67">
        <v>6551</v>
      </c>
      <c r="K284" s="67">
        <v>6556</v>
      </c>
      <c r="L284" s="67">
        <v>6609</v>
      </c>
      <c r="M284" s="67">
        <v>6578</v>
      </c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  <c r="AH284" s="21"/>
      <c r="AI284" s="21"/>
      <c r="AJ284" s="21"/>
      <c r="AK284" s="21"/>
      <c r="AL284" s="21"/>
    </row>
    <row r="285" spans="1:38" ht="22.5" x14ac:dyDescent="0.2">
      <c r="A285" s="58" t="s">
        <v>135</v>
      </c>
      <c r="B285" s="67">
        <v>54</v>
      </c>
      <c r="C285" s="67">
        <v>54</v>
      </c>
      <c r="D285" s="67">
        <v>57</v>
      </c>
      <c r="E285" s="67">
        <v>53</v>
      </c>
      <c r="F285" s="67">
        <v>52</v>
      </c>
      <c r="G285" s="67">
        <v>67</v>
      </c>
      <c r="H285" s="67">
        <v>70</v>
      </c>
      <c r="I285" s="67">
        <v>71</v>
      </c>
      <c r="J285" s="67">
        <v>72</v>
      </c>
      <c r="K285" s="67">
        <v>70</v>
      </c>
      <c r="L285" s="67">
        <v>77</v>
      </c>
      <c r="M285" s="67">
        <v>79</v>
      </c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  <c r="AH285" s="21"/>
      <c r="AI285" s="21"/>
      <c r="AJ285" s="21"/>
      <c r="AK285" s="21"/>
      <c r="AL285" s="21"/>
    </row>
    <row r="286" spans="1:38" ht="22.5" x14ac:dyDescent="0.2">
      <c r="A286" s="58" t="s">
        <v>136</v>
      </c>
      <c r="B286" s="67">
        <v>37</v>
      </c>
      <c r="C286" s="67">
        <v>36</v>
      </c>
      <c r="D286" s="67">
        <v>36</v>
      </c>
      <c r="E286" s="67">
        <v>36</v>
      </c>
      <c r="F286" s="67">
        <v>35</v>
      </c>
      <c r="G286" s="67">
        <v>34</v>
      </c>
      <c r="H286" s="67">
        <v>34</v>
      </c>
      <c r="I286" s="67">
        <v>34</v>
      </c>
      <c r="J286" s="67">
        <v>36</v>
      </c>
      <c r="K286" s="67">
        <v>36</v>
      </c>
      <c r="L286" s="67">
        <v>40</v>
      </c>
      <c r="M286" s="67">
        <v>32</v>
      </c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  <c r="AH286" s="21"/>
      <c r="AI286" s="21"/>
      <c r="AJ286" s="21"/>
      <c r="AK286" s="21"/>
      <c r="AL286" s="21"/>
    </row>
    <row r="287" spans="1:38" ht="13.5" customHeight="1" x14ac:dyDescent="0.2">
      <c r="A287" s="150" t="s">
        <v>56</v>
      </c>
      <c r="B287" s="149">
        <f t="shared" ref="B287:J287" si="16">SUM(B275:B286)</f>
        <v>43630</v>
      </c>
      <c r="C287" s="149">
        <f t="shared" si="16"/>
        <v>44012</v>
      </c>
      <c r="D287" s="149">
        <f t="shared" si="16"/>
        <v>44728</v>
      </c>
      <c r="E287" s="149">
        <f t="shared" si="16"/>
        <v>44995</v>
      </c>
      <c r="F287" s="149">
        <f t="shared" si="16"/>
        <v>45941</v>
      </c>
      <c r="G287" s="149">
        <f t="shared" si="16"/>
        <v>46591</v>
      </c>
      <c r="H287" s="149">
        <f t="shared" si="16"/>
        <v>45138</v>
      </c>
      <c r="I287" s="149">
        <f t="shared" si="16"/>
        <v>45571</v>
      </c>
      <c r="J287" s="149">
        <f t="shared" si="16"/>
        <v>46058</v>
      </c>
      <c r="K287" s="149">
        <f>SUM(K275:K286)</f>
        <v>45553</v>
      </c>
      <c r="L287" s="149">
        <f>SUM(L275:L286)</f>
        <v>46360</v>
      </c>
      <c r="M287" s="149">
        <f>SUM(M275:M286)</f>
        <v>45810</v>
      </c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  <c r="AH287" s="21"/>
      <c r="AI287" s="21"/>
      <c r="AJ287" s="21"/>
      <c r="AK287" s="21"/>
      <c r="AL287" s="21"/>
    </row>
    <row r="288" spans="1:38" ht="7.5" customHeight="1" x14ac:dyDescent="0.2"/>
    <row r="289" spans="1:38" ht="7.5" customHeight="1" x14ac:dyDescent="0.2"/>
    <row r="290" spans="1:38" ht="11.25" customHeight="1" x14ac:dyDescent="0.2">
      <c r="A290" s="205" t="s">
        <v>148</v>
      </c>
      <c r="B290" s="207">
        <v>2015</v>
      </c>
      <c r="C290" s="207"/>
      <c r="D290" s="207"/>
      <c r="E290" s="207"/>
      <c r="F290" s="207"/>
      <c r="G290" s="207"/>
      <c r="H290" s="207"/>
      <c r="I290" s="207"/>
      <c r="J290" s="207"/>
      <c r="K290" s="207"/>
      <c r="L290" s="207"/>
      <c r="M290" s="207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  <c r="AH290" s="21"/>
      <c r="AI290" s="21"/>
      <c r="AJ290" s="21"/>
      <c r="AK290" s="21"/>
      <c r="AL290" s="21"/>
    </row>
    <row r="291" spans="1:38" x14ac:dyDescent="0.2">
      <c r="A291" s="206"/>
      <c r="B291" s="183" t="s">
        <v>41</v>
      </c>
      <c r="C291" s="183" t="s">
        <v>42</v>
      </c>
      <c r="D291" s="183" t="s">
        <v>43</v>
      </c>
      <c r="E291" s="183" t="s">
        <v>44</v>
      </c>
      <c r="F291" s="183" t="s">
        <v>45</v>
      </c>
      <c r="G291" s="183" t="s">
        <v>46</v>
      </c>
      <c r="H291" s="183" t="s">
        <v>47</v>
      </c>
      <c r="I291" s="183" t="s">
        <v>48</v>
      </c>
      <c r="J291" s="183" t="s">
        <v>49</v>
      </c>
      <c r="K291" s="183" t="s">
        <v>50</v>
      </c>
      <c r="L291" s="183" t="s">
        <v>51</v>
      </c>
      <c r="M291" s="183" t="s">
        <v>52</v>
      </c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  <c r="AH291" s="21"/>
      <c r="AI291" s="21"/>
      <c r="AJ291" s="21"/>
      <c r="AK291" s="21"/>
      <c r="AL291" s="21"/>
    </row>
    <row r="292" spans="1:38" ht="22.5" x14ac:dyDescent="0.2">
      <c r="A292" s="58" t="s">
        <v>138</v>
      </c>
      <c r="B292" s="67">
        <v>1059</v>
      </c>
      <c r="C292" s="67">
        <v>1053</v>
      </c>
      <c r="D292" s="67">
        <v>1044</v>
      </c>
      <c r="E292" s="67">
        <v>1069</v>
      </c>
      <c r="F292" s="67">
        <v>1065</v>
      </c>
      <c r="G292" s="67">
        <v>1118</v>
      </c>
      <c r="H292" s="67">
        <v>1154</v>
      </c>
      <c r="I292" s="67">
        <v>1178</v>
      </c>
      <c r="J292" s="67">
        <v>1157</v>
      </c>
      <c r="K292" s="67">
        <v>1174</v>
      </c>
      <c r="L292" s="67">
        <v>1223</v>
      </c>
      <c r="M292" s="67">
        <v>1230</v>
      </c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  <c r="AH292" s="21"/>
      <c r="AI292" s="21"/>
      <c r="AJ292" s="21"/>
      <c r="AK292" s="21"/>
      <c r="AL292" s="21"/>
    </row>
    <row r="293" spans="1:38" x14ac:dyDescent="0.2">
      <c r="A293" s="58" t="s">
        <v>139</v>
      </c>
      <c r="B293" s="67">
        <v>472</v>
      </c>
      <c r="C293" s="67">
        <v>443</v>
      </c>
      <c r="D293" s="67">
        <v>441</v>
      </c>
      <c r="E293" s="67">
        <v>439</v>
      </c>
      <c r="F293" s="67">
        <v>442</v>
      </c>
      <c r="G293" s="67">
        <v>525</v>
      </c>
      <c r="H293" s="67">
        <v>528</v>
      </c>
      <c r="I293" s="67">
        <v>631</v>
      </c>
      <c r="J293" s="67">
        <v>676</v>
      </c>
      <c r="K293" s="67">
        <v>704</v>
      </c>
      <c r="L293" s="67">
        <v>627</v>
      </c>
      <c r="M293" s="67">
        <v>520</v>
      </c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  <c r="AH293" s="21"/>
      <c r="AI293" s="21"/>
      <c r="AJ293" s="21"/>
      <c r="AK293" s="21"/>
      <c r="AL293" s="21"/>
    </row>
    <row r="294" spans="1:38" x14ac:dyDescent="0.2">
      <c r="A294" s="58" t="s">
        <v>140</v>
      </c>
      <c r="B294" s="67">
        <v>3</v>
      </c>
      <c r="C294" s="67">
        <v>3</v>
      </c>
      <c r="D294" s="67">
        <v>3</v>
      </c>
      <c r="E294" s="67">
        <v>3</v>
      </c>
      <c r="F294" s="67">
        <v>3</v>
      </c>
      <c r="G294" s="67">
        <v>3</v>
      </c>
      <c r="H294" s="67">
        <v>3</v>
      </c>
      <c r="I294" s="67">
        <v>3</v>
      </c>
      <c r="J294" s="67">
        <v>3</v>
      </c>
      <c r="K294" s="67">
        <v>3</v>
      </c>
      <c r="L294" s="67">
        <v>3</v>
      </c>
      <c r="M294" s="67">
        <v>3</v>
      </c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  <c r="AH294" s="21"/>
      <c r="AI294" s="21"/>
      <c r="AJ294" s="21"/>
      <c r="AK294" s="21"/>
      <c r="AL294" s="21"/>
    </row>
    <row r="295" spans="1:38" x14ac:dyDescent="0.2">
      <c r="A295" s="58" t="s">
        <v>141</v>
      </c>
      <c r="B295" s="67">
        <v>2704</v>
      </c>
      <c r="C295" s="67">
        <v>2718</v>
      </c>
      <c r="D295" s="67">
        <v>2729</v>
      </c>
      <c r="E295" s="67">
        <v>2727</v>
      </c>
      <c r="F295" s="67">
        <v>2757</v>
      </c>
      <c r="G295" s="67">
        <v>2733</v>
      </c>
      <c r="H295" s="67">
        <v>2744</v>
      </c>
      <c r="I295" s="67">
        <v>2734</v>
      </c>
      <c r="J295" s="67">
        <v>2734</v>
      </c>
      <c r="K295" s="67">
        <v>2738</v>
      </c>
      <c r="L295" s="67">
        <v>2739</v>
      </c>
      <c r="M295" s="67">
        <v>2759</v>
      </c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  <c r="AH295" s="21"/>
      <c r="AI295" s="21"/>
      <c r="AJ295" s="21"/>
      <c r="AK295" s="21"/>
      <c r="AL295" s="21"/>
    </row>
    <row r="296" spans="1:38" x14ac:dyDescent="0.2">
      <c r="A296" s="58" t="s">
        <v>142</v>
      </c>
      <c r="B296" s="67">
        <v>1110</v>
      </c>
      <c r="C296" s="67">
        <v>1036</v>
      </c>
      <c r="D296" s="67">
        <v>1039</v>
      </c>
      <c r="E296" s="67">
        <v>1036</v>
      </c>
      <c r="F296" s="67">
        <v>1039</v>
      </c>
      <c r="G296" s="67">
        <v>1057</v>
      </c>
      <c r="H296" s="67">
        <v>1078</v>
      </c>
      <c r="I296" s="67">
        <v>1117</v>
      </c>
      <c r="J296" s="67">
        <v>1156</v>
      </c>
      <c r="K296" s="67">
        <v>1202</v>
      </c>
      <c r="L296" s="67">
        <v>1206</v>
      </c>
      <c r="M296" s="67">
        <v>1284</v>
      </c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  <c r="AH296" s="21"/>
      <c r="AI296" s="21"/>
      <c r="AJ296" s="21"/>
      <c r="AK296" s="21"/>
      <c r="AL296" s="21"/>
    </row>
    <row r="297" spans="1:38" x14ac:dyDescent="0.2">
      <c r="A297" s="58" t="s">
        <v>143</v>
      </c>
      <c r="B297" s="67">
        <v>494</v>
      </c>
      <c r="C297" s="67">
        <v>516</v>
      </c>
      <c r="D297" s="67">
        <v>529</v>
      </c>
      <c r="E297" s="67">
        <v>560</v>
      </c>
      <c r="F297" s="67">
        <v>575</v>
      </c>
      <c r="G297" s="67">
        <v>576</v>
      </c>
      <c r="H297" s="67">
        <v>621</v>
      </c>
      <c r="I297" s="67">
        <v>624</v>
      </c>
      <c r="J297" s="67">
        <v>626</v>
      </c>
      <c r="K297" s="67">
        <v>639</v>
      </c>
      <c r="L297" s="67">
        <v>651</v>
      </c>
      <c r="M297" s="67">
        <v>653</v>
      </c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  <c r="AH297" s="21"/>
      <c r="AI297" s="21"/>
      <c r="AJ297" s="21"/>
      <c r="AK297" s="21"/>
      <c r="AL297" s="21"/>
    </row>
    <row r="298" spans="1:38" ht="22.5" x14ac:dyDescent="0.2">
      <c r="A298" s="58" t="s">
        <v>144</v>
      </c>
      <c r="B298" s="62">
        <v>7784</v>
      </c>
      <c r="C298" s="62">
        <v>7868</v>
      </c>
      <c r="D298" s="62">
        <v>7932</v>
      </c>
      <c r="E298" s="62">
        <v>7998</v>
      </c>
      <c r="F298" s="62">
        <v>8078</v>
      </c>
      <c r="G298" s="62">
        <v>8311</v>
      </c>
      <c r="H298" s="62">
        <v>8363</v>
      </c>
      <c r="I298" s="62">
        <v>8267</v>
      </c>
      <c r="J298" s="62">
        <v>8344</v>
      </c>
      <c r="K298" s="62">
        <v>8456</v>
      </c>
      <c r="L298" s="62">
        <v>8645</v>
      </c>
      <c r="M298" s="62">
        <v>8571</v>
      </c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  <c r="AH298" s="21"/>
      <c r="AI298" s="21"/>
      <c r="AJ298" s="21"/>
      <c r="AK298" s="21"/>
      <c r="AL298" s="21"/>
    </row>
    <row r="299" spans="1:38" ht="22.5" x14ac:dyDescent="0.2">
      <c r="A299" s="58" t="s">
        <v>145</v>
      </c>
      <c r="B299" s="67">
        <v>4962</v>
      </c>
      <c r="C299" s="67">
        <v>4979</v>
      </c>
      <c r="D299" s="67">
        <v>5111</v>
      </c>
      <c r="E299" s="67">
        <v>4987</v>
      </c>
      <c r="F299" s="67">
        <v>5120</v>
      </c>
      <c r="G299" s="67">
        <v>5140</v>
      </c>
      <c r="H299" s="67">
        <v>5219</v>
      </c>
      <c r="I299" s="67">
        <v>5280</v>
      </c>
      <c r="J299" s="67">
        <v>5272</v>
      </c>
      <c r="K299" s="67">
        <v>5718</v>
      </c>
      <c r="L299" s="67">
        <v>5631</v>
      </c>
      <c r="M299" s="67">
        <v>5556</v>
      </c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  <c r="AH299" s="21"/>
      <c r="AI299" s="21"/>
      <c r="AJ299" s="21"/>
      <c r="AK299" s="21"/>
    </row>
    <row r="300" spans="1:38" ht="22.5" x14ac:dyDescent="0.2">
      <c r="A300" s="58" t="s">
        <v>146</v>
      </c>
      <c r="B300" s="67">
        <v>329</v>
      </c>
      <c r="C300" s="67">
        <v>329</v>
      </c>
      <c r="D300" s="67">
        <v>328</v>
      </c>
      <c r="E300" s="67">
        <v>351</v>
      </c>
      <c r="F300" s="67">
        <v>369</v>
      </c>
      <c r="G300" s="67">
        <v>367</v>
      </c>
      <c r="H300" s="67">
        <v>399</v>
      </c>
      <c r="I300" s="67">
        <v>411</v>
      </c>
      <c r="J300" s="67">
        <v>418</v>
      </c>
      <c r="K300" s="67">
        <v>420</v>
      </c>
      <c r="L300" s="67">
        <v>422</v>
      </c>
      <c r="M300" s="67">
        <v>423</v>
      </c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  <c r="AH300" s="21"/>
      <c r="AI300" s="21"/>
      <c r="AJ300" s="21"/>
      <c r="AK300" s="21"/>
      <c r="AL300" s="21"/>
    </row>
    <row r="301" spans="1:38" x14ac:dyDescent="0.2">
      <c r="A301" s="58" t="s">
        <v>147</v>
      </c>
      <c r="B301" s="67">
        <v>5</v>
      </c>
      <c r="C301" s="67">
        <v>5</v>
      </c>
      <c r="D301" s="67">
        <v>5</v>
      </c>
      <c r="E301" s="67">
        <v>12</v>
      </c>
      <c r="F301" s="67">
        <v>6</v>
      </c>
      <c r="G301" s="67">
        <v>8</v>
      </c>
      <c r="H301" s="67">
        <v>7</v>
      </c>
      <c r="I301" s="67">
        <v>5</v>
      </c>
      <c r="J301" s="67">
        <v>5</v>
      </c>
      <c r="K301" s="67">
        <v>5</v>
      </c>
      <c r="L301" s="67">
        <v>5</v>
      </c>
      <c r="M301" s="67">
        <v>4</v>
      </c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  <c r="AH301" s="21"/>
      <c r="AI301" s="21"/>
      <c r="AJ301" s="21"/>
      <c r="AK301" s="21"/>
      <c r="AL301" s="21"/>
    </row>
    <row r="302" spans="1:38" ht="13.5" customHeight="1" x14ac:dyDescent="0.2">
      <c r="A302" s="59" t="s">
        <v>56</v>
      </c>
      <c r="B302" s="64">
        <f t="shared" ref="B302:J302" si="17">SUM(B292:B301)</f>
        <v>18922</v>
      </c>
      <c r="C302" s="64">
        <f t="shared" si="17"/>
        <v>18950</v>
      </c>
      <c r="D302" s="64">
        <f t="shared" si="17"/>
        <v>19161</v>
      </c>
      <c r="E302" s="64">
        <f t="shared" si="17"/>
        <v>19182</v>
      </c>
      <c r="F302" s="64">
        <f t="shared" si="17"/>
        <v>19454</v>
      </c>
      <c r="G302" s="64">
        <f t="shared" si="17"/>
        <v>19838</v>
      </c>
      <c r="H302" s="64">
        <f t="shared" si="17"/>
        <v>20116</v>
      </c>
      <c r="I302" s="64">
        <f t="shared" si="17"/>
        <v>20250</v>
      </c>
      <c r="J302" s="64">
        <f t="shared" si="17"/>
        <v>20391</v>
      </c>
      <c r="K302" s="64">
        <f>SUM(K292:K301)</f>
        <v>21059</v>
      </c>
      <c r="L302" s="64">
        <f>SUM(L292:L301)</f>
        <v>21152</v>
      </c>
      <c r="M302" s="64">
        <f>SUM(M292:M301)</f>
        <v>21003</v>
      </c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  <c r="AH302" s="21"/>
      <c r="AI302" s="21"/>
      <c r="AJ302" s="21"/>
      <c r="AK302" s="21"/>
      <c r="AL302" s="21"/>
    </row>
    <row r="303" spans="1:38" ht="21" customHeight="1" x14ac:dyDescent="0.2"/>
    <row r="304" spans="1:38" s="33" customFormat="1" ht="20.25" x14ac:dyDescent="0.2">
      <c r="A304" s="44" t="s">
        <v>183</v>
      </c>
      <c r="B304" s="32"/>
      <c r="D304" s="35"/>
      <c r="E304" s="35"/>
      <c r="F304" s="35"/>
      <c r="G304" s="35"/>
      <c r="H304" s="35"/>
      <c r="I304" s="35"/>
      <c r="J304" s="35"/>
      <c r="K304" s="35"/>
      <c r="L304" s="35"/>
      <c r="M304" s="35"/>
    </row>
    <row r="305" spans="1:38" ht="15.75" customHeight="1" x14ac:dyDescent="0.2">
      <c r="A305" s="43" t="s">
        <v>165</v>
      </c>
      <c r="B305" s="37"/>
      <c r="C305" s="37"/>
      <c r="D305" s="43"/>
      <c r="E305" s="43"/>
      <c r="F305" s="43"/>
      <c r="G305" s="43"/>
      <c r="H305" s="43"/>
      <c r="I305" s="43"/>
      <c r="J305" s="43"/>
      <c r="K305" s="43"/>
      <c r="L305" s="43"/>
      <c r="M305" s="43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  <c r="AH305" s="21"/>
      <c r="AI305" s="21"/>
      <c r="AJ305" s="21"/>
      <c r="AK305" s="21"/>
      <c r="AL305" s="21"/>
    </row>
    <row r="306" spans="1:38" ht="15.75" customHeight="1" x14ac:dyDescent="0.2">
      <c r="A306" s="43" t="s">
        <v>54</v>
      </c>
      <c r="B306" s="37"/>
      <c r="C306" s="37"/>
      <c r="D306" s="43"/>
      <c r="E306" s="43"/>
      <c r="F306" s="43"/>
      <c r="G306" s="43"/>
      <c r="H306" s="43"/>
      <c r="I306" s="43"/>
      <c r="J306" s="43"/>
      <c r="K306" s="43"/>
      <c r="L306" s="43"/>
      <c r="M306" s="43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  <c r="AH306" s="21"/>
      <c r="AI306" s="21"/>
      <c r="AJ306" s="21"/>
      <c r="AK306" s="21"/>
      <c r="AL306" s="21"/>
    </row>
    <row r="307" spans="1:38" ht="12.75" x14ac:dyDescent="0.2">
      <c r="A307" s="43" t="s">
        <v>53</v>
      </c>
      <c r="B307" s="32"/>
      <c r="C307" s="32"/>
      <c r="D307" s="43"/>
      <c r="E307" s="43"/>
      <c r="F307" s="43"/>
      <c r="G307" s="43"/>
      <c r="H307" s="43"/>
      <c r="I307" s="43"/>
      <c r="J307" s="43"/>
      <c r="K307" s="43"/>
      <c r="L307" s="43"/>
      <c r="M307" s="43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  <c r="AH307" s="21"/>
      <c r="AI307" s="21"/>
      <c r="AJ307" s="21"/>
      <c r="AK307" s="21"/>
      <c r="AL307" s="21"/>
    </row>
    <row r="308" spans="1:38" ht="12.75" x14ac:dyDescent="0.2">
      <c r="A308" s="43">
        <v>2015</v>
      </c>
      <c r="B308" s="32"/>
      <c r="C308" s="32"/>
      <c r="D308" s="43"/>
      <c r="E308" s="43"/>
      <c r="F308" s="43"/>
      <c r="G308" s="43"/>
      <c r="H308" s="43"/>
      <c r="I308" s="43"/>
      <c r="J308" s="43"/>
      <c r="K308" s="43"/>
      <c r="L308" s="43"/>
      <c r="M308" s="43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  <c r="AH308" s="21"/>
      <c r="AI308" s="21"/>
      <c r="AJ308" s="21"/>
      <c r="AK308" s="21"/>
      <c r="AL308" s="21"/>
    </row>
    <row r="309" spans="1:38" x14ac:dyDescent="0.2">
      <c r="C309" s="21"/>
      <c r="D309" s="21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  <c r="AH309" s="21"/>
      <c r="AI309" s="21"/>
      <c r="AJ309" s="21"/>
      <c r="AK309" s="21"/>
      <c r="AL309" s="21"/>
    </row>
    <row r="312" spans="1:38" x14ac:dyDescent="0.2">
      <c r="A312" s="205" t="s">
        <v>10</v>
      </c>
      <c r="B312" s="207">
        <v>2015</v>
      </c>
      <c r="C312" s="207"/>
      <c r="D312" s="207"/>
      <c r="E312" s="207"/>
      <c r="F312" s="207"/>
      <c r="G312" s="207"/>
      <c r="H312" s="207"/>
      <c r="I312" s="207"/>
      <c r="J312" s="207"/>
      <c r="K312" s="207"/>
      <c r="L312" s="207"/>
      <c r="M312" s="207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  <c r="AH312" s="21"/>
      <c r="AI312" s="21"/>
      <c r="AJ312" s="21"/>
      <c r="AK312" s="21"/>
      <c r="AL312" s="21"/>
    </row>
    <row r="313" spans="1:38" x14ac:dyDescent="0.2">
      <c r="A313" s="206"/>
      <c r="B313" s="183" t="s">
        <v>41</v>
      </c>
      <c r="C313" s="183" t="s">
        <v>42</v>
      </c>
      <c r="D313" s="183" t="s">
        <v>43</v>
      </c>
      <c r="E313" s="183" t="s">
        <v>44</v>
      </c>
      <c r="F313" s="183" t="s">
        <v>45</v>
      </c>
      <c r="G313" s="183" t="s">
        <v>46</v>
      </c>
      <c r="H313" s="183" t="s">
        <v>47</v>
      </c>
      <c r="I313" s="183" t="s">
        <v>48</v>
      </c>
      <c r="J313" s="183" t="s">
        <v>49</v>
      </c>
      <c r="K313" s="183" t="s">
        <v>50</v>
      </c>
      <c r="L313" s="183" t="s">
        <v>51</v>
      </c>
      <c r="M313" s="183" t="s">
        <v>52</v>
      </c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  <c r="AH313" s="21"/>
      <c r="AI313" s="21"/>
      <c r="AJ313" s="21"/>
      <c r="AK313" s="21"/>
      <c r="AL313" s="21"/>
    </row>
    <row r="314" spans="1:38" x14ac:dyDescent="0.2">
      <c r="A314" s="58" t="s">
        <v>149</v>
      </c>
      <c r="B314" s="62">
        <v>43</v>
      </c>
      <c r="C314" s="62">
        <v>45</v>
      </c>
      <c r="D314" s="62">
        <v>46</v>
      </c>
      <c r="E314" s="62">
        <v>47</v>
      </c>
      <c r="F314" s="62">
        <v>44</v>
      </c>
      <c r="G314" s="62">
        <v>44</v>
      </c>
      <c r="H314" s="62">
        <v>44</v>
      </c>
      <c r="I314" s="62">
        <v>45</v>
      </c>
      <c r="J314" s="62">
        <v>46</v>
      </c>
      <c r="K314" s="62">
        <v>45</v>
      </c>
      <c r="L314" s="62">
        <v>45</v>
      </c>
      <c r="M314" s="62">
        <v>43</v>
      </c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  <c r="AH314" s="21"/>
      <c r="AI314" s="21"/>
      <c r="AJ314" s="21"/>
      <c r="AK314" s="21"/>
      <c r="AL314" s="21"/>
    </row>
    <row r="315" spans="1:38" ht="22.5" x14ac:dyDescent="0.2">
      <c r="A315" s="58" t="s">
        <v>230</v>
      </c>
      <c r="B315" s="67">
        <v>0</v>
      </c>
      <c r="C315" s="67">
        <v>0</v>
      </c>
      <c r="D315" s="67">
        <v>0</v>
      </c>
      <c r="E315" s="67">
        <v>0</v>
      </c>
      <c r="F315" s="67">
        <v>0</v>
      </c>
      <c r="G315" s="67">
        <v>0</v>
      </c>
      <c r="H315" s="67">
        <v>0</v>
      </c>
      <c r="I315" s="67">
        <v>0</v>
      </c>
      <c r="J315" s="67">
        <v>0</v>
      </c>
      <c r="K315" s="67">
        <v>0</v>
      </c>
      <c r="L315" s="67">
        <v>0</v>
      </c>
      <c r="M315" s="67">
        <v>0</v>
      </c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</row>
    <row r="316" spans="1:38" ht="22.5" x14ac:dyDescent="0.2">
      <c r="A316" s="58" t="s">
        <v>231</v>
      </c>
      <c r="B316" s="62">
        <v>319</v>
      </c>
      <c r="C316" s="62">
        <v>288</v>
      </c>
      <c r="D316" s="62">
        <v>500</v>
      </c>
      <c r="E316" s="62">
        <v>319</v>
      </c>
      <c r="F316" s="62">
        <v>328</v>
      </c>
      <c r="G316" s="62">
        <v>321</v>
      </c>
      <c r="H316" s="62">
        <v>329</v>
      </c>
      <c r="I316" s="62">
        <v>336</v>
      </c>
      <c r="J316" s="62">
        <v>338</v>
      </c>
      <c r="K316" s="62">
        <v>376</v>
      </c>
      <c r="L316" s="62">
        <v>345</v>
      </c>
      <c r="M316" s="62">
        <v>325</v>
      </c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  <c r="AH316" s="21"/>
      <c r="AI316" s="21"/>
      <c r="AJ316" s="21"/>
      <c r="AK316" s="21"/>
      <c r="AL316" s="21"/>
    </row>
    <row r="317" spans="1:38" ht="22.5" x14ac:dyDescent="0.2">
      <c r="A317" s="58" t="s">
        <v>232</v>
      </c>
      <c r="B317" s="62">
        <v>22</v>
      </c>
      <c r="C317" s="62">
        <v>21</v>
      </c>
      <c r="D317" s="62">
        <v>21</v>
      </c>
      <c r="E317" s="62">
        <v>22</v>
      </c>
      <c r="F317" s="62">
        <v>24</v>
      </c>
      <c r="G317" s="62">
        <v>21</v>
      </c>
      <c r="H317" s="62">
        <v>22</v>
      </c>
      <c r="I317" s="62">
        <v>22</v>
      </c>
      <c r="J317" s="62">
        <v>21</v>
      </c>
      <c r="K317" s="62">
        <v>23</v>
      </c>
      <c r="L317" s="62">
        <v>123</v>
      </c>
      <c r="M317" s="62">
        <v>71</v>
      </c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  <c r="AH317" s="21"/>
      <c r="AI317" s="21"/>
      <c r="AJ317" s="21"/>
      <c r="AK317" s="21"/>
      <c r="AL317" s="21"/>
    </row>
    <row r="318" spans="1:38" ht="22.5" x14ac:dyDescent="0.2">
      <c r="A318" s="58" t="s">
        <v>233</v>
      </c>
      <c r="B318" s="62">
        <v>2269</v>
      </c>
      <c r="C318" s="62">
        <v>2251</v>
      </c>
      <c r="D318" s="62">
        <v>2256</v>
      </c>
      <c r="E318" s="62">
        <v>2245</v>
      </c>
      <c r="F318" s="62">
        <v>2232</v>
      </c>
      <c r="G318" s="62">
        <v>2260</v>
      </c>
      <c r="H318" s="62">
        <v>2271</v>
      </c>
      <c r="I318" s="62">
        <v>2261</v>
      </c>
      <c r="J318" s="62">
        <v>2267</v>
      </c>
      <c r="K318" s="62">
        <v>2289</v>
      </c>
      <c r="L318" s="62">
        <v>2261</v>
      </c>
      <c r="M318" s="62">
        <v>2246</v>
      </c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  <c r="AH318" s="21"/>
      <c r="AI318" s="21"/>
      <c r="AJ318" s="21"/>
      <c r="AK318" s="21"/>
      <c r="AL318" s="21"/>
    </row>
    <row r="319" spans="1:38" ht="22.5" x14ac:dyDescent="0.2">
      <c r="A319" s="58" t="s">
        <v>234</v>
      </c>
      <c r="B319" s="62">
        <v>963</v>
      </c>
      <c r="C319" s="62">
        <v>1002</v>
      </c>
      <c r="D319" s="62">
        <v>1009</v>
      </c>
      <c r="E319" s="62">
        <v>1012</v>
      </c>
      <c r="F319" s="62">
        <v>1017</v>
      </c>
      <c r="G319" s="62">
        <v>1012</v>
      </c>
      <c r="H319" s="62">
        <v>1013</v>
      </c>
      <c r="I319" s="62">
        <v>1012</v>
      </c>
      <c r="J319" s="62">
        <v>1004</v>
      </c>
      <c r="K319" s="62">
        <v>1006</v>
      </c>
      <c r="L319" s="62">
        <v>1000</v>
      </c>
      <c r="M319" s="62">
        <v>1009</v>
      </c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  <c r="AH319" s="21"/>
      <c r="AI319" s="21"/>
      <c r="AJ319" s="21"/>
      <c r="AK319" s="21"/>
      <c r="AL319" s="21"/>
    </row>
    <row r="320" spans="1:38" ht="22.5" x14ac:dyDescent="0.2">
      <c r="A320" s="58" t="s">
        <v>235</v>
      </c>
      <c r="B320" s="62">
        <v>2054</v>
      </c>
      <c r="C320" s="62">
        <v>2042</v>
      </c>
      <c r="D320" s="62">
        <v>2084</v>
      </c>
      <c r="E320" s="62">
        <v>2125</v>
      </c>
      <c r="F320" s="62">
        <v>2131</v>
      </c>
      <c r="G320" s="62">
        <v>2149</v>
      </c>
      <c r="H320" s="62">
        <v>2061</v>
      </c>
      <c r="I320" s="62">
        <v>2103</v>
      </c>
      <c r="J320" s="62">
        <v>2050</v>
      </c>
      <c r="K320" s="62">
        <v>2006</v>
      </c>
      <c r="L320" s="62">
        <v>1985</v>
      </c>
      <c r="M320" s="62">
        <v>1965</v>
      </c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  <c r="AH320" s="21"/>
      <c r="AI320" s="21"/>
      <c r="AJ320" s="21"/>
      <c r="AK320" s="21"/>
    </row>
    <row r="321" spans="1:38" ht="22.5" x14ac:dyDescent="0.2">
      <c r="A321" s="58" t="s">
        <v>236</v>
      </c>
      <c r="B321" s="62">
        <v>459</v>
      </c>
      <c r="C321" s="62">
        <v>634</v>
      </c>
      <c r="D321" s="62">
        <v>751</v>
      </c>
      <c r="E321" s="62">
        <v>777</v>
      </c>
      <c r="F321" s="62">
        <v>675</v>
      </c>
      <c r="G321" s="62">
        <v>692</v>
      </c>
      <c r="H321" s="62">
        <v>627</v>
      </c>
      <c r="I321" s="62">
        <v>795</v>
      </c>
      <c r="J321" s="62">
        <v>701</v>
      </c>
      <c r="K321" s="62">
        <v>729</v>
      </c>
      <c r="L321" s="62">
        <v>740</v>
      </c>
      <c r="M321" s="62">
        <v>788</v>
      </c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  <c r="AH321" s="21"/>
      <c r="AI321" s="21"/>
      <c r="AJ321" s="21"/>
      <c r="AK321" s="21"/>
    </row>
    <row r="322" spans="1:38" ht="22.5" x14ac:dyDescent="0.2">
      <c r="A322" s="58" t="s">
        <v>237</v>
      </c>
      <c r="B322" s="62">
        <v>2331</v>
      </c>
      <c r="C322" s="62">
        <v>2329</v>
      </c>
      <c r="D322" s="62">
        <v>2334</v>
      </c>
      <c r="E322" s="62">
        <v>2340</v>
      </c>
      <c r="F322" s="62">
        <v>2348</v>
      </c>
      <c r="G322" s="62">
        <v>2359</v>
      </c>
      <c r="H322" s="62">
        <v>2455</v>
      </c>
      <c r="I322" s="62">
        <v>2488</v>
      </c>
      <c r="J322" s="62">
        <v>2529</v>
      </c>
      <c r="K322" s="62">
        <v>2594</v>
      </c>
      <c r="L322" s="62">
        <v>2603</v>
      </c>
      <c r="M322" s="62">
        <v>2587</v>
      </c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  <c r="AH322" s="21"/>
      <c r="AI322" s="21"/>
      <c r="AJ322" s="21"/>
      <c r="AK322" s="21"/>
    </row>
    <row r="323" spans="1:38" x14ac:dyDescent="0.2">
      <c r="A323" s="58" t="s">
        <v>238</v>
      </c>
      <c r="B323" s="62">
        <v>350</v>
      </c>
      <c r="C323" s="62">
        <v>353</v>
      </c>
      <c r="D323" s="62">
        <v>351</v>
      </c>
      <c r="E323" s="62">
        <v>350</v>
      </c>
      <c r="F323" s="62">
        <v>340</v>
      </c>
      <c r="G323" s="62">
        <v>340</v>
      </c>
      <c r="H323" s="62">
        <v>342</v>
      </c>
      <c r="I323" s="62">
        <v>341</v>
      </c>
      <c r="J323" s="62">
        <v>344</v>
      </c>
      <c r="K323" s="62">
        <v>345</v>
      </c>
      <c r="L323" s="62">
        <v>351</v>
      </c>
      <c r="M323" s="62">
        <v>347</v>
      </c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  <c r="AH323" s="21"/>
      <c r="AI323" s="21"/>
      <c r="AJ323" s="21"/>
      <c r="AK323" s="21"/>
    </row>
    <row r="324" spans="1:38" ht="13.5" customHeight="1" x14ac:dyDescent="0.2">
      <c r="A324" s="59" t="s">
        <v>56</v>
      </c>
      <c r="B324" s="64">
        <f t="shared" ref="B324:J324" si="18">SUM(B314:B323)</f>
        <v>8810</v>
      </c>
      <c r="C324" s="64">
        <f t="shared" si="18"/>
        <v>8965</v>
      </c>
      <c r="D324" s="64">
        <f t="shared" si="18"/>
        <v>9352</v>
      </c>
      <c r="E324" s="64">
        <f t="shared" si="18"/>
        <v>9237</v>
      </c>
      <c r="F324" s="64">
        <f t="shared" si="18"/>
        <v>9139</v>
      </c>
      <c r="G324" s="64">
        <f t="shared" si="18"/>
        <v>9198</v>
      </c>
      <c r="H324" s="64">
        <f t="shared" si="18"/>
        <v>9164</v>
      </c>
      <c r="I324" s="64">
        <f t="shared" si="18"/>
        <v>9403</v>
      </c>
      <c r="J324" s="64">
        <f t="shared" si="18"/>
        <v>9300</v>
      </c>
      <c r="K324" s="64">
        <f>SUM(K314:K323)</f>
        <v>9413</v>
      </c>
      <c r="L324" s="64">
        <f>SUM(L314:L323)</f>
        <v>9453</v>
      </c>
      <c r="M324" s="64">
        <f>SUM(M314:M323)</f>
        <v>9381</v>
      </c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  <c r="AH324" s="21"/>
      <c r="AI324" s="21"/>
      <c r="AJ324" s="21"/>
      <c r="AK324" s="21"/>
      <c r="AL324" s="21"/>
    </row>
    <row r="325" spans="1:38" x14ac:dyDescent="0.2">
      <c r="B325" s="20"/>
    </row>
    <row r="326" spans="1:38" s="27" customFormat="1" x14ac:dyDescent="0.2">
      <c r="A326" s="147" t="s">
        <v>178</v>
      </c>
      <c r="B326" s="146">
        <f>#N/A</f>
        <v>364425</v>
      </c>
      <c r="C326" s="146">
        <f>#N/A</f>
        <v>367392</v>
      </c>
      <c r="D326" s="146">
        <f>#N/A</f>
        <v>371113</v>
      </c>
      <c r="E326" s="146">
        <f>#N/A</f>
        <v>373210</v>
      </c>
      <c r="F326" s="146">
        <f t="shared" ref="F326:M326" si="19">+F26+F34+F40+F61+F69+F80+F101+F107+F114+F120+F158+F166+F174+F203+F210+F244+F256+F287+F302+F324</f>
        <v>375487</v>
      </c>
      <c r="G326" s="146">
        <f t="shared" si="19"/>
        <v>377668</v>
      </c>
      <c r="H326" s="146">
        <f t="shared" si="19"/>
        <v>378445</v>
      </c>
      <c r="I326" s="146">
        <f t="shared" si="19"/>
        <v>378366</v>
      </c>
      <c r="J326" s="146">
        <f t="shared" si="19"/>
        <v>380875</v>
      </c>
      <c r="K326" s="146">
        <f t="shared" si="19"/>
        <v>386560</v>
      </c>
      <c r="L326" s="146">
        <f t="shared" si="19"/>
        <v>389518</v>
      </c>
      <c r="M326" s="146">
        <f t="shared" si="19"/>
        <v>385457</v>
      </c>
    </row>
    <row r="332" spans="1:38" x14ac:dyDescent="0.2">
      <c r="A332" s="79" t="s">
        <v>199</v>
      </c>
    </row>
  </sheetData>
  <mergeCells count="40">
    <mergeCell ref="A8:A9"/>
    <mergeCell ref="B8:M8"/>
    <mergeCell ref="A29:A30"/>
    <mergeCell ref="B29:M29"/>
    <mergeCell ref="A37:A38"/>
    <mergeCell ref="B37:M37"/>
    <mergeCell ref="A53:A54"/>
    <mergeCell ref="B53:M53"/>
    <mergeCell ref="A64:A65"/>
    <mergeCell ref="B64:M64"/>
    <mergeCell ref="A72:A73"/>
    <mergeCell ref="B72:M72"/>
    <mergeCell ref="A95:A96"/>
    <mergeCell ref="B95:M95"/>
    <mergeCell ref="A104:A105"/>
    <mergeCell ref="B104:M104"/>
    <mergeCell ref="A110:A111"/>
    <mergeCell ref="B110:M110"/>
    <mergeCell ref="A117:A118"/>
    <mergeCell ref="B117:M117"/>
    <mergeCell ref="A143:A144"/>
    <mergeCell ref="B143:M143"/>
    <mergeCell ref="A161:A162"/>
    <mergeCell ref="B161:M161"/>
    <mergeCell ref="A169:A170"/>
    <mergeCell ref="B169:M169"/>
    <mergeCell ref="A187:A188"/>
    <mergeCell ref="B187:M187"/>
    <mergeCell ref="A206:A207"/>
    <mergeCell ref="B206:M206"/>
    <mergeCell ref="A290:A291"/>
    <mergeCell ref="B290:M290"/>
    <mergeCell ref="A312:A313"/>
    <mergeCell ref="B312:M312"/>
    <mergeCell ref="A231:A232"/>
    <mergeCell ref="B231:M231"/>
    <mergeCell ref="A247:A248"/>
    <mergeCell ref="B247:M247"/>
    <mergeCell ref="A273:A274"/>
    <mergeCell ref="B273:M273"/>
  </mergeCells>
  <pageMargins left="0.7" right="0.7" top="0.75" bottom="0.75" header="0.3" footer="0.3"/>
  <pageSetup orientation="portrait" horizontalDpi="4294967294" verticalDpi="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332"/>
  <sheetViews>
    <sheetView workbookViewId="0">
      <selection activeCell="A348" sqref="A348"/>
    </sheetView>
  </sheetViews>
  <sheetFormatPr baseColWidth="10" defaultColWidth="7.5703125" defaultRowHeight="11.25" x14ac:dyDescent="0.2"/>
  <cols>
    <col min="1" max="1" width="54.7109375" style="20" customWidth="1"/>
    <col min="2" max="2" width="7.42578125" style="21" bestFit="1" customWidth="1"/>
    <col min="3" max="13" width="7.42578125" style="20" bestFit="1" customWidth="1"/>
    <col min="14" max="16384" width="7.5703125" style="20"/>
  </cols>
  <sheetData>
    <row r="1" spans="1:38" ht="20.25" x14ac:dyDescent="0.2">
      <c r="A1" s="44" t="s">
        <v>183</v>
      </c>
      <c r="B1" s="57"/>
      <c r="C1" s="57"/>
      <c r="D1" s="36"/>
      <c r="E1" s="36"/>
      <c r="F1" s="36"/>
      <c r="G1" s="36"/>
      <c r="H1" s="36"/>
      <c r="I1" s="36"/>
      <c r="J1" s="36"/>
      <c r="K1" s="36"/>
      <c r="L1" s="36"/>
      <c r="M1" s="36"/>
    </row>
    <row r="2" spans="1:38" ht="12" customHeight="1" x14ac:dyDescent="0.2">
      <c r="A2" s="43" t="s">
        <v>165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</row>
    <row r="3" spans="1:38" ht="12" customHeight="1" x14ac:dyDescent="0.2">
      <c r="A3" s="43" t="s">
        <v>54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</row>
    <row r="4" spans="1:38" ht="12" customHeight="1" x14ac:dyDescent="0.2">
      <c r="A4" s="43" t="s">
        <v>53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</row>
    <row r="5" spans="1:38" ht="12" customHeight="1" x14ac:dyDescent="0.2">
      <c r="A5" s="43">
        <v>2016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</row>
    <row r="6" spans="1:38" x14ac:dyDescent="0.2">
      <c r="A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</row>
    <row r="7" spans="1:38" x14ac:dyDescent="0.2">
      <c r="A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</row>
    <row r="8" spans="1:38" x14ac:dyDescent="0.2">
      <c r="A8" s="205" t="s">
        <v>242</v>
      </c>
      <c r="B8" s="207">
        <v>2016</v>
      </c>
      <c r="C8" s="207"/>
      <c r="D8" s="207"/>
      <c r="E8" s="207"/>
      <c r="F8" s="207"/>
      <c r="G8" s="207"/>
      <c r="H8" s="207"/>
      <c r="I8" s="207"/>
      <c r="J8" s="207"/>
      <c r="K8" s="207"/>
      <c r="L8" s="207"/>
      <c r="M8" s="207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</row>
    <row r="9" spans="1:38" x14ac:dyDescent="0.2">
      <c r="A9" s="207"/>
      <c r="B9" s="183" t="s">
        <v>41</v>
      </c>
      <c r="C9" s="183" t="s">
        <v>42</v>
      </c>
      <c r="D9" s="183" t="s">
        <v>43</v>
      </c>
      <c r="E9" s="183" t="s">
        <v>44</v>
      </c>
      <c r="F9" s="183" t="s">
        <v>45</v>
      </c>
      <c r="G9" s="183" t="s">
        <v>46</v>
      </c>
      <c r="H9" s="183" t="s">
        <v>47</v>
      </c>
      <c r="I9" s="183" t="s">
        <v>48</v>
      </c>
      <c r="J9" s="183" t="s">
        <v>49</v>
      </c>
      <c r="K9" s="183" t="s">
        <v>50</v>
      </c>
      <c r="L9" s="183" t="s">
        <v>51</v>
      </c>
      <c r="M9" s="183" t="s">
        <v>52</v>
      </c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</row>
    <row r="10" spans="1:38" x14ac:dyDescent="0.2">
      <c r="A10" s="120" t="s">
        <v>57</v>
      </c>
      <c r="B10" s="123">
        <v>2443</v>
      </c>
      <c r="C10" s="123">
        <v>2635</v>
      </c>
      <c r="D10" s="123">
        <v>2648</v>
      </c>
      <c r="E10" s="123">
        <v>2641</v>
      </c>
      <c r="F10" s="123">
        <v>2536</v>
      </c>
      <c r="G10" s="123">
        <v>2514</v>
      </c>
      <c r="H10" s="123">
        <v>2462</v>
      </c>
      <c r="I10" s="123">
        <v>2658</v>
      </c>
      <c r="J10" s="123">
        <v>2613</v>
      </c>
      <c r="K10" s="123">
        <v>2598</v>
      </c>
      <c r="L10" s="123">
        <v>2493</v>
      </c>
      <c r="M10" s="123">
        <v>2376</v>
      </c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</row>
    <row r="11" spans="1:38" x14ac:dyDescent="0.2">
      <c r="A11" s="58" t="s">
        <v>58</v>
      </c>
      <c r="B11" s="62">
        <v>12415</v>
      </c>
      <c r="C11" s="62">
        <v>12515</v>
      </c>
      <c r="D11" s="62">
        <v>12464</v>
      </c>
      <c r="E11" s="62">
        <v>12583</v>
      </c>
      <c r="F11" s="62">
        <v>12563</v>
      </c>
      <c r="G11" s="62">
        <v>12561</v>
      </c>
      <c r="H11" s="62">
        <v>12500</v>
      </c>
      <c r="I11" s="62">
        <v>12016</v>
      </c>
      <c r="J11" s="62">
        <v>12168</v>
      </c>
      <c r="K11" s="62">
        <v>12199</v>
      </c>
      <c r="L11" s="62">
        <v>12266</v>
      </c>
      <c r="M11" s="62">
        <v>12165</v>
      </c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</row>
    <row r="12" spans="1:38" ht="22.5" x14ac:dyDescent="0.2">
      <c r="A12" s="58" t="s">
        <v>209</v>
      </c>
      <c r="B12" s="62">
        <v>10924</v>
      </c>
      <c r="C12" s="62">
        <v>10664</v>
      </c>
      <c r="D12" s="62">
        <v>10602</v>
      </c>
      <c r="E12" s="62">
        <v>10509</v>
      </c>
      <c r="F12" s="62">
        <v>11210</v>
      </c>
      <c r="G12" s="62">
        <v>11171</v>
      </c>
      <c r="H12" s="62">
        <v>11320</v>
      </c>
      <c r="I12" s="62">
        <v>11827</v>
      </c>
      <c r="J12" s="62">
        <v>11985</v>
      </c>
      <c r="K12" s="62">
        <v>11981</v>
      </c>
      <c r="L12" s="62">
        <v>11819</v>
      </c>
      <c r="M12" s="62">
        <v>11452</v>
      </c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</row>
    <row r="13" spans="1:38" x14ac:dyDescent="0.2">
      <c r="A13" s="58" t="s">
        <v>60</v>
      </c>
      <c r="B13" s="62">
        <v>16392</v>
      </c>
      <c r="C13" s="62">
        <v>16444</v>
      </c>
      <c r="D13" s="62">
        <v>15720</v>
      </c>
      <c r="E13" s="62">
        <v>15845</v>
      </c>
      <c r="F13" s="62">
        <v>15904</v>
      </c>
      <c r="G13" s="62">
        <v>15886</v>
      </c>
      <c r="H13" s="62">
        <v>16146</v>
      </c>
      <c r="I13" s="62">
        <v>16243</v>
      </c>
      <c r="J13" s="62">
        <v>16411</v>
      </c>
      <c r="K13" s="62">
        <v>16402</v>
      </c>
      <c r="L13" s="62">
        <v>16375</v>
      </c>
      <c r="M13" s="62">
        <v>16325</v>
      </c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</row>
    <row r="14" spans="1:38" ht="22.5" x14ac:dyDescent="0.2">
      <c r="A14" s="58" t="s">
        <v>63</v>
      </c>
      <c r="B14" s="62">
        <v>6765</v>
      </c>
      <c r="C14" s="62">
        <v>6853</v>
      </c>
      <c r="D14" s="62">
        <v>6796</v>
      </c>
      <c r="E14" s="62">
        <v>6810</v>
      </c>
      <c r="F14" s="62">
        <v>6847</v>
      </c>
      <c r="G14" s="62">
        <v>6720</v>
      </c>
      <c r="H14" s="62">
        <v>6892</v>
      </c>
      <c r="I14" s="62">
        <v>6948</v>
      </c>
      <c r="J14" s="62">
        <v>6984</v>
      </c>
      <c r="K14" s="62">
        <v>6964</v>
      </c>
      <c r="L14" s="62">
        <v>7073</v>
      </c>
      <c r="M14" s="62">
        <v>7118</v>
      </c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</row>
    <row r="15" spans="1:38" ht="22.5" x14ac:dyDescent="0.2">
      <c r="A15" s="58" t="s">
        <v>210</v>
      </c>
      <c r="B15" s="62">
        <v>8268</v>
      </c>
      <c r="C15" s="62">
        <v>8316</v>
      </c>
      <c r="D15" s="62">
        <v>8296</v>
      </c>
      <c r="E15" s="62">
        <v>8356</v>
      </c>
      <c r="F15" s="62">
        <v>8394</v>
      </c>
      <c r="G15" s="62">
        <v>8486</v>
      </c>
      <c r="H15" s="62">
        <v>8542</v>
      </c>
      <c r="I15" s="62">
        <v>8642</v>
      </c>
      <c r="J15" s="62">
        <v>8607</v>
      </c>
      <c r="K15" s="62">
        <v>8559</v>
      </c>
      <c r="L15" s="62">
        <v>8591</v>
      </c>
      <c r="M15" s="62">
        <v>8623</v>
      </c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</row>
    <row r="16" spans="1:38" ht="22.5" x14ac:dyDescent="0.2">
      <c r="A16" s="58" t="s">
        <v>65</v>
      </c>
      <c r="B16" s="62">
        <v>152</v>
      </c>
      <c r="C16" s="62">
        <v>163</v>
      </c>
      <c r="D16" s="62">
        <v>229</v>
      </c>
      <c r="E16" s="62">
        <v>146</v>
      </c>
      <c r="F16" s="62">
        <v>152</v>
      </c>
      <c r="G16" s="62">
        <v>160</v>
      </c>
      <c r="H16" s="62">
        <v>239</v>
      </c>
      <c r="I16" s="62">
        <v>154</v>
      </c>
      <c r="J16" s="62">
        <v>150</v>
      </c>
      <c r="K16" s="62">
        <v>159</v>
      </c>
      <c r="L16" s="62">
        <v>245</v>
      </c>
      <c r="M16" s="62">
        <v>166</v>
      </c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</row>
    <row r="17" spans="1:38" ht="22.5" x14ac:dyDescent="0.2">
      <c r="A17" s="58" t="s">
        <v>211</v>
      </c>
      <c r="B17" s="62">
        <v>584</v>
      </c>
      <c r="C17" s="62">
        <v>577</v>
      </c>
      <c r="D17" s="62">
        <v>598</v>
      </c>
      <c r="E17" s="62">
        <v>622</v>
      </c>
      <c r="F17" s="62">
        <v>625</v>
      </c>
      <c r="G17" s="62">
        <v>642</v>
      </c>
      <c r="H17" s="62">
        <v>645</v>
      </c>
      <c r="I17" s="62">
        <v>652</v>
      </c>
      <c r="J17" s="62">
        <v>666</v>
      </c>
      <c r="K17" s="62">
        <v>757</v>
      </c>
      <c r="L17" s="62">
        <v>795</v>
      </c>
      <c r="M17" s="62">
        <v>766</v>
      </c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</row>
    <row r="18" spans="1:38" ht="22.5" x14ac:dyDescent="0.2">
      <c r="A18" s="58" t="s">
        <v>212</v>
      </c>
      <c r="B18" s="62">
        <v>4305</v>
      </c>
      <c r="C18" s="62">
        <v>4367</v>
      </c>
      <c r="D18" s="62">
        <v>4427</v>
      </c>
      <c r="E18" s="62">
        <v>4477</v>
      </c>
      <c r="F18" s="62">
        <v>4581</v>
      </c>
      <c r="G18" s="62">
        <v>4600</v>
      </c>
      <c r="H18" s="62">
        <v>4768</v>
      </c>
      <c r="I18" s="62">
        <v>4877</v>
      </c>
      <c r="J18" s="62">
        <v>5029</v>
      </c>
      <c r="K18" s="62">
        <v>5097</v>
      </c>
      <c r="L18" s="62">
        <v>4962</v>
      </c>
      <c r="M18" s="62">
        <v>4827</v>
      </c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</row>
    <row r="19" spans="1:38" ht="22.5" x14ac:dyDescent="0.2">
      <c r="A19" s="58" t="s">
        <v>240</v>
      </c>
      <c r="B19" s="62">
        <v>2862</v>
      </c>
      <c r="C19" s="62">
        <v>2876</v>
      </c>
      <c r="D19" s="62">
        <v>3077</v>
      </c>
      <c r="E19" s="62">
        <v>3165</v>
      </c>
      <c r="F19" s="62">
        <v>3116</v>
      </c>
      <c r="G19" s="62">
        <v>3066</v>
      </c>
      <c r="H19" s="62">
        <v>3026</v>
      </c>
      <c r="I19" s="62">
        <v>2926</v>
      </c>
      <c r="J19" s="62">
        <v>2917</v>
      </c>
      <c r="K19" s="62">
        <v>2941</v>
      </c>
      <c r="L19" s="62">
        <v>3026</v>
      </c>
      <c r="M19" s="62">
        <v>2947</v>
      </c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</row>
    <row r="20" spans="1:38" x14ac:dyDescent="0.2">
      <c r="A20" s="58" t="s">
        <v>213</v>
      </c>
      <c r="B20" s="62">
        <v>2708</v>
      </c>
      <c r="C20" s="62">
        <v>2701</v>
      </c>
      <c r="D20" s="62">
        <v>3441</v>
      </c>
      <c r="E20" s="62">
        <v>3422</v>
      </c>
      <c r="F20" s="62">
        <v>3433</v>
      </c>
      <c r="G20" s="62">
        <v>3406</v>
      </c>
      <c r="H20" s="62">
        <v>3471</v>
      </c>
      <c r="I20" s="62">
        <v>3490</v>
      </c>
      <c r="J20" s="62">
        <v>3529</v>
      </c>
      <c r="K20" s="62">
        <v>3553</v>
      </c>
      <c r="L20" s="62">
        <v>3571</v>
      </c>
      <c r="M20" s="62">
        <v>3562</v>
      </c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</row>
    <row r="21" spans="1:38" x14ac:dyDescent="0.2">
      <c r="A21" s="58" t="s">
        <v>214</v>
      </c>
      <c r="B21" s="62">
        <v>1053</v>
      </c>
      <c r="C21" s="62">
        <v>1056</v>
      </c>
      <c r="D21" s="62">
        <v>1057</v>
      </c>
      <c r="E21" s="62">
        <v>1056</v>
      </c>
      <c r="F21" s="62">
        <v>1057</v>
      </c>
      <c r="G21" s="62">
        <v>1054</v>
      </c>
      <c r="H21" s="62">
        <v>1053</v>
      </c>
      <c r="I21" s="62">
        <v>1060</v>
      </c>
      <c r="J21" s="62">
        <v>1059</v>
      </c>
      <c r="K21" s="62">
        <v>1062</v>
      </c>
      <c r="L21" s="62">
        <v>1063</v>
      </c>
      <c r="M21" s="62">
        <v>1057</v>
      </c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</row>
    <row r="22" spans="1:38" ht="22.5" x14ac:dyDescent="0.2">
      <c r="A22" s="58" t="s">
        <v>215</v>
      </c>
      <c r="B22" s="62">
        <v>2707</v>
      </c>
      <c r="C22" s="62">
        <v>2742</v>
      </c>
      <c r="D22" s="62">
        <v>2748</v>
      </c>
      <c r="E22" s="62">
        <v>2762</v>
      </c>
      <c r="F22" s="62">
        <v>2765</v>
      </c>
      <c r="G22" s="62">
        <v>2785</v>
      </c>
      <c r="H22" s="62">
        <v>2808</v>
      </c>
      <c r="I22" s="62">
        <v>2793</v>
      </c>
      <c r="J22" s="62">
        <v>2804</v>
      </c>
      <c r="K22" s="62">
        <v>2822</v>
      </c>
      <c r="L22" s="62">
        <v>2832</v>
      </c>
      <c r="M22" s="62">
        <v>2882</v>
      </c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</row>
    <row r="23" spans="1:38" ht="22.5" x14ac:dyDescent="0.2">
      <c r="A23" s="58" t="s">
        <v>216</v>
      </c>
      <c r="B23" s="62">
        <v>929</v>
      </c>
      <c r="C23" s="62">
        <v>936</v>
      </c>
      <c r="D23" s="62">
        <v>938</v>
      </c>
      <c r="E23" s="62">
        <v>935</v>
      </c>
      <c r="F23" s="62">
        <v>917</v>
      </c>
      <c r="G23" s="62">
        <v>905</v>
      </c>
      <c r="H23" s="62">
        <v>897</v>
      </c>
      <c r="I23" s="62">
        <v>886</v>
      </c>
      <c r="J23" s="62">
        <v>873</v>
      </c>
      <c r="K23" s="62">
        <v>894</v>
      </c>
      <c r="L23" s="62">
        <v>891</v>
      </c>
      <c r="M23" s="62">
        <v>897</v>
      </c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</row>
    <row r="24" spans="1:38" x14ac:dyDescent="0.2">
      <c r="A24" s="58" t="s">
        <v>11</v>
      </c>
      <c r="B24" s="62">
        <v>4035</v>
      </c>
      <c r="C24" s="62">
        <v>4020</v>
      </c>
      <c r="D24" s="62">
        <v>3972</v>
      </c>
      <c r="E24" s="62">
        <v>4033</v>
      </c>
      <c r="F24" s="62">
        <v>4066</v>
      </c>
      <c r="G24" s="62">
        <v>4177</v>
      </c>
      <c r="H24" s="62">
        <v>4198</v>
      </c>
      <c r="I24" s="62">
        <v>4176</v>
      </c>
      <c r="J24" s="62">
        <v>4306</v>
      </c>
      <c r="K24" s="62">
        <v>4625</v>
      </c>
      <c r="L24" s="62">
        <v>4679</v>
      </c>
      <c r="M24" s="62">
        <v>4510</v>
      </c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</row>
    <row r="25" spans="1:38" x14ac:dyDescent="0.2">
      <c r="A25" s="58" t="s">
        <v>71</v>
      </c>
      <c r="B25" s="62">
        <v>3660</v>
      </c>
      <c r="C25" s="62">
        <v>3654</v>
      </c>
      <c r="D25" s="62">
        <v>3651</v>
      </c>
      <c r="E25" s="62">
        <v>3663</v>
      </c>
      <c r="F25" s="62">
        <v>3486</v>
      </c>
      <c r="G25" s="62">
        <v>2943</v>
      </c>
      <c r="H25" s="62">
        <v>2719</v>
      </c>
      <c r="I25" s="62">
        <v>2842</v>
      </c>
      <c r="J25" s="62">
        <v>2873</v>
      </c>
      <c r="K25" s="62">
        <v>2942</v>
      </c>
      <c r="L25" s="62">
        <v>3532</v>
      </c>
      <c r="M25" s="62">
        <v>3562</v>
      </c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</row>
    <row r="26" spans="1:38" ht="13.5" customHeight="1" x14ac:dyDescent="0.2">
      <c r="A26" s="150" t="s">
        <v>56</v>
      </c>
      <c r="B26" s="149">
        <f t="shared" ref="B26:L26" si="0">SUM(B10:B25)</f>
        <v>80202</v>
      </c>
      <c r="C26" s="149">
        <f t="shared" si="0"/>
        <v>80519</v>
      </c>
      <c r="D26" s="149">
        <f t="shared" si="0"/>
        <v>80664</v>
      </c>
      <c r="E26" s="149">
        <f t="shared" si="0"/>
        <v>81025</v>
      </c>
      <c r="F26" s="149">
        <f t="shared" si="0"/>
        <v>81652</v>
      </c>
      <c r="G26" s="149">
        <f t="shared" si="0"/>
        <v>81076</v>
      </c>
      <c r="H26" s="149">
        <f t="shared" si="0"/>
        <v>81686</v>
      </c>
      <c r="I26" s="149">
        <f t="shared" si="0"/>
        <v>82190</v>
      </c>
      <c r="J26" s="149">
        <f t="shared" si="0"/>
        <v>82974</v>
      </c>
      <c r="K26" s="149">
        <f t="shared" si="0"/>
        <v>83555</v>
      </c>
      <c r="L26" s="149">
        <f t="shared" si="0"/>
        <v>84213</v>
      </c>
      <c r="M26" s="149">
        <f>SUM(M10:M25)</f>
        <v>83235</v>
      </c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</row>
    <row r="27" spans="1:38" x14ac:dyDescent="0.2">
      <c r="A27" s="16"/>
      <c r="B27" s="23"/>
      <c r="C27" s="23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</row>
    <row r="28" spans="1:38" x14ac:dyDescent="0.2">
      <c r="A28" s="21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</row>
    <row r="29" spans="1:38" x14ac:dyDescent="0.2">
      <c r="A29" s="205" t="s">
        <v>1</v>
      </c>
      <c r="B29" s="207">
        <v>2016</v>
      </c>
      <c r="C29" s="207"/>
      <c r="D29" s="207"/>
      <c r="E29" s="207"/>
      <c r="F29" s="207"/>
      <c r="G29" s="207"/>
      <c r="H29" s="207"/>
      <c r="I29" s="207"/>
      <c r="J29" s="207"/>
      <c r="K29" s="207"/>
      <c r="L29" s="207"/>
      <c r="M29" s="207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</row>
    <row r="30" spans="1:38" x14ac:dyDescent="0.2">
      <c r="A30" s="207"/>
      <c r="B30" s="183" t="s">
        <v>41</v>
      </c>
      <c r="C30" s="183" t="s">
        <v>42</v>
      </c>
      <c r="D30" s="183" t="s">
        <v>43</v>
      </c>
      <c r="E30" s="183" t="s">
        <v>44</v>
      </c>
      <c r="F30" s="183" t="s">
        <v>45</v>
      </c>
      <c r="G30" s="183" t="s">
        <v>46</v>
      </c>
      <c r="H30" s="183" t="s">
        <v>47</v>
      </c>
      <c r="I30" s="183" t="s">
        <v>48</v>
      </c>
      <c r="J30" s="183" t="s">
        <v>49</v>
      </c>
      <c r="K30" s="183" t="s">
        <v>50</v>
      </c>
      <c r="L30" s="183" t="s">
        <v>51</v>
      </c>
      <c r="M30" s="183" t="s">
        <v>52</v>
      </c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</row>
    <row r="31" spans="1:38" x14ac:dyDescent="0.2">
      <c r="A31" s="120" t="s">
        <v>12</v>
      </c>
      <c r="B31" s="123">
        <v>1114</v>
      </c>
      <c r="C31" s="123">
        <v>1151</v>
      </c>
      <c r="D31" s="123">
        <v>1161</v>
      </c>
      <c r="E31" s="123">
        <v>1178</v>
      </c>
      <c r="F31" s="123">
        <v>1195</v>
      </c>
      <c r="G31" s="123">
        <v>1197</v>
      </c>
      <c r="H31" s="123">
        <v>1212</v>
      </c>
      <c r="I31" s="123">
        <v>1211</v>
      </c>
      <c r="J31" s="123">
        <v>1209</v>
      </c>
      <c r="K31" s="123">
        <v>1193</v>
      </c>
      <c r="L31" s="123">
        <v>1211</v>
      </c>
      <c r="M31" s="123">
        <v>1203</v>
      </c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</row>
    <row r="32" spans="1:38" x14ac:dyDescent="0.2">
      <c r="A32" s="58" t="s">
        <v>72</v>
      </c>
      <c r="B32" s="62">
        <v>7966</v>
      </c>
      <c r="C32" s="62">
        <v>7952</v>
      </c>
      <c r="D32" s="62">
        <v>7988</v>
      </c>
      <c r="E32" s="62">
        <v>8008</v>
      </c>
      <c r="F32" s="62">
        <v>8059</v>
      </c>
      <c r="G32" s="62">
        <v>8117</v>
      </c>
      <c r="H32" s="62">
        <v>8007</v>
      </c>
      <c r="I32" s="62">
        <v>8011</v>
      </c>
      <c r="J32" s="62">
        <v>7998</v>
      </c>
      <c r="K32" s="62">
        <v>8039</v>
      </c>
      <c r="L32" s="62">
        <v>8081</v>
      </c>
      <c r="M32" s="62">
        <v>8096</v>
      </c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</row>
    <row r="33" spans="1:38" x14ac:dyDescent="0.2">
      <c r="A33" s="58" t="s">
        <v>13</v>
      </c>
      <c r="B33" s="62">
        <v>8224</v>
      </c>
      <c r="C33" s="62">
        <v>8427</v>
      </c>
      <c r="D33" s="62">
        <v>8512</v>
      </c>
      <c r="E33" s="62">
        <v>8597</v>
      </c>
      <c r="F33" s="62">
        <v>8662</v>
      </c>
      <c r="G33" s="62">
        <v>8837</v>
      </c>
      <c r="H33" s="62">
        <v>8889</v>
      </c>
      <c r="I33" s="62">
        <v>8841</v>
      </c>
      <c r="J33" s="62">
        <v>8893</v>
      </c>
      <c r="K33" s="62">
        <v>8760</v>
      </c>
      <c r="L33" s="62">
        <v>8751</v>
      </c>
      <c r="M33" s="62">
        <v>8528</v>
      </c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</row>
    <row r="34" spans="1:38" ht="13.5" customHeight="1" x14ac:dyDescent="0.2">
      <c r="A34" s="150" t="s">
        <v>56</v>
      </c>
      <c r="B34" s="149">
        <f>SUM(B31:B33)</f>
        <v>17304</v>
      </c>
      <c r="C34" s="149">
        <f t="shared" ref="C34:M34" si="1">SUM(C31:C33)</f>
        <v>17530</v>
      </c>
      <c r="D34" s="149">
        <f t="shared" si="1"/>
        <v>17661</v>
      </c>
      <c r="E34" s="149">
        <f t="shared" si="1"/>
        <v>17783</v>
      </c>
      <c r="F34" s="149">
        <f t="shared" si="1"/>
        <v>17916</v>
      </c>
      <c r="G34" s="149">
        <f t="shared" si="1"/>
        <v>18151</v>
      </c>
      <c r="H34" s="149">
        <f t="shared" si="1"/>
        <v>18108</v>
      </c>
      <c r="I34" s="149">
        <f t="shared" si="1"/>
        <v>18063</v>
      </c>
      <c r="J34" s="149">
        <f t="shared" si="1"/>
        <v>18100</v>
      </c>
      <c r="K34" s="149">
        <f t="shared" si="1"/>
        <v>17992</v>
      </c>
      <c r="L34" s="149">
        <f t="shared" si="1"/>
        <v>18043</v>
      </c>
      <c r="M34" s="149">
        <f t="shared" si="1"/>
        <v>17827</v>
      </c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</row>
    <row r="35" spans="1:38" x14ac:dyDescent="0.2">
      <c r="B35" s="24"/>
      <c r="C35" s="24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</row>
    <row r="36" spans="1:38" x14ac:dyDescent="0.2">
      <c r="B36" s="24"/>
      <c r="C36" s="24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</row>
    <row r="37" spans="1:38" x14ac:dyDescent="0.2">
      <c r="A37" s="205" t="s">
        <v>14</v>
      </c>
      <c r="B37" s="207">
        <v>2016</v>
      </c>
      <c r="C37" s="207"/>
      <c r="D37" s="207"/>
      <c r="E37" s="207"/>
      <c r="F37" s="207"/>
      <c r="G37" s="207"/>
      <c r="H37" s="207"/>
      <c r="I37" s="207"/>
      <c r="J37" s="207"/>
      <c r="K37" s="207"/>
      <c r="L37" s="207"/>
      <c r="M37" s="207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</row>
    <row r="38" spans="1:38" x14ac:dyDescent="0.2">
      <c r="A38" s="207"/>
      <c r="B38" s="183" t="s">
        <v>41</v>
      </c>
      <c r="C38" s="183" t="s">
        <v>42</v>
      </c>
      <c r="D38" s="183" t="s">
        <v>43</v>
      </c>
      <c r="E38" s="183" t="s">
        <v>44</v>
      </c>
      <c r="F38" s="183" t="s">
        <v>45</v>
      </c>
      <c r="G38" s="183" t="s">
        <v>46</v>
      </c>
      <c r="H38" s="183" t="s">
        <v>47</v>
      </c>
      <c r="I38" s="183" t="s">
        <v>48</v>
      </c>
      <c r="J38" s="183" t="s">
        <v>49</v>
      </c>
      <c r="K38" s="183" t="s">
        <v>50</v>
      </c>
      <c r="L38" s="183" t="s">
        <v>51</v>
      </c>
      <c r="M38" s="183" t="s">
        <v>52</v>
      </c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</row>
    <row r="39" spans="1:38" ht="12.75" customHeight="1" x14ac:dyDescent="0.2">
      <c r="A39" s="120" t="s">
        <v>14</v>
      </c>
      <c r="B39" s="145">
        <v>917</v>
      </c>
      <c r="C39" s="145">
        <v>947</v>
      </c>
      <c r="D39" s="145">
        <v>920</v>
      </c>
      <c r="E39" s="145">
        <v>901</v>
      </c>
      <c r="F39" s="144">
        <v>902</v>
      </c>
      <c r="G39" s="144">
        <v>894</v>
      </c>
      <c r="H39" s="144">
        <v>898</v>
      </c>
      <c r="I39" s="144">
        <v>904</v>
      </c>
      <c r="J39" s="144">
        <v>893</v>
      </c>
      <c r="K39" s="144">
        <v>898</v>
      </c>
      <c r="L39" s="144">
        <v>912</v>
      </c>
      <c r="M39" s="144">
        <v>905</v>
      </c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</row>
    <row r="40" spans="1:38" ht="13.5" customHeight="1" x14ac:dyDescent="0.2">
      <c r="A40" s="150" t="s">
        <v>56</v>
      </c>
      <c r="B40" s="149">
        <f>SUM(B39)</f>
        <v>917</v>
      </c>
      <c r="C40" s="149">
        <f t="shared" ref="C40:M40" si="2">SUM(C39)</f>
        <v>947</v>
      </c>
      <c r="D40" s="149">
        <f t="shared" si="2"/>
        <v>920</v>
      </c>
      <c r="E40" s="149">
        <f t="shared" si="2"/>
        <v>901</v>
      </c>
      <c r="F40" s="149">
        <f t="shared" si="2"/>
        <v>902</v>
      </c>
      <c r="G40" s="149">
        <f t="shared" si="2"/>
        <v>894</v>
      </c>
      <c r="H40" s="149">
        <f t="shared" si="2"/>
        <v>898</v>
      </c>
      <c r="I40" s="149">
        <f t="shared" si="2"/>
        <v>904</v>
      </c>
      <c r="J40" s="149">
        <f t="shared" si="2"/>
        <v>893</v>
      </c>
      <c r="K40" s="149">
        <f t="shared" si="2"/>
        <v>898</v>
      </c>
      <c r="L40" s="149">
        <f t="shared" si="2"/>
        <v>912</v>
      </c>
      <c r="M40" s="149">
        <f t="shared" si="2"/>
        <v>905</v>
      </c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</row>
    <row r="41" spans="1:38" ht="21.75" customHeight="1" x14ac:dyDescent="0.2">
      <c r="B41" s="24"/>
      <c r="C41" s="24"/>
      <c r="M41" s="38">
        <f>M26+M34+M40</f>
        <v>101967</v>
      </c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</row>
    <row r="42" spans="1:38" ht="20.25" x14ac:dyDescent="0.2">
      <c r="A42" s="44" t="s">
        <v>183</v>
      </c>
      <c r="B42" s="32"/>
      <c r="C42" s="33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</row>
    <row r="43" spans="1:38" ht="12.75" x14ac:dyDescent="0.2">
      <c r="A43" s="43" t="s">
        <v>165</v>
      </c>
      <c r="B43" s="37"/>
      <c r="C43" s="37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</row>
    <row r="44" spans="1:38" ht="12.75" x14ac:dyDescent="0.2">
      <c r="A44" s="43" t="s">
        <v>54</v>
      </c>
      <c r="B44" s="37"/>
      <c r="C44" s="37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</row>
    <row r="45" spans="1:38" s="33" customFormat="1" ht="12.75" x14ac:dyDescent="0.2">
      <c r="A45" s="43" t="s">
        <v>53</v>
      </c>
      <c r="B45" s="32"/>
      <c r="C45" s="32"/>
      <c r="D45" s="35"/>
      <c r="E45" s="35"/>
      <c r="F45" s="35"/>
      <c r="G45" s="35"/>
      <c r="H45" s="35"/>
      <c r="I45" s="35"/>
      <c r="J45" s="35"/>
      <c r="K45" s="35"/>
      <c r="L45" s="35"/>
      <c r="M45" s="35"/>
    </row>
    <row r="46" spans="1:38" ht="15.75" customHeight="1" x14ac:dyDescent="0.2">
      <c r="A46" s="43">
        <v>2015</v>
      </c>
      <c r="B46" s="32"/>
      <c r="C46" s="32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</row>
    <row r="47" spans="1:38" ht="10.5" customHeight="1" x14ac:dyDescent="0.2">
      <c r="A47" s="21"/>
      <c r="C47" s="21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</row>
    <row r="48" spans="1:38" ht="10.5" customHeight="1" x14ac:dyDescent="0.2">
      <c r="A48" s="24"/>
      <c r="B48" s="25"/>
      <c r="C48" s="25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</row>
    <row r="49" spans="1:38" ht="10.5" customHeight="1" x14ac:dyDescent="0.2">
      <c r="A49" s="24"/>
      <c r="B49" s="25"/>
      <c r="C49" s="25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</row>
    <row r="50" spans="1:38" ht="10.5" customHeight="1" x14ac:dyDescent="0.2">
      <c r="A50" s="24"/>
      <c r="B50" s="25"/>
      <c r="C50" s="25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</row>
    <row r="51" spans="1:38" s="26" customFormat="1" ht="10.5" customHeight="1" x14ac:dyDescent="0.2">
      <c r="A51" s="24"/>
      <c r="B51" s="25"/>
      <c r="C51" s="25"/>
      <c r="D51" s="24"/>
      <c r="E51" s="24"/>
      <c r="F51" s="24"/>
      <c r="G51" s="24"/>
      <c r="H51" s="24"/>
      <c r="I51" s="24"/>
      <c r="J51" s="24"/>
      <c r="K51" s="24"/>
      <c r="L51" s="24"/>
      <c r="M51" s="24"/>
    </row>
    <row r="52" spans="1:38" s="26" customFormat="1" ht="10.5" customHeight="1" x14ac:dyDescent="0.2">
      <c r="A52" s="25"/>
      <c r="B52" s="25"/>
      <c r="D52" s="25"/>
      <c r="E52" s="25"/>
      <c r="F52" s="25"/>
      <c r="G52" s="25"/>
      <c r="H52" s="25"/>
      <c r="I52" s="25"/>
      <c r="J52" s="25"/>
      <c r="K52" s="25"/>
      <c r="L52" s="25"/>
      <c r="M52" s="25"/>
    </row>
    <row r="53" spans="1:38" x14ac:dyDescent="0.2">
      <c r="A53" s="205" t="s">
        <v>3</v>
      </c>
      <c r="B53" s="222">
        <v>2016</v>
      </c>
      <c r="C53" s="222"/>
      <c r="D53" s="222"/>
      <c r="E53" s="222"/>
      <c r="F53" s="222"/>
      <c r="G53" s="222"/>
      <c r="H53" s="222"/>
      <c r="I53" s="222"/>
      <c r="J53" s="222"/>
      <c r="K53" s="222"/>
      <c r="L53" s="222"/>
      <c r="M53" s="222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</row>
    <row r="54" spans="1:38" x14ac:dyDescent="0.2">
      <c r="A54" s="206"/>
      <c r="B54" s="194" t="s">
        <v>41</v>
      </c>
      <c r="C54" s="194" t="s">
        <v>42</v>
      </c>
      <c r="D54" s="194" t="s">
        <v>43</v>
      </c>
      <c r="E54" s="194" t="s">
        <v>44</v>
      </c>
      <c r="F54" s="194" t="s">
        <v>45</v>
      </c>
      <c r="G54" s="194" t="s">
        <v>46</v>
      </c>
      <c r="H54" s="194" t="s">
        <v>47</v>
      </c>
      <c r="I54" s="194" t="s">
        <v>48</v>
      </c>
      <c r="J54" s="194" t="s">
        <v>49</v>
      </c>
      <c r="K54" s="194" t="s">
        <v>50</v>
      </c>
      <c r="L54" s="194" t="s">
        <v>51</v>
      </c>
      <c r="M54" s="194" t="s">
        <v>52</v>
      </c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</row>
    <row r="55" spans="1:38" x14ac:dyDescent="0.2">
      <c r="A55" s="58" t="s">
        <v>73</v>
      </c>
      <c r="B55" s="62">
        <v>1150</v>
      </c>
      <c r="C55" s="62">
        <v>1147</v>
      </c>
      <c r="D55" s="62">
        <v>1146</v>
      </c>
      <c r="E55" s="62">
        <v>1154</v>
      </c>
      <c r="F55" s="62">
        <v>1176</v>
      </c>
      <c r="G55" s="62">
        <v>1218</v>
      </c>
      <c r="H55" s="62">
        <v>1207</v>
      </c>
      <c r="I55" s="62">
        <v>1360</v>
      </c>
      <c r="J55" s="62">
        <v>1363</v>
      </c>
      <c r="K55" s="62">
        <v>1354</v>
      </c>
      <c r="L55" s="62">
        <v>1370</v>
      </c>
      <c r="M55" s="62">
        <v>1187</v>
      </c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</row>
    <row r="56" spans="1:38" x14ac:dyDescent="0.2">
      <c r="A56" s="58" t="s">
        <v>74</v>
      </c>
      <c r="B56" s="62">
        <v>64</v>
      </c>
      <c r="C56" s="62">
        <v>61</v>
      </c>
      <c r="D56" s="62">
        <v>60</v>
      </c>
      <c r="E56" s="62">
        <v>61</v>
      </c>
      <c r="F56" s="62">
        <v>61</v>
      </c>
      <c r="G56" s="62">
        <v>65</v>
      </c>
      <c r="H56" s="62">
        <v>62</v>
      </c>
      <c r="I56" s="62">
        <v>62</v>
      </c>
      <c r="J56" s="62">
        <v>64</v>
      </c>
      <c r="K56" s="62">
        <v>68</v>
      </c>
      <c r="L56" s="62">
        <v>68</v>
      </c>
      <c r="M56" s="62">
        <v>72</v>
      </c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</row>
    <row r="57" spans="1:38" ht="22.5" x14ac:dyDescent="0.2">
      <c r="A57" s="58" t="s">
        <v>75</v>
      </c>
      <c r="B57" s="62">
        <v>3761</v>
      </c>
      <c r="C57" s="62">
        <v>3643</v>
      </c>
      <c r="D57" s="62">
        <v>3645</v>
      </c>
      <c r="E57" s="62">
        <v>3675</v>
      </c>
      <c r="F57" s="62">
        <v>3672</v>
      </c>
      <c r="G57" s="62">
        <v>3586</v>
      </c>
      <c r="H57" s="62">
        <v>3585</v>
      </c>
      <c r="I57" s="62">
        <v>3562</v>
      </c>
      <c r="J57" s="62">
        <v>3568</v>
      </c>
      <c r="K57" s="62">
        <v>3571</v>
      </c>
      <c r="L57" s="62">
        <v>3574</v>
      </c>
      <c r="M57" s="62">
        <v>3528</v>
      </c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</row>
    <row r="58" spans="1:38" x14ac:dyDescent="0.2">
      <c r="A58" s="58" t="s">
        <v>15</v>
      </c>
      <c r="B58" s="62">
        <v>134</v>
      </c>
      <c r="C58" s="62">
        <v>137</v>
      </c>
      <c r="D58" s="62">
        <v>135</v>
      </c>
      <c r="E58" s="62">
        <v>136</v>
      </c>
      <c r="F58" s="62">
        <v>134</v>
      </c>
      <c r="G58" s="62">
        <v>130</v>
      </c>
      <c r="H58" s="62">
        <v>134</v>
      </c>
      <c r="I58" s="62">
        <v>138</v>
      </c>
      <c r="J58" s="62">
        <v>141</v>
      </c>
      <c r="K58" s="62">
        <v>134</v>
      </c>
      <c r="L58" s="62">
        <v>139</v>
      </c>
      <c r="M58" s="62">
        <v>136</v>
      </c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</row>
    <row r="59" spans="1:38" x14ac:dyDescent="0.2">
      <c r="A59" s="58" t="s">
        <v>76</v>
      </c>
      <c r="B59" s="62">
        <v>106</v>
      </c>
      <c r="C59" s="62">
        <v>104</v>
      </c>
      <c r="D59" s="62">
        <v>71</v>
      </c>
      <c r="E59" s="62">
        <v>70</v>
      </c>
      <c r="F59" s="62">
        <v>65</v>
      </c>
      <c r="G59" s="62">
        <v>13</v>
      </c>
      <c r="H59" s="62">
        <v>14</v>
      </c>
      <c r="I59" s="62">
        <v>14</v>
      </c>
      <c r="J59" s="62">
        <v>13</v>
      </c>
      <c r="K59" s="62">
        <v>13</v>
      </c>
      <c r="L59" s="62">
        <v>13</v>
      </c>
      <c r="M59" s="62">
        <v>12</v>
      </c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</row>
    <row r="60" spans="1:38" ht="22.5" x14ac:dyDescent="0.2">
      <c r="A60" s="58" t="s">
        <v>77</v>
      </c>
      <c r="B60" s="62">
        <v>207</v>
      </c>
      <c r="C60" s="62">
        <v>216</v>
      </c>
      <c r="D60" s="62">
        <v>218</v>
      </c>
      <c r="E60" s="62">
        <v>213</v>
      </c>
      <c r="F60" s="62">
        <v>215</v>
      </c>
      <c r="G60" s="62">
        <v>208</v>
      </c>
      <c r="H60" s="62">
        <v>203</v>
      </c>
      <c r="I60" s="62">
        <v>203</v>
      </c>
      <c r="J60" s="62">
        <v>207</v>
      </c>
      <c r="K60" s="62">
        <v>208</v>
      </c>
      <c r="L60" s="62">
        <v>215</v>
      </c>
      <c r="M60" s="62">
        <v>213</v>
      </c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</row>
    <row r="61" spans="1:38" ht="13.5" customHeight="1" x14ac:dyDescent="0.2">
      <c r="A61" s="150" t="s">
        <v>56</v>
      </c>
      <c r="B61" s="149">
        <f t="shared" ref="B61:J61" si="3">SUM(B55:B60)</f>
        <v>5422</v>
      </c>
      <c r="C61" s="149">
        <f t="shared" si="3"/>
        <v>5308</v>
      </c>
      <c r="D61" s="149">
        <f t="shared" si="3"/>
        <v>5275</v>
      </c>
      <c r="E61" s="149">
        <f t="shared" si="3"/>
        <v>5309</v>
      </c>
      <c r="F61" s="149">
        <f t="shared" si="3"/>
        <v>5323</v>
      </c>
      <c r="G61" s="149">
        <f t="shared" si="3"/>
        <v>5220</v>
      </c>
      <c r="H61" s="149">
        <f t="shared" si="3"/>
        <v>5205</v>
      </c>
      <c r="I61" s="149">
        <f t="shared" si="3"/>
        <v>5339</v>
      </c>
      <c r="J61" s="149">
        <f t="shared" si="3"/>
        <v>5356</v>
      </c>
      <c r="K61" s="149">
        <f>SUM(K55:K60)</f>
        <v>5348</v>
      </c>
      <c r="L61" s="149">
        <f>SUM(L55:L60)</f>
        <v>5379</v>
      </c>
      <c r="M61" s="149">
        <f>SUM(M55:M60)</f>
        <v>5148</v>
      </c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</row>
    <row r="62" spans="1:38" x14ac:dyDescent="0.2">
      <c r="A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</row>
    <row r="63" spans="1:38" x14ac:dyDescent="0.2">
      <c r="D63" s="24"/>
      <c r="E63" s="24"/>
      <c r="F63" s="24"/>
      <c r="G63" s="24"/>
      <c r="H63" s="24"/>
      <c r="I63" s="24"/>
      <c r="J63" s="24"/>
      <c r="K63" s="24"/>
      <c r="L63" s="24"/>
      <c r="M63" s="24"/>
    </row>
    <row r="64" spans="1:38" ht="11.25" customHeight="1" x14ac:dyDescent="0.2">
      <c r="A64" s="205" t="s">
        <v>81</v>
      </c>
      <c r="B64" s="207">
        <v>2016</v>
      </c>
      <c r="C64" s="207"/>
      <c r="D64" s="207"/>
      <c r="E64" s="207"/>
      <c r="F64" s="207"/>
      <c r="G64" s="207"/>
      <c r="H64" s="207"/>
      <c r="I64" s="207"/>
      <c r="J64" s="207"/>
      <c r="K64" s="207"/>
      <c r="L64" s="207"/>
      <c r="M64" s="207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</row>
    <row r="65" spans="1:38" x14ac:dyDescent="0.2">
      <c r="A65" s="206"/>
      <c r="B65" s="183" t="s">
        <v>41</v>
      </c>
      <c r="C65" s="183" t="s">
        <v>42</v>
      </c>
      <c r="D65" s="183" t="s">
        <v>43</v>
      </c>
      <c r="E65" s="183" t="s">
        <v>44</v>
      </c>
      <c r="F65" s="183" t="s">
        <v>45</v>
      </c>
      <c r="G65" s="183" t="s">
        <v>46</v>
      </c>
      <c r="H65" s="183" t="s">
        <v>47</v>
      </c>
      <c r="I65" s="183" t="s">
        <v>48</v>
      </c>
      <c r="J65" s="183" t="s">
        <v>49</v>
      </c>
      <c r="K65" s="183" t="s">
        <v>50</v>
      </c>
      <c r="L65" s="183" t="s">
        <v>51</v>
      </c>
      <c r="M65" s="183" t="s">
        <v>52</v>
      </c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</row>
    <row r="66" spans="1:38" x14ac:dyDescent="0.2">
      <c r="A66" s="58" t="s">
        <v>78</v>
      </c>
      <c r="B66" s="70">
        <v>312</v>
      </c>
      <c r="C66" s="70">
        <v>301</v>
      </c>
      <c r="D66" s="70">
        <v>306</v>
      </c>
      <c r="E66" s="70">
        <v>310</v>
      </c>
      <c r="F66" s="70">
        <v>310</v>
      </c>
      <c r="G66" s="70">
        <v>516</v>
      </c>
      <c r="H66" s="70">
        <v>524</v>
      </c>
      <c r="I66" s="70">
        <v>561</v>
      </c>
      <c r="J66" s="70">
        <v>697</v>
      </c>
      <c r="K66" s="70">
        <v>585</v>
      </c>
      <c r="L66" s="70">
        <v>586</v>
      </c>
      <c r="M66" s="70">
        <v>590</v>
      </c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</row>
    <row r="67" spans="1:38" x14ac:dyDescent="0.2">
      <c r="A67" s="58" t="s">
        <v>79</v>
      </c>
      <c r="B67" s="70">
        <v>8594</v>
      </c>
      <c r="C67" s="70">
        <v>8617</v>
      </c>
      <c r="D67" s="70">
        <v>8601</v>
      </c>
      <c r="E67" s="70">
        <v>8694</v>
      </c>
      <c r="F67" s="70">
        <v>8632</v>
      </c>
      <c r="G67" s="70">
        <v>8556</v>
      </c>
      <c r="H67" s="70">
        <v>8648</v>
      </c>
      <c r="I67" s="70">
        <v>8639</v>
      </c>
      <c r="J67" s="70">
        <v>8601</v>
      </c>
      <c r="K67" s="70">
        <v>8718</v>
      </c>
      <c r="L67" s="70">
        <v>8703</v>
      </c>
      <c r="M67" s="70">
        <v>8639</v>
      </c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</row>
    <row r="68" spans="1:38" x14ac:dyDescent="0.2">
      <c r="A68" s="58" t="s">
        <v>80</v>
      </c>
      <c r="B68" s="70">
        <v>4345</v>
      </c>
      <c r="C68" s="70">
        <v>4366</v>
      </c>
      <c r="D68" s="70">
        <v>4162</v>
      </c>
      <c r="E68" s="70">
        <v>4168</v>
      </c>
      <c r="F68" s="70">
        <v>4244</v>
      </c>
      <c r="G68" s="70">
        <v>4342</v>
      </c>
      <c r="H68" s="70">
        <v>4363</v>
      </c>
      <c r="I68" s="70">
        <v>4386</v>
      </c>
      <c r="J68" s="70">
        <v>4441</v>
      </c>
      <c r="K68" s="70">
        <v>4499</v>
      </c>
      <c r="L68" s="70">
        <v>4530</v>
      </c>
      <c r="M68" s="70">
        <v>4488</v>
      </c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</row>
    <row r="69" spans="1:38" ht="13.5" customHeight="1" x14ac:dyDescent="0.2">
      <c r="A69" s="150" t="s">
        <v>56</v>
      </c>
      <c r="B69" s="149">
        <f t="shared" ref="B69:J69" si="4">SUM(B66:B68)</f>
        <v>13251</v>
      </c>
      <c r="C69" s="149">
        <f t="shared" si="4"/>
        <v>13284</v>
      </c>
      <c r="D69" s="149">
        <f t="shared" si="4"/>
        <v>13069</v>
      </c>
      <c r="E69" s="149">
        <f t="shared" si="4"/>
        <v>13172</v>
      </c>
      <c r="F69" s="149">
        <f t="shared" si="4"/>
        <v>13186</v>
      </c>
      <c r="G69" s="149">
        <f t="shared" si="4"/>
        <v>13414</v>
      </c>
      <c r="H69" s="149">
        <f t="shared" si="4"/>
        <v>13535</v>
      </c>
      <c r="I69" s="149">
        <f t="shared" si="4"/>
        <v>13586</v>
      </c>
      <c r="J69" s="149">
        <f t="shared" si="4"/>
        <v>13739</v>
      </c>
      <c r="K69" s="149">
        <f>SUM(K66:K68)</f>
        <v>13802</v>
      </c>
      <c r="L69" s="149">
        <f>SUM(L66:L68)</f>
        <v>13819</v>
      </c>
      <c r="M69" s="149">
        <f>SUM(M66:M68)</f>
        <v>13717</v>
      </c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</row>
    <row r="70" spans="1:38" ht="12.75" customHeight="1" x14ac:dyDescent="0.2"/>
    <row r="71" spans="1:38" ht="12.75" customHeight="1" x14ac:dyDescent="0.2"/>
    <row r="72" spans="1:38" x14ac:dyDescent="0.2">
      <c r="A72" s="205" t="s">
        <v>164</v>
      </c>
      <c r="B72" s="207">
        <v>2016</v>
      </c>
      <c r="C72" s="207"/>
      <c r="D72" s="207"/>
      <c r="E72" s="207"/>
      <c r="F72" s="207"/>
      <c r="G72" s="207"/>
      <c r="H72" s="207"/>
      <c r="I72" s="207"/>
      <c r="J72" s="207"/>
      <c r="K72" s="207"/>
      <c r="L72" s="207"/>
      <c r="M72" s="207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</row>
    <row r="73" spans="1:38" x14ac:dyDescent="0.2">
      <c r="A73" s="206"/>
      <c r="B73" s="183" t="s">
        <v>41</v>
      </c>
      <c r="C73" s="183" t="s">
        <v>42</v>
      </c>
      <c r="D73" s="183" t="s">
        <v>43</v>
      </c>
      <c r="E73" s="183" t="s">
        <v>44</v>
      </c>
      <c r="F73" s="183" t="s">
        <v>45</v>
      </c>
      <c r="G73" s="183" t="s">
        <v>46</v>
      </c>
      <c r="H73" s="183" t="s">
        <v>47</v>
      </c>
      <c r="I73" s="183" t="s">
        <v>48</v>
      </c>
      <c r="J73" s="183" t="s">
        <v>49</v>
      </c>
      <c r="K73" s="183" t="s">
        <v>50</v>
      </c>
      <c r="L73" s="183" t="s">
        <v>51</v>
      </c>
      <c r="M73" s="183" t="s">
        <v>52</v>
      </c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</row>
    <row r="74" spans="1:38" x14ac:dyDescent="0.2">
      <c r="A74" s="58" t="s">
        <v>82</v>
      </c>
      <c r="B74" s="67">
        <v>386</v>
      </c>
      <c r="C74" s="67">
        <v>393</v>
      </c>
      <c r="D74" s="67">
        <v>389</v>
      </c>
      <c r="E74" s="67">
        <v>392</v>
      </c>
      <c r="F74" s="67">
        <v>391</v>
      </c>
      <c r="G74" s="67">
        <v>395</v>
      </c>
      <c r="H74" s="67">
        <v>396</v>
      </c>
      <c r="I74" s="67">
        <v>398</v>
      </c>
      <c r="J74" s="67">
        <v>404</v>
      </c>
      <c r="K74" s="67">
        <v>400</v>
      </c>
      <c r="L74" s="67">
        <v>402</v>
      </c>
      <c r="M74" s="67">
        <v>399</v>
      </c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</row>
    <row r="75" spans="1:38" ht="22.5" x14ac:dyDescent="0.2">
      <c r="A75" s="58" t="s">
        <v>217</v>
      </c>
      <c r="B75" s="67">
        <v>153</v>
      </c>
      <c r="C75" s="67">
        <v>155</v>
      </c>
      <c r="D75" s="67">
        <v>155</v>
      </c>
      <c r="E75" s="67">
        <v>159</v>
      </c>
      <c r="F75" s="67">
        <v>159</v>
      </c>
      <c r="G75" s="67">
        <v>160</v>
      </c>
      <c r="H75" s="67">
        <v>163</v>
      </c>
      <c r="I75" s="67">
        <v>163</v>
      </c>
      <c r="J75" s="67">
        <v>157</v>
      </c>
      <c r="K75" s="67">
        <v>162</v>
      </c>
      <c r="L75" s="67">
        <v>159</v>
      </c>
      <c r="M75" s="67">
        <v>159</v>
      </c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</row>
    <row r="76" spans="1:38" x14ac:dyDescent="0.2">
      <c r="A76" s="58" t="s">
        <v>84</v>
      </c>
      <c r="B76" s="67">
        <v>1031</v>
      </c>
      <c r="C76" s="67">
        <v>1035</v>
      </c>
      <c r="D76" s="67">
        <v>1033</v>
      </c>
      <c r="E76" s="67">
        <v>1029</v>
      </c>
      <c r="F76" s="67">
        <v>993</v>
      </c>
      <c r="G76" s="67">
        <v>991</v>
      </c>
      <c r="H76" s="67">
        <v>998</v>
      </c>
      <c r="I76" s="67">
        <v>1036</v>
      </c>
      <c r="J76" s="67">
        <v>1046</v>
      </c>
      <c r="K76" s="67">
        <v>1457</v>
      </c>
      <c r="L76" s="67">
        <v>1443</v>
      </c>
      <c r="M76" s="67">
        <v>1421</v>
      </c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</row>
    <row r="77" spans="1:38" x14ac:dyDescent="0.2">
      <c r="A77" s="58" t="s">
        <v>85</v>
      </c>
      <c r="B77" s="67">
        <v>15012</v>
      </c>
      <c r="C77" s="67">
        <v>15381</v>
      </c>
      <c r="D77" s="67">
        <v>15492</v>
      </c>
      <c r="E77" s="67">
        <v>15580</v>
      </c>
      <c r="F77" s="67">
        <v>15789</v>
      </c>
      <c r="G77" s="67">
        <v>15762</v>
      </c>
      <c r="H77" s="67">
        <v>16047</v>
      </c>
      <c r="I77" s="67">
        <v>15604</v>
      </c>
      <c r="J77" s="67">
        <v>14776</v>
      </c>
      <c r="K77" s="67">
        <v>14736</v>
      </c>
      <c r="L77" s="67">
        <v>15610</v>
      </c>
      <c r="M77" s="67">
        <v>15887</v>
      </c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</row>
    <row r="78" spans="1:38" x14ac:dyDescent="0.2">
      <c r="A78" s="58" t="s">
        <v>86</v>
      </c>
      <c r="B78" s="67">
        <v>110</v>
      </c>
      <c r="C78" s="67">
        <v>119</v>
      </c>
      <c r="D78" s="67">
        <v>129</v>
      </c>
      <c r="E78" s="67">
        <v>120</v>
      </c>
      <c r="F78" s="67">
        <v>142</v>
      </c>
      <c r="G78" s="67">
        <v>142</v>
      </c>
      <c r="H78" s="67">
        <v>153</v>
      </c>
      <c r="I78" s="67">
        <v>143</v>
      </c>
      <c r="J78" s="67">
        <v>147</v>
      </c>
      <c r="K78" s="67">
        <v>127</v>
      </c>
      <c r="L78" s="67">
        <v>115</v>
      </c>
      <c r="M78" s="67">
        <v>112</v>
      </c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</row>
    <row r="79" spans="1:38" x14ac:dyDescent="0.2">
      <c r="A79" s="58" t="s">
        <v>218</v>
      </c>
      <c r="B79" s="67">
        <v>83</v>
      </c>
      <c r="C79" s="67">
        <v>87</v>
      </c>
      <c r="D79" s="67">
        <v>75</v>
      </c>
      <c r="E79" s="67">
        <v>77</v>
      </c>
      <c r="F79" s="67">
        <v>83</v>
      </c>
      <c r="G79" s="67">
        <v>71</v>
      </c>
      <c r="H79" s="67">
        <v>69</v>
      </c>
      <c r="I79" s="67">
        <v>75</v>
      </c>
      <c r="J79" s="67">
        <v>64</v>
      </c>
      <c r="K79" s="67">
        <v>61</v>
      </c>
      <c r="L79" s="67">
        <v>66</v>
      </c>
      <c r="M79" s="67">
        <v>68</v>
      </c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</row>
    <row r="80" spans="1:38" ht="13.5" customHeight="1" x14ac:dyDescent="0.2">
      <c r="A80" s="150" t="s">
        <v>56</v>
      </c>
      <c r="B80" s="149">
        <f t="shared" ref="B80:J80" si="5">SUM(B74:B79)</f>
        <v>16775</v>
      </c>
      <c r="C80" s="149">
        <f t="shared" si="5"/>
        <v>17170</v>
      </c>
      <c r="D80" s="149">
        <f t="shared" si="5"/>
        <v>17273</v>
      </c>
      <c r="E80" s="149">
        <f t="shared" si="5"/>
        <v>17357</v>
      </c>
      <c r="F80" s="149">
        <f t="shared" si="5"/>
        <v>17557</v>
      </c>
      <c r="G80" s="149">
        <f t="shared" si="5"/>
        <v>17521</v>
      </c>
      <c r="H80" s="149">
        <f t="shared" si="5"/>
        <v>17826</v>
      </c>
      <c r="I80" s="149">
        <f t="shared" si="5"/>
        <v>17419</v>
      </c>
      <c r="J80" s="149">
        <f t="shared" si="5"/>
        <v>16594</v>
      </c>
      <c r="K80" s="149">
        <f>SUM(K74:K79)</f>
        <v>16943</v>
      </c>
      <c r="L80" s="149">
        <f>SUM(L74:L79)</f>
        <v>17795</v>
      </c>
      <c r="M80" s="149">
        <f>SUM(M74:M79)</f>
        <v>18046</v>
      </c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</row>
    <row r="81" spans="1:38" ht="12.75" customHeight="1" x14ac:dyDescent="0.2"/>
    <row r="82" spans="1:38" ht="12.75" customHeight="1" x14ac:dyDescent="0.2"/>
    <row r="83" spans="1:38" ht="12.75" customHeight="1" x14ac:dyDescent="0.2"/>
    <row r="84" spans="1:38" ht="12.75" customHeight="1" x14ac:dyDescent="0.2"/>
    <row r="85" spans="1:38" ht="12.75" customHeight="1" x14ac:dyDescent="0.2"/>
    <row r="86" spans="1:38" ht="12.75" customHeight="1" x14ac:dyDescent="0.2"/>
    <row r="87" spans="1:38" s="33" customFormat="1" ht="20.25" x14ac:dyDescent="0.2">
      <c r="A87" s="44" t="s">
        <v>183</v>
      </c>
      <c r="B87" s="32"/>
      <c r="D87" s="35"/>
      <c r="E87" s="35"/>
      <c r="F87" s="35"/>
      <c r="G87" s="35"/>
      <c r="H87" s="35"/>
      <c r="I87" s="35"/>
      <c r="J87" s="35"/>
      <c r="K87" s="35"/>
      <c r="L87" s="35"/>
      <c r="M87" s="35"/>
    </row>
    <row r="88" spans="1:38" ht="15.75" customHeight="1" x14ac:dyDescent="0.2">
      <c r="A88" s="43" t="s">
        <v>165</v>
      </c>
      <c r="B88" s="37"/>
      <c r="C88" s="37"/>
      <c r="D88" s="43"/>
      <c r="E88" s="43"/>
      <c r="F88" s="43"/>
      <c r="G88" s="43"/>
      <c r="H88" s="43"/>
      <c r="I88" s="43"/>
      <c r="J88" s="43"/>
      <c r="K88" s="43"/>
      <c r="L88" s="43"/>
      <c r="M88" s="43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</row>
    <row r="89" spans="1:38" ht="15.75" customHeight="1" x14ac:dyDescent="0.2">
      <c r="A89" s="43" t="s">
        <v>54</v>
      </c>
      <c r="B89" s="37"/>
      <c r="C89" s="37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</row>
    <row r="90" spans="1:38" ht="12.75" x14ac:dyDescent="0.2">
      <c r="A90" s="43" t="s">
        <v>53</v>
      </c>
      <c r="B90" s="32"/>
      <c r="C90" s="32"/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</row>
    <row r="91" spans="1:38" ht="12.75" x14ac:dyDescent="0.2">
      <c r="A91" s="43">
        <v>2015</v>
      </c>
      <c r="B91" s="32"/>
      <c r="C91" s="32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</row>
    <row r="92" spans="1:38" ht="13.5" customHeight="1" x14ac:dyDescent="0.2">
      <c r="A92" s="21"/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</row>
    <row r="93" spans="1:38" ht="13.5" customHeight="1" x14ac:dyDescent="0.2"/>
    <row r="94" spans="1:38" ht="13.5" customHeight="1" x14ac:dyDescent="0.2"/>
    <row r="95" spans="1:38" ht="11.25" customHeight="1" x14ac:dyDescent="0.2">
      <c r="A95" s="205" t="s">
        <v>4</v>
      </c>
      <c r="B95" s="207">
        <v>2016</v>
      </c>
      <c r="C95" s="207"/>
      <c r="D95" s="207"/>
      <c r="E95" s="207"/>
      <c r="F95" s="207"/>
      <c r="G95" s="207"/>
      <c r="H95" s="207"/>
      <c r="I95" s="207"/>
      <c r="J95" s="207"/>
      <c r="K95" s="207"/>
      <c r="L95" s="207"/>
      <c r="M95" s="207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</row>
    <row r="96" spans="1:38" x14ac:dyDescent="0.2">
      <c r="A96" s="206"/>
      <c r="B96" s="183" t="s">
        <v>41</v>
      </c>
      <c r="C96" s="183" t="s">
        <v>42</v>
      </c>
      <c r="D96" s="183" t="s">
        <v>43</v>
      </c>
      <c r="E96" s="183" t="s">
        <v>44</v>
      </c>
      <c r="F96" s="183" t="s">
        <v>45</v>
      </c>
      <c r="G96" s="183" t="s">
        <v>46</v>
      </c>
      <c r="H96" s="183" t="s">
        <v>47</v>
      </c>
      <c r="I96" s="183" t="s">
        <v>48</v>
      </c>
      <c r="J96" s="183" t="s">
        <v>49</v>
      </c>
      <c r="K96" s="183" t="s">
        <v>50</v>
      </c>
      <c r="L96" s="183" t="s">
        <v>51</v>
      </c>
      <c r="M96" s="183" t="s">
        <v>52</v>
      </c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</row>
    <row r="97" spans="1:38" x14ac:dyDescent="0.2">
      <c r="A97" s="58" t="s">
        <v>219</v>
      </c>
      <c r="B97" s="70">
        <v>439</v>
      </c>
      <c r="C97" s="70">
        <v>426</v>
      </c>
      <c r="D97" s="70">
        <v>427</v>
      </c>
      <c r="E97" s="70">
        <v>419</v>
      </c>
      <c r="F97" s="70">
        <v>414</v>
      </c>
      <c r="G97" s="70">
        <v>409</v>
      </c>
      <c r="H97" s="70">
        <v>401</v>
      </c>
      <c r="I97" s="70">
        <v>397</v>
      </c>
      <c r="J97" s="70">
        <v>398</v>
      </c>
      <c r="K97" s="70">
        <v>369</v>
      </c>
      <c r="L97" s="70">
        <v>379</v>
      </c>
      <c r="M97" s="70">
        <v>377</v>
      </c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/>
      <c r="AL97" s="21"/>
    </row>
    <row r="98" spans="1:38" x14ac:dyDescent="0.2">
      <c r="A98" s="58" t="s">
        <v>89</v>
      </c>
      <c r="B98" s="70">
        <v>2176</v>
      </c>
      <c r="C98" s="70">
        <v>2208</v>
      </c>
      <c r="D98" s="70">
        <v>2224</v>
      </c>
      <c r="E98" s="70">
        <v>2264</v>
      </c>
      <c r="F98" s="70">
        <v>2238</v>
      </c>
      <c r="G98" s="70">
        <v>2251</v>
      </c>
      <c r="H98" s="70">
        <v>2294</v>
      </c>
      <c r="I98" s="70">
        <v>2387</v>
      </c>
      <c r="J98" s="70">
        <v>2427</v>
      </c>
      <c r="K98" s="70">
        <v>2476</v>
      </c>
      <c r="L98" s="70">
        <v>2530</v>
      </c>
      <c r="M98" s="70">
        <v>2448</v>
      </c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</row>
    <row r="99" spans="1:38" x14ac:dyDescent="0.2">
      <c r="A99" s="58" t="s">
        <v>90</v>
      </c>
      <c r="B99" s="70">
        <v>1380</v>
      </c>
      <c r="C99" s="70">
        <v>1395</v>
      </c>
      <c r="D99" s="70">
        <v>1453</v>
      </c>
      <c r="E99" s="70">
        <v>1512</v>
      </c>
      <c r="F99" s="70">
        <v>1554</v>
      </c>
      <c r="G99" s="70">
        <v>1546</v>
      </c>
      <c r="H99" s="70">
        <v>1506</v>
      </c>
      <c r="I99" s="70">
        <v>1451</v>
      </c>
      <c r="J99" s="70">
        <v>1438</v>
      </c>
      <c r="K99" s="70">
        <v>1464</v>
      </c>
      <c r="L99" s="70">
        <v>1437</v>
      </c>
      <c r="M99" s="70">
        <v>1454</v>
      </c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</row>
    <row r="100" spans="1:38" x14ac:dyDescent="0.2">
      <c r="A100" s="58" t="s">
        <v>91</v>
      </c>
      <c r="B100" s="70">
        <v>6</v>
      </c>
      <c r="C100" s="70">
        <v>18</v>
      </c>
      <c r="D100" s="70">
        <v>19</v>
      </c>
      <c r="E100" s="70">
        <v>19</v>
      </c>
      <c r="F100" s="70">
        <v>20</v>
      </c>
      <c r="G100" s="70">
        <v>20</v>
      </c>
      <c r="H100" s="70">
        <v>21</v>
      </c>
      <c r="I100" s="70">
        <v>22</v>
      </c>
      <c r="J100" s="70">
        <v>22</v>
      </c>
      <c r="K100" s="70">
        <v>21</v>
      </c>
      <c r="L100" s="70">
        <v>21</v>
      </c>
      <c r="M100" s="70">
        <v>20</v>
      </c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</row>
    <row r="101" spans="1:38" ht="13.5" customHeight="1" x14ac:dyDescent="0.2">
      <c r="A101" s="150" t="s">
        <v>56</v>
      </c>
      <c r="B101" s="149">
        <f t="shared" ref="B101:J101" si="6">SUM(B97:B100)</f>
        <v>4001</v>
      </c>
      <c r="C101" s="149">
        <f t="shared" si="6"/>
        <v>4047</v>
      </c>
      <c r="D101" s="149">
        <f t="shared" si="6"/>
        <v>4123</v>
      </c>
      <c r="E101" s="149">
        <f t="shared" si="6"/>
        <v>4214</v>
      </c>
      <c r="F101" s="149">
        <f t="shared" si="6"/>
        <v>4226</v>
      </c>
      <c r="G101" s="149">
        <f t="shared" si="6"/>
        <v>4226</v>
      </c>
      <c r="H101" s="149">
        <f t="shared" si="6"/>
        <v>4222</v>
      </c>
      <c r="I101" s="149">
        <f t="shared" si="6"/>
        <v>4257</v>
      </c>
      <c r="J101" s="149">
        <f t="shared" si="6"/>
        <v>4285</v>
      </c>
      <c r="K101" s="149">
        <f>SUM(K97:K100)</f>
        <v>4330</v>
      </c>
      <c r="L101" s="149">
        <f>SUM(L97:L100)</f>
        <v>4367</v>
      </c>
      <c r="M101" s="149">
        <f>SUM(M97:M100)</f>
        <v>4299</v>
      </c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</row>
    <row r="104" spans="1:38" ht="11.25" customHeight="1" x14ac:dyDescent="0.2">
      <c r="A104" s="205" t="s">
        <v>5</v>
      </c>
      <c r="B104" s="207">
        <v>2016</v>
      </c>
      <c r="C104" s="207"/>
      <c r="D104" s="207"/>
      <c r="E104" s="207"/>
      <c r="F104" s="207"/>
      <c r="G104" s="207"/>
      <c r="H104" s="207"/>
      <c r="I104" s="207"/>
      <c r="J104" s="207"/>
      <c r="K104" s="207"/>
      <c r="L104" s="207"/>
      <c r="M104" s="207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</row>
    <row r="105" spans="1:38" x14ac:dyDescent="0.2">
      <c r="A105" s="206"/>
      <c r="B105" s="183" t="s">
        <v>41</v>
      </c>
      <c r="C105" s="183" t="s">
        <v>42</v>
      </c>
      <c r="D105" s="183" t="s">
        <v>43</v>
      </c>
      <c r="E105" s="183" t="s">
        <v>44</v>
      </c>
      <c r="F105" s="183" t="s">
        <v>45</v>
      </c>
      <c r="G105" s="183" t="s">
        <v>46</v>
      </c>
      <c r="H105" s="183" t="s">
        <v>47</v>
      </c>
      <c r="I105" s="183" t="s">
        <v>48</v>
      </c>
      <c r="J105" s="183" t="s">
        <v>49</v>
      </c>
      <c r="K105" s="183" t="s">
        <v>50</v>
      </c>
      <c r="L105" s="183" t="s">
        <v>51</v>
      </c>
      <c r="M105" s="183" t="s">
        <v>52</v>
      </c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</row>
    <row r="106" spans="1:38" x14ac:dyDescent="0.2">
      <c r="A106" s="153" t="s">
        <v>38</v>
      </c>
      <c r="B106" s="154">
        <v>17434</v>
      </c>
      <c r="C106" s="154">
        <v>17458</v>
      </c>
      <c r="D106" s="154">
        <v>17533</v>
      </c>
      <c r="E106" s="154">
        <v>17553</v>
      </c>
      <c r="F106" s="154">
        <v>17692</v>
      </c>
      <c r="G106" s="154">
        <v>17714</v>
      </c>
      <c r="H106" s="154">
        <v>17835</v>
      </c>
      <c r="I106" s="154">
        <v>18010</v>
      </c>
      <c r="J106" s="154">
        <v>18302</v>
      </c>
      <c r="K106" s="154">
        <v>18588</v>
      </c>
      <c r="L106" s="154">
        <v>18677</v>
      </c>
      <c r="M106" s="154">
        <v>18419</v>
      </c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</row>
    <row r="107" spans="1:38" ht="13.5" customHeight="1" x14ac:dyDescent="0.2">
      <c r="A107" s="150" t="s">
        <v>56</v>
      </c>
      <c r="B107" s="149">
        <f t="shared" ref="B107:J107" si="7">SUM(B106)</f>
        <v>17434</v>
      </c>
      <c r="C107" s="149">
        <f t="shared" si="7"/>
        <v>17458</v>
      </c>
      <c r="D107" s="149">
        <f t="shared" si="7"/>
        <v>17533</v>
      </c>
      <c r="E107" s="149">
        <f t="shared" si="7"/>
        <v>17553</v>
      </c>
      <c r="F107" s="149">
        <f t="shared" si="7"/>
        <v>17692</v>
      </c>
      <c r="G107" s="149">
        <f t="shared" si="7"/>
        <v>17714</v>
      </c>
      <c r="H107" s="149">
        <f t="shared" si="7"/>
        <v>17835</v>
      </c>
      <c r="I107" s="149">
        <f t="shared" si="7"/>
        <v>18010</v>
      </c>
      <c r="J107" s="149">
        <f t="shared" si="7"/>
        <v>18302</v>
      </c>
      <c r="K107" s="149">
        <f>SUM(K106)</f>
        <v>18588</v>
      </c>
      <c r="L107" s="149">
        <f>SUM(L106)</f>
        <v>18677</v>
      </c>
      <c r="M107" s="149">
        <f>SUM(M106)</f>
        <v>18419</v>
      </c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</row>
    <row r="110" spans="1:38" x14ac:dyDescent="0.2">
      <c r="A110" s="205" t="s">
        <v>6</v>
      </c>
      <c r="B110" s="207">
        <v>2016</v>
      </c>
      <c r="C110" s="207"/>
      <c r="D110" s="207"/>
      <c r="E110" s="207"/>
      <c r="F110" s="207"/>
      <c r="G110" s="207"/>
      <c r="H110" s="207"/>
      <c r="I110" s="207"/>
      <c r="J110" s="207"/>
      <c r="K110" s="207"/>
      <c r="L110" s="207"/>
      <c r="M110" s="207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</row>
    <row r="111" spans="1:38" x14ac:dyDescent="0.2">
      <c r="A111" s="206"/>
      <c r="B111" s="183" t="s">
        <v>41</v>
      </c>
      <c r="C111" s="183" t="s">
        <v>42</v>
      </c>
      <c r="D111" s="183" t="s">
        <v>43</v>
      </c>
      <c r="E111" s="183" t="s">
        <v>44</v>
      </c>
      <c r="F111" s="183" t="s">
        <v>45</v>
      </c>
      <c r="G111" s="183" t="s">
        <v>46</v>
      </c>
      <c r="H111" s="183" t="s">
        <v>47</v>
      </c>
      <c r="I111" s="183" t="s">
        <v>48</v>
      </c>
      <c r="J111" s="183" t="s">
        <v>49</v>
      </c>
      <c r="K111" s="183" t="s">
        <v>50</v>
      </c>
      <c r="L111" s="183" t="s">
        <v>51</v>
      </c>
      <c r="M111" s="183" t="s">
        <v>52</v>
      </c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</row>
    <row r="112" spans="1:38" x14ac:dyDescent="0.2">
      <c r="A112" s="58" t="s">
        <v>92</v>
      </c>
      <c r="B112" s="68">
        <v>5591</v>
      </c>
      <c r="C112" s="68">
        <v>5544</v>
      </c>
      <c r="D112" s="68">
        <v>5554</v>
      </c>
      <c r="E112" s="68">
        <v>5674</v>
      </c>
      <c r="F112" s="68">
        <v>5732</v>
      </c>
      <c r="G112" s="68">
        <v>5732</v>
      </c>
      <c r="H112" s="68">
        <v>5742</v>
      </c>
      <c r="I112" s="68">
        <v>5767</v>
      </c>
      <c r="J112" s="68">
        <v>5789</v>
      </c>
      <c r="K112" s="68">
        <v>5873</v>
      </c>
      <c r="L112" s="68">
        <v>5917</v>
      </c>
      <c r="M112" s="68">
        <v>5695</v>
      </c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</row>
    <row r="113" spans="1:38" x14ac:dyDescent="0.2">
      <c r="A113" s="58" t="s">
        <v>93</v>
      </c>
      <c r="B113" s="68">
        <v>3172</v>
      </c>
      <c r="C113" s="68">
        <v>3171</v>
      </c>
      <c r="D113" s="68">
        <v>3128</v>
      </c>
      <c r="E113" s="68">
        <v>3246</v>
      </c>
      <c r="F113" s="68">
        <v>3259</v>
      </c>
      <c r="G113" s="68">
        <v>3266</v>
      </c>
      <c r="H113" s="68">
        <v>3293</v>
      </c>
      <c r="I113" s="68">
        <v>3321</v>
      </c>
      <c r="J113" s="68">
        <v>3349</v>
      </c>
      <c r="K113" s="68">
        <v>3471</v>
      </c>
      <c r="L113" s="68">
        <v>3426</v>
      </c>
      <c r="M113" s="68">
        <v>3311</v>
      </c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</row>
    <row r="114" spans="1:38" ht="13.5" customHeight="1" x14ac:dyDescent="0.2">
      <c r="A114" s="150" t="s">
        <v>56</v>
      </c>
      <c r="B114" s="149">
        <f t="shared" ref="B114:J114" si="8">SUM(B112:B113)</f>
        <v>8763</v>
      </c>
      <c r="C114" s="149">
        <f t="shared" si="8"/>
        <v>8715</v>
      </c>
      <c r="D114" s="149">
        <f t="shared" si="8"/>
        <v>8682</v>
      </c>
      <c r="E114" s="149">
        <f t="shared" si="8"/>
        <v>8920</v>
      </c>
      <c r="F114" s="149">
        <f t="shared" si="8"/>
        <v>8991</v>
      </c>
      <c r="G114" s="149">
        <f t="shared" si="8"/>
        <v>8998</v>
      </c>
      <c r="H114" s="149">
        <f t="shared" si="8"/>
        <v>9035</v>
      </c>
      <c r="I114" s="149">
        <f t="shared" si="8"/>
        <v>9088</v>
      </c>
      <c r="J114" s="149">
        <f t="shared" si="8"/>
        <v>9138</v>
      </c>
      <c r="K114" s="149">
        <f>SUM(K112:K113)</f>
        <v>9344</v>
      </c>
      <c r="L114" s="149">
        <f>SUM(L112:L113)</f>
        <v>9343</v>
      </c>
      <c r="M114" s="149">
        <f>SUM(M112:M113)</f>
        <v>9006</v>
      </c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</row>
    <row r="117" spans="1:38" x14ac:dyDescent="0.2">
      <c r="A117" s="205" t="s">
        <v>163</v>
      </c>
      <c r="B117" s="207">
        <v>2016</v>
      </c>
      <c r="C117" s="207"/>
      <c r="D117" s="207"/>
      <c r="E117" s="207"/>
      <c r="F117" s="207"/>
      <c r="G117" s="207"/>
      <c r="H117" s="207"/>
      <c r="I117" s="207"/>
      <c r="J117" s="207"/>
      <c r="K117" s="207"/>
      <c r="L117" s="207"/>
      <c r="M117" s="207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</row>
    <row r="118" spans="1:38" x14ac:dyDescent="0.2">
      <c r="A118" s="206"/>
      <c r="B118" s="183" t="s">
        <v>41</v>
      </c>
      <c r="C118" s="183" t="s">
        <v>42</v>
      </c>
      <c r="D118" s="183" t="s">
        <v>43</v>
      </c>
      <c r="E118" s="183" t="s">
        <v>44</v>
      </c>
      <c r="F118" s="183" t="s">
        <v>45</v>
      </c>
      <c r="G118" s="183" t="s">
        <v>46</v>
      </c>
      <c r="H118" s="183" t="s">
        <v>47</v>
      </c>
      <c r="I118" s="183" t="s">
        <v>48</v>
      </c>
      <c r="J118" s="183" t="s">
        <v>49</v>
      </c>
      <c r="K118" s="183" t="s">
        <v>50</v>
      </c>
      <c r="L118" s="183" t="s">
        <v>51</v>
      </c>
      <c r="M118" s="183" t="s">
        <v>52</v>
      </c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</row>
    <row r="119" spans="1:38" x14ac:dyDescent="0.2">
      <c r="A119" s="58" t="s">
        <v>94</v>
      </c>
      <c r="B119" s="68">
        <v>13152</v>
      </c>
      <c r="C119" s="68">
        <v>13200</v>
      </c>
      <c r="D119" s="68">
        <v>12788</v>
      </c>
      <c r="E119" s="68">
        <v>12754</v>
      </c>
      <c r="F119" s="68">
        <v>12843</v>
      </c>
      <c r="G119" s="68">
        <v>12970</v>
      </c>
      <c r="H119" s="68">
        <v>12952</v>
      </c>
      <c r="I119" s="68">
        <v>13239</v>
      </c>
      <c r="J119" s="68">
        <v>13418</v>
      </c>
      <c r="K119" s="68">
        <v>13273</v>
      </c>
      <c r="L119" s="68">
        <v>13367</v>
      </c>
      <c r="M119" s="68">
        <v>13193</v>
      </c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</row>
    <row r="120" spans="1:38" ht="13.5" customHeight="1" x14ac:dyDescent="0.2">
      <c r="A120" s="150" t="s">
        <v>56</v>
      </c>
      <c r="B120" s="149">
        <f t="shared" ref="B120:J120" si="9">SUM(B119)</f>
        <v>13152</v>
      </c>
      <c r="C120" s="149">
        <f t="shared" si="9"/>
        <v>13200</v>
      </c>
      <c r="D120" s="149">
        <f t="shared" si="9"/>
        <v>12788</v>
      </c>
      <c r="E120" s="149">
        <f t="shared" si="9"/>
        <v>12754</v>
      </c>
      <c r="F120" s="149">
        <f t="shared" si="9"/>
        <v>12843</v>
      </c>
      <c r="G120" s="149">
        <f t="shared" si="9"/>
        <v>12970</v>
      </c>
      <c r="H120" s="149">
        <f t="shared" si="9"/>
        <v>12952</v>
      </c>
      <c r="I120" s="149">
        <f t="shared" si="9"/>
        <v>13239</v>
      </c>
      <c r="J120" s="149">
        <f t="shared" si="9"/>
        <v>13418</v>
      </c>
      <c r="K120" s="149">
        <f>SUM(K119)</f>
        <v>13273</v>
      </c>
      <c r="L120" s="149">
        <f>SUM(L119)</f>
        <v>13367</v>
      </c>
      <c r="M120" s="149">
        <f>SUM(M119)</f>
        <v>13193</v>
      </c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</row>
    <row r="134" spans="1:38" s="33" customFormat="1" ht="20.25" x14ac:dyDescent="0.2">
      <c r="A134" s="44" t="s">
        <v>183</v>
      </c>
      <c r="B134" s="32"/>
      <c r="D134" s="35"/>
      <c r="E134" s="35"/>
      <c r="F134" s="35"/>
      <c r="G134" s="35"/>
      <c r="H134" s="35"/>
      <c r="I134" s="35"/>
      <c r="J134" s="35"/>
      <c r="K134" s="35"/>
      <c r="L134" s="35"/>
      <c r="M134" s="35"/>
    </row>
    <row r="135" spans="1:38" ht="15.75" customHeight="1" x14ac:dyDescent="0.2">
      <c r="A135" s="43" t="s">
        <v>165</v>
      </c>
      <c r="B135" s="37"/>
      <c r="C135" s="37"/>
      <c r="D135" s="43"/>
      <c r="E135" s="43"/>
      <c r="F135" s="43"/>
      <c r="G135" s="43"/>
      <c r="H135" s="43"/>
      <c r="I135" s="43"/>
      <c r="J135" s="43"/>
      <c r="K135" s="43"/>
      <c r="L135" s="43"/>
      <c r="M135" s="43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</row>
    <row r="136" spans="1:38" ht="15.75" customHeight="1" x14ac:dyDescent="0.2">
      <c r="A136" s="43" t="s">
        <v>54</v>
      </c>
      <c r="B136" s="37"/>
      <c r="C136" s="37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</row>
    <row r="137" spans="1:38" ht="12.75" x14ac:dyDescent="0.2">
      <c r="A137" s="43" t="s">
        <v>53</v>
      </c>
      <c r="B137" s="32"/>
      <c r="C137" s="32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</row>
    <row r="138" spans="1:38" ht="12.75" x14ac:dyDescent="0.2">
      <c r="A138" s="43">
        <v>2015</v>
      </c>
      <c r="B138" s="32"/>
      <c r="C138" s="32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</row>
    <row r="139" spans="1:38" ht="12.75" customHeight="1" x14ac:dyDescent="0.2">
      <c r="A139" s="21"/>
      <c r="C139" s="21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</row>
    <row r="140" spans="1:38" ht="12.75" customHeight="1" x14ac:dyDescent="0.2">
      <c r="A140" s="21"/>
      <c r="C140" s="21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</row>
    <row r="141" spans="1:38" ht="12.75" customHeight="1" x14ac:dyDescent="0.2"/>
    <row r="142" spans="1:38" ht="12.75" customHeight="1" x14ac:dyDescent="0.2"/>
    <row r="143" spans="1:38" x14ac:dyDescent="0.2">
      <c r="A143" s="205" t="s">
        <v>7</v>
      </c>
      <c r="B143" s="207">
        <v>2016</v>
      </c>
      <c r="C143" s="207"/>
      <c r="D143" s="207"/>
      <c r="E143" s="207"/>
      <c r="F143" s="207"/>
      <c r="G143" s="207"/>
      <c r="H143" s="207"/>
      <c r="I143" s="207"/>
      <c r="J143" s="207"/>
      <c r="K143" s="207"/>
      <c r="L143" s="207"/>
      <c r="M143" s="207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</row>
    <row r="144" spans="1:38" x14ac:dyDescent="0.2">
      <c r="A144" s="206"/>
      <c r="B144" s="183" t="s">
        <v>41</v>
      </c>
      <c r="C144" s="183" t="s">
        <v>42</v>
      </c>
      <c r="D144" s="183" t="s">
        <v>43</v>
      </c>
      <c r="E144" s="183" t="s">
        <v>44</v>
      </c>
      <c r="F144" s="183" t="s">
        <v>45</v>
      </c>
      <c r="G144" s="183" t="s">
        <v>46</v>
      </c>
      <c r="H144" s="183" t="s">
        <v>47</v>
      </c>
      <c r="I144" s="183" t="s">
        <v>48</v>
      </c>
      <c r="J144" s="183" t="s">
        <v>49</v>
      </c>
      <c r="K144" s="183" t="s">
        <v>50</v>
      </c>
      <c r="L144" s="183" t="s">
        <v>51</v>
      </c>
      <c r="M144" s="183" t="s">
        <v>52</v>
      </c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</row>
    <row r="145" spans="1:38" ht="17.25" customHeight="1" x14ac:dyDescent="0.2">
      <c r="A145" s="58" t="s">
        <v>16</v>
      </c>
      <c r="B145" s="62">
        <v>1282</v>
      </c>
      <c r="C145" s="62">
        <v>1328</v>
      </c>
      <c r="D145" s="62">
        <v>1325</v>
      </c>
      <c r="E145" s="62">
        <v>1351</v>
      </c>
      <c r="F145" s="62">
        <v>1430</v>
      </c>
      <c r="G145" s="62">
        <v>1416</v>
      </c>
      <c r="H145" s="62">
        <v>1453</v>
      </c>
      <c r="I145" s="62">
        <v>1474</v>
      </c>
      <c r="J145" s="62">
        <v>1548</v>
      </c>
      <c r="K145" s="62">
        <v>1497</v>
      </c>
      <c r="L145" s="62">
        <v>1461</v>
      </c>
      <c r="M145" s="62">
        <v>1384</v>
      </c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</row>
    <row r="146" spans="1:38" ht="22.5" x14ac:dyDescent="0.2">
      <c r="A146" s="58" t="s">
        <v>220</v>
      </c>
      <c r="B146" s="62">
        <v>262</v>
      </c>
      <c r="C146" s="62">
        <v>265</v>
      </c>
      <c r="D146" s="62">
        <v>266</v>
      </c>
      <c r="E146" s="62">
        <v>264</v>
      </c>
      <c r="F146" s="62">
        <v>261</v>
      </c>
      <c r="G146" s="62">
        <v>261</v>
      </c>
      <c r="H146" s="62">
        <v>263</v>
      </c>
      <c r="I146" s="62">
        <v>285</v>
      </c>
      <c r="J146" s="62">
        <v>286</v>
      </c>
      <c r="K146" s="62">
        <v>280</v>
      </c>
      <c r="L146" s="62">
        <v>274</v>
      </c>
      <c r="M146" s="62">
        <v>278</v>
      </c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</row>
    <row r="147" spans="1:38" x14ac:dyDescent="0.2">
      <c r="A147" s="58" t="s">
        <v>20</v>
      </c>
      <c r="B147" s="62">
        <v>41</v>
      </c>
      <c r="C147" s="62">
        <v>41</v>
      </c>
      <c r="D147" s="62">
        <v>40</v>
      </c>
      <c r="E147" s="62">
        <v>40</v>
      </c>
      <c r="F147" s="62">
        <v>40</v>
      </c>
      <c r="G147" s="62">
        <v>40</v>
      </c>
      <c r="H147" s="62">
        <v>40</v>
      </c>
      <c r="I147" s="62">
        <v>37</v>
      </c>
      <c r="J147" s="62">
        <v>36</v>
      </c>
      <c r="K147" s="62">
        <v>36</v>
      </c>
      <c r="L147" s="62">
        <v>36</v>
      </c>
      <c r="M147" s="62">
        <v>35</v>
      </c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</row>
    <row r="148" spans="1:38" x14ac:dyDescent="0.2">
      <c r="A148" s="58" t="s">
        <v>21</v>
      </c>
      <c r="B148" s="62">
        <v>176</v>
      </c>
      <c r="C148" s="62">
        <v>186</v>
      </c>
      <c r="D148" s="62">
        <v>184</v>
      </c>
      <c r="E148" s="62">
        <v>188</v>
      </c>
      <c r="F148" s="62">
        <v>189</v>
      </c>
      <c r="G148" s="62">
        <v>190</v>
      </c>
      <c r="H148" s="62">
        <v>189</v>
      </c>
      <c r="I148" s="62">
        <v>193</v>
      </c>
      <c r="J148" s="62">
        <v>192</v>
      </c>
      <c r="K148" s="62">
        <v>193</v>
      </c>
      <c r="L148" s="62">
        <v>200</v>
      </c>
      <c r="M148" s="62">
        <v>192</v>
      </c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</row>
    <row r="149" spans="1:38" x14ac:dyDescent="0.2">
      <c r="A149" s="58" t="s">
        <v>23</v>
      </c>
      <c r="B149" s="62">
        <v>1376</v>
      </c>
      <c r="C149" s="62">
        <v>1418</v>
      </c>
      <c r="D149" s="62">
        <v>1416</v>
      </c>
      <c r="E149" s="62">
        <v>1411</v>
      </c>
      <c r="F149" s="62">
        <v>1432</v>
      </c>
      <c r="G149" s="62">
        <v>1444</v>
      </c>
      <c r="H149" s="62">
        <v>1438</v>
      </c>
      <c r="I149" s="62">
        <v>1425</v>
      </c>
      <c r="J149" s="62">
        <v>1440</v>
      </c>
      <c r="K149" s="62">
        <v>1452</v>
      </c>
      <c r="L149" s="62">
        <v>1461</v>
      </c>
      <c r="M149" s="62">
        <v>1448</v>
      </c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</row>
    <row r="150" spans="1:38" x14ac:dyDescent="0.2">
      <c r="A150" s="58" t="s">
        <v>18</v>
      </c>
      <c r="B150" s="62">
        <v>1846</v>
      </c>
      <c r="C150" s="62">
        <v>1843</v>
      </c>
      <c r="D150" s="62">
        <v>1799</v>
      </c>
      <c r="E150" s="62">
        <v>1789</v>
      </c>
      <c r="F150" s="62">
        <v>1788</v>
      </c>
      <c r="G150" s="62">
        <v>1766</v>
      </c>
      <c r="H150" s="62">
        <v>1731</v>
      </c>
      <c r="I150" s="62">
        <v>1726</v>
      </c>
      <c r="J150" s="62">
        <v>1615</v>
      </c>
      <c r="K150" s="62">
        <v>1607</v>
      </c>
      <c r="L150" s="62">
        <v>1611</v>
      </c>
      <c r="M150" s="62">
        <v>1592</v>
      </c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</row>
    <row r="151" spans="1:38" ht="22.5" x14ac:dyDescent="0.2">
      <c r="A151" s="58" t="s">
        <v>221</v>
      </c>
      <c r="B151" s="62">
        <v>2703</v>
      </c>
      <c r="C151" s="62">
        <v>2708</v>
      </c>
      <c r="D151" s="62">
        <v>2733</v>
      </c>
      <c r="E151" s="62">
        <v>2557</v>
      </c>
      <c r="F151" s="62">
        <v>2551</v>
      </c>
      <c r="G151" s="62">
        <v>2559</v>
      </c>
      <c r="H151" s="62">
        <v>2580</v>
      </c>
      <c r="I151" s="62">
        <v>2585</v>
      </c>
      <c r="J151" s="62">
        <v>2552</v>
      </c>
      <c r="K151" s="62">
        <v>2539</v>
      </c>
      <c r="L151" s="62">
        <v>2545</v>
      </c>
      <c r="M151" s="62">
        <v>2566</v>
      </c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</row>
    <row r="152" spans="1:38" x14ac:dyDescent="0.2">
      <c r="A152" s="58" t="s">
        <v>96</v>
      </c>
      <c r="B152" s="62">
        <v>2629</v>
      </c>
      <c r="C152" s="62">
        <v>2615</v>
      </c>
      <c r="D152" s="62">
        <v>2602</v>
      </c>
      <c r="E152" s="62">
        <v>2599</v>
      </c>
      <c r="F152" s="62">
        <v>2593</v>
      </c>
      <c r="G152" s="62">
        <v>2522</v>
      </c>
      <c r="H152" s="62">
        <v>2576</v>
      </c>
      <c r="I152" s="62">
        <v>2524</v>
      </c>
      <c r="J152" s="62">
        <v>2622</v>
      </c>
      <c r="K152" s="62">
        <v>2641</v>
      </c>
      <c r="L152" s="62">
        <v>2612</v>
      </c>
      <c r="M152" s="62">
        <v>2565</v>
      </c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</row>
    <row r="153" spans="1:38" x14ac:dyDescent="0.2">
      <c r="A153" s="58" t="s">
        <v>222</v>
      </c>
      <c r="B153" s="62">
        <v>1574</v>
      </c>
      <c r="C153" s="62">
        <v>1605</v>
      </c>
      <c r="D153" s="62">
        <v>1629</v>
      </c>
      <c r="E153" s="62">
        <v>1659</v>
      </c>
      <c r="F153" s="62">
        <v>1657</v>
      </c>
      <c r="G153" s="62">
        <v>1674</v>
      </c>
      <c r="H153" s="62">
        <v>1682</v>
      </c>
      <c r="I153" s="62">
        <v>1680</v>
      </c>
      <c r="J153" s="62">
        <v>1695</v>
      </c>
      <c r="K153" s="62">
        <v>1683</v>
      </c>
      <c r="L153" s="62">
        <v>1684</v>
      </c>
      <c r="M153" s="62">
        <v>1683</v>
      </c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</row>
    <row r="154" spans="1:38" x14ac:dyDescent="0.2">
      <c r="A154" s="58" t="s">
        <v>19</v>
      </c>
      <c r="B154" s="62">
        <v>708</v>
      </c>
      <c r="C154" s="62">
        <v>691</v>
      </c>
      <c r="D154" s="62">
        <v>701</v>
      </c>
      <c r="E154" s="62">
        <v>714</v>
      </c>
      <c r="F154" s="62">
        <v>707</v>
      </c>
      <c r="G154" s="62">
        <v>741</v>
      </c>
      <c r="H154" s="62">
        <v>771</v>
      </c>
      <c r="I154" s="62">
        <v>776</v>
      </c>
      <c r="J154" s="62">
        <v>774</v>
      </c>
      <c r="K154" s="62">
        <v>773</v>
      </c>
      <c r="L154" s="62">
        <v>729</v>
      </c>
      <c r="M154" s="62">
        <v>682</v>
      </c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</row>
    <row r="155" spans="1:38" x14ac:dyDescent="0.2">
      <c r="A155" s="58" t="s">
        <v>17</v>
      </c>
      <c r="B155" s="62">
        <v>2377</v>
      </c>
      <c r="C155" s="62">
        <v>2384</v>
      </c>
      <c r="D155" s="62">
        <v>2438</v>
      </c>
      <c r="E155" s="62">
        <v>2332</v>
      </c>
      <c r="F155" s="62">
        <v>2334</v>
      </c>
      <c r="G155" s="62">
        <v>2340</v>
      </c>
      <c r="H155" s="62">
        <v>2362</v>
      </c>
      <c r="I155" s="62">
        <v>2365</v>
      </c>
      <c r="J155" s="62">
        <v>2352</v>
      </c>
      <c r="K155" s="62">
        <v>2397</v>
      </c>
      <c r="L155" s="62">
        <v>2434</v>
      </c>
      <c r="M155" s="62">
        <v>2415</v>
      </c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</row>
    <row r="156" spans="1:38" x14ac:dyDescent="0.2">
      <c r="A156" s="58" t="s">
        <v>99</v>
      </c>
      <c r="B156" s="62">
        <v>18740</v>
      </c>
      <c r="C156" s="62">
        <v>18964</v>
      </c>
      <c r="D156" s="62">
        <v>19041</v>
      </c>
      <c r="E156" s="62">
        <v>18925</v>
      </c>
      <c r="F156" s="62">
        <v>19118</v>
      </c>
      <c r="G156" s="62">
        <v>19099</v>
      </c>
      <c r="H156" s="62">
        <v>18768</v>
      </c>
      <c r="I156" s="62">
        <v>18676</v>
      </c>
      <c r="J156" s="62">
        <v>18741</v>
      </c>
      <c r="K156" s="62">
        <v>18820</v>
      </c>
      <c r="L156" s="62">
        <v>18719</v>
      </c>
      <c r="M156" s="62">
        <v>18706</v>
      </c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</row>
    <row r="157" spans="1:38" x14ac:dyDescent="0.2">
      <c r="A157" s="58" t="s">
        <v>22</v>
      </c>
      <c r="B157" s="62">
        <v>1013</v>
      </c>
      <c r="C157" s="62">
        <v>1015</v>
      </c>
      <c r="D157" s="62">
        <v>1032</v>
      </c>
      <c r="E157" s="62">
        <v>1042</v>
      </c>
      <c r="F157" s="62">
        <v>1031</v>
      </c>
      <c r="G157" s="62">
        <v>1027</v>
      </c>
      <c r="H157" s="62">
        <v>997</v>
      </c>
      <c r="I157" s="62">
        <v>1002</v>
      </c>
      <c r="J157" s="62">
        <v>1007</v>
      </c>
      <c r="K157" s="62">
        <v>1077</v>
      </c>
      <c r="L157" s="62">
        <v>1077</v>
      </c>
      <c r="M157" s="62">
        <v>1059</v>
      </c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</row>
    <row r="158" spans="1:38" ht="13.5" customHeight="1" x14ac:dyDescent="0.2">
      <c r="A158" s="150" t="s">
        <v>56</v>
      </c>
      <c r="B158" s="149">
        <f t="shared" ref="B158:J158" si="10">SUM(B145:B157)</f>
        <v>34727</v>
      </c>
      <c r="C158" s="149">
        <f t="shared" si="10"/>
        <v>35063</v>
      </c>
      <c r="D158" s="149">
        <f t="shared" si="10"/>
        <v>35206</v>
      </c>
      <c r="E158" s="149">
        <f t="shared" si="10"/>
        <v>34871</v>
      </c>
      <c r="F158" s="149">
        <f t="shared" si="10"/>
        <v>35131</v>
      </c>
      <c r="G158" s="149">
        <f t="shared" si="10"/>
        <v>35079</v>
      </c>
      <c r="H158" s="149">
        <f t="shared" si="10"/>
        <v>34850</v>
      </c>
      <c r="I158" s="149">
        <f t="shared" si="10"/>
        <v>34748</v>
      </c>
      <c r="J158" s="149">
        <f t="shared" si="10"/>
        <v>34860</v>
      </c>
      <c r="K158" s="149">
        <f>SUM(K145:K157)</f>
        <v>34995</v>
      </c>
      <c r="L158" s="149">
        <f>SUM(L145:L157)</f>
        <v>34843</v>
      </c>
      <c r="M158" s="149">
        <f>SUM(M145:M157)</f>
        <v>34605</v>
      </c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</row>
    <row r="159" spans="1:38" ht="12.75" customHeight="1" x14ac:dyDescent="0.2"/>
    <row r="160" spans="1:38" ht="12.75" customHeight="1" x14ac:dyDescent="0.2"/>
    <row r="161" spans="1:38" x14ac:dyDescent="0.2">
      <c r="A161" s="205" t="s">
        <v>8</v>
      </c>
      <c r="B161" s="207">
        <v>2016</v>
      </c>
      <c r="C161" s="207"/>
      <c r="D161" s="207"/>
      <c r="E161" s="207"/>
      <c r="F161" s="207"/>
      <c r="G161" s="207"/>
      <c r="H161" s="207"/>
      <c r="I161" s="207"/>
      <c r="J161" s="207"/>
      <c r="K161" s="207"/>
      <c r="L161" s="207"/>
      <c r="M161" s="207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</row>
    <row r="162" spans="1:38" x14ac:dyDescent="0.2">
      <c r="A162" s="206"/>
      <c r="B162" s="183" t="s">
        <v>41</v>
      </c>
      <c r="C162" s="183" t="s">
        <v>42</v>
      </c>
      <c r="D162" s="183" t="s">
        <v>43</v>
      </c>
      <c r="E162" s="183" t="s">
        <v>44</v>
      </c>
      <c r="F162" s="183" t="s">
        <v>45</v>
      </c>
      <c r="G162" s="183" t="s">
        <v>46</v>
      </c>
      <c r="H162" s="183" t="s">
        <v>47</v>
      </c>
      <c r="I162" s="183" t="s">
        <v>48</v>
      </c>
      <c r="J162" s="183" t="s">
        <v>49</v>
      </c>
      <c r="K162" s="183" t="s">
        <v>50</v>
      </c>
      <c r="L162" s="183" t="s">
        <v>51</v>
      </c>
      <c r="M162" s="183" t="s">
        <v>52</v>
      </c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</row>
    <row r="163" spans="1:38" x14ac:dyDescent="0.2">
      <c r="A163" s="58" t="s">
        <v>25</v>
      </c>
      <c r="B163" s="71">
        <v>983</v>
      </c>
      <c r="C163" s="71">
        <v>998</v>
      </c>
      <c r="D163" s="70">
        <v>1010</v>
      </c>
      <c r="E163" s="71">
        <v>1032</v>
      </c>
      <c r="F163" s="71">
        <v>1028</v>
      </c>
      <c r="G163" s="71">
        <v>1027</v>
      </c>
      <c r="H163" s="71">
        <v>1038</v>
      </c>
      <c r="I163" s="71">
        <v>1042</v>
      </c>
      <c r="J163" s="71">
        <v>1028</v>
      </c>
      <c r="K163" s="71">
        <v>1031</v>
      </c>
      <c r="L163" s="71">
        <v>1038</v>
      </c>
      <c r="M163" s="71">
        <v>1030</v>
      </c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</row>
    <row r="164" spans="1:38" x14ac:dyDescent="0.2">
      <c r="A164" s="58" t="s">
        <v>223</v>
      </c>
      <c r="B164" s="71">
        <v>99</v>
      </c>
      <c r="C164" s="71">
        <v>97</v>
      </c>
      <c r="D164" s="71">
        <v>90</v>
      </c>
      <c r="E164" s="71">
        <v>90</v>
      </c>
      <c r="F164" s="71">
        <v>87</v>
      </c>
      <c r="G164" s="71">
        <v>87</v>
      </c>
      <c r="H164" s="71">
        <v>82</v>
      </c>
      <c r="I164" s="71">
        <v>82</v>
      </c>
      <c r="J164" s="71">
        <v>79</v>
      </c>
      <c r="K164" s="71">
        <v>78</v>
      </c>
      <c r="L164" s="71">
        <v>79</v>
      </c>
      <c r="M164" s="71">
        <v>79</v>
      </c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</row>
    <row r="165" spans="1:38" x14ac:dyDescent="0.2">
      <c r="A165" s="58" t="s">
        <v>39</v>
      </c>
      <c r="B165" s="71">
        <v>36</v>
      </c>
      <c r="C165" s="71">
        <v>39</v>
      </c>
      <c r="D165" s="71">
        <v>39</v>
      </c>
      <c r="E165" s="71">
        <v>38</v>
      </c>
      <c r="F165" s="71">
        <v>37</v>
      </c>
      <c r="G165" s="71">
        <v>37</v>
      </c>
      <c r="H165" s="71">
        <v>35</v>
      </c>
      <c r="I165" s="71">
        <v>32</v>
      </c>
      <c r="J165" s="71">
        <v>32</v>
      </c>
      <c r="K165" s="71">
        <v>32</v>
      </c>
      <c r="L165" s="71">
        <v>31</v>
      </c>
      <c r="M165" s="71">
        <v>31</v>
      </c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</row>
    <row r="166" spans="1:38" ht="13.5" customHeight="1" x14ac:dyDescent="0.2">
      <c r="A166" s="59" t="s">
        <v>56</v>
      </c>
      <c r="B166" s="64">
        <f t="shared" ref="B166:J166" si="11">SUM(B163:B165)</f>
        <v>1118</v>
      </c>
      <c r="C166" s="64">
        <f t="shared" si="11"/>
        <v>1134</v>
      </c>
      <c r="D166" s="64">
        <f t="shared" si="11"/>
        <v>1139</v>
      </c>
      <c r="E166" s="64">
        <f t="shared" si="11"/>
        <v>1160</v>
      </c>
      <c r="F166" s="64">
        <f t="shared" si="11"/>
        <v>1152</v>
      </c>
      <c r="G166" s="64">
        <f t="shared" si="11"/>
        <v>1151</v>
      </c>
      <c r="H166" s="64">
        <f t="shared" si="11"/>
        <v>1155</v>
      </c>
      <c r="I166" s="64">
        <f t="shared" si="11"/>
        <v>1156</v>
      </c>
      <c r="J166" s="64">
        <f t="shared" si="11"/>
        <v>1139</v>
      </c>
      <c r="K166" s="64">
        <f>SUM(K163:K165)</f>
        <v>1141</v>
      </c>
      <c r="L166" s="64">
        <f>SUM(L163:L165)</f>
        <v>1148</v>
      </c>
      <c r="M166" s="64">
        <f>SUM(M163:M165)</f>
        <v>1140</v>
      </c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</row>
    <row r="167" spans="1:38" ht="13.5" customHeight="1" x14ac:dyDescent="0.2"/>
    <row r="168" spans="1:38" ht="13.5" customHeight="1" x14ac:dyDescent="0.2"/>
    <row r="169" spans="1:38" x14ac:dyDescent="0.2">
      <c r="A169" s="205" t="s">
        <v>162</v>
      </c>
      <c r="B169" s="207">
        <v>2016</v>
      </c>
      <c r="C169" s="207"/>
      <c r="D169" s="207"/>
      <c r="E169" s="207"/>
      <c r="F169" s="207"/>
      <c r="G169" s="207"/>
      <c r="H169" s="207"/>
      <c r="I169" s="207"/>
      <c r="J169" s="207"/>
      <c r="K169" s="207"/>
      <c r="L169" s="207"/>
      <c r="M169" s="207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</row>
    <row r="170" spans="1:38" x14ac:dyDescent="0.2">
      <c r="A170" s="206"/>
      <c r="B170" s="183" t="s">
        <v>41</v>
      </c>
      <c r="C170" s="183" t="s">
        <v>42</v>
      </c>
      <c r="D170" s="183" t="s">
        <v>43</v>
      </c>
      <c r="E170" s="183" t="s">
        <v>44</v>
      </c>
      <c r="F170" s="183" t="s">
        <v>45</v>
      </c>
      <c r="G170" s="183" t="s">
        <v>46</v>
      </c>
      <c r="H170" s="183" t="s">
        <v>47</v>
      </c>
      <c r="I170" s="183" t="s">
        <v>48</v>
      </c>
      <c r="J170" s="183" t="s">
        <v>49</v>
      </c>
      <c r="K170" s="183" t="s">
        <v>50</v>
      </c>
      <c r="L170" s="183" t="s">
        <v>51</v>
      </c>
      <c r="M170" s="183" t="s">
        <v>52</v>
      </c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</row>
    <row r="171" spans="1:38" x14ac:dyDescent="0.2">
      <c r="A171" s="58" t="s">
        <v>26</v>
      </c>
      <c r="B171" s="70">
        <v>7821</v>
      </c>
      <c r="C171" s="70">
        <v>7888</v>
      </c>
      <c r="D171" s="70">
        <v>8069</v>
      </c>
      <c r="E171" s="70">
        <v>8171</v>
      </c>
      <c r="F171" s="70">
        <v>7911</v>
      </c>
      <c r="G171" s="70">
        <v>8047</v>
      </c>
      <c r="H171" s="70">
        <v>8059</v>
      </c>
      <c r="I171" s="70">
        <v>8024</v>
      </c>
      <c r="J171" s="70">
        <v>8030</v>
      </c>
      <c r="K171" s="70">
        <v>8071</v>
      </c>
      <c r="L171" s="70">
        <v>8096</v>
      </c>
      <c r="M171" s="70">
        <v>7947</v>
      </c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</row>
    <row r="172" spans="1:38" x14ac:dyDescent="0.2">
      <c r="A172" s="58" t="s">
        <v>100</v>
      </c>
      <c r="B172" s="70">
        <v>910</v>
      </c>
      <c r="C172" s="70">
        <v>906</v>
      </c>
      <c r="D172" s="70">
        <v>935</v>
      </c>
      <c r="E172" s="70">
        <v>949</v>
      </c>
      <c r="F172" s="70">
        <v>910</v>
      </c>
      <c r="G172" s="70">
        <v>861</v>
      </c>
      <c r="H172" s="70">
        <v>839</v>
      </c>
      <c r="I172" s="70">
        <v>829</v>
      </c>
      <c r="J172" s="70">
        <v>812</v>
      </c>
      <c r="K172" s="70">
        <v>800</v>
      </c>
      <c r="L172" s="70">
        <v>799</v>
      </c>
      <c r="M172" s="70">
        <v>794</v>
      </c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</row>
    <row r="173" spans="1:38" x14ac:dyDescent="0.2">
      <c r="A173" s="58" t="s">
        <v>27</v>
      </c>
      <c r="B173" s="70">
        <v>23393</v>
      </c>
      <c r="C173" s="70">
        <v>23620</v>
      </c>
      <c r="D173" s="70">
        <v>23671</v>
      </c>
      <c r="E173" s="70">
        <v>24518</v>
      </c>
      <c r="F173" s="70">
        <v>24505</v>
      </c>
      <c r="G173" s="70">
        <v>24570</v>
      </c>
      <c r="H173" s="70">
        <v>24734</v>
      </c>
      <c r="I173" s="70">
        <v>24899</v>
      </c>
      <c r="J173" s="70">
        <v>24951</v>
      </c>
      <c r="K173" s="70">
        <v>24768</v>
      </c>
      <c r="L173" s="70">
        <v>24730</v>
      </c>
      <c r="M173" s="70">
        <v>24219</v>
      </c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</row>
    <row r="174" spans="1:38" ht="13.5" customHeight="1" x14ac:dyDescent="0.2">
      <c r="A174" s="150" t="s">
        <v>56</v>
      </c>
      <c r="B174" s="149">
        <f t="shared" ref="B174:J174" si="12">SUM(B171:B173)</f>
        <v>32124</v>
      </c>
      <c r="C174" s="149">
        <f t="shared" si="12"/>
        <v>32414</v>
      </c>
      <c r="D174" s="149">
        <f t="shared" si="12"/>
        <v>32675</v>
      </c>
      <c r="E174" s="149">
        <f t="shared" si="12"/>
        <v>33638</v>
      </c>
      <c r="F174" s="149">
        <f t="shared" si="12"/>
        <v>33326</v>
      </c>
      <c r="G174" s="149">
        <f t="shared" si="12"/>
        <v>33478</v>
      </c>
      <c r="H174" s="149">
        <f t="shared" si="12"/>
        <v>33632</v>
      </c>
      <c r="I174" s="149">
        <f t="shared" si="12"/>
        <v>33752</v>
      </c>
      <c r="J174" s="149">
        <f t="shared" si="12"/>
        <v>33793</v>
      </c>
      <c r="K174" s="149">
        <f>SUM(K171:K173)</f>
        <v>33639</v>
      </c>
      <c r="L174" s="149">
        <f>SUM(L171:L173)</f>
        <v>33625</v>
      </c>
      <c r="M174" s="149">
        <f>SUM(M171:M173)</f>
        <v>32960</v>
      </c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</row>
    <row r="175" spans="1:38" ht="15" customHeight="1" x14ac:dyDescent="0.2"/>
    <row r="176" spans="1:38" ht="15" customHeight="1" x14ac:dyDescent="0.2"/>
    <row r="177" spans="1:38" ht="15" customHeight="1" x14ac:dyDescent="0.2"/>
    <row r="178" spans="1:38" ht="15" customHeight="1" x14ac:dyDescent="0.2"/>
    <row r="179" spans="1:38" s="33" customFormat="1" ht="20.25" x14ac:dyDescent="0.2">
      <c r="A179" s="44" t="s">
        <v>183</v>
      </c>
      <c r="B179" s="32"/>
      <c r="D179" s="35"/>
      <c r="E179" s="35"/>
      <c r="F179" s="35"/>
      <c r="G179" s="35"/>
      <c r="H179" s="35"/>
      <c r="I179" s="35"/>
      <c r="J179" s="35"/>
      <c r="K179" s="35"/>
      <c r="L179" s="35"/>
      <c r="M179" s="35"/>
    </row>
    <row r="180" spans="1:38" ht="15.75" customHeight="1" x14ac:dyDescent="0.2">
      <c r="A180" s="43" t="s">
        <v>165</v>
      </c>
      <c r="B180" s="37"/>
      <c r="C180" s="37"/>
      <c r="D180" s="43"/>
      <c r="E180" s="43"/>
      <c r="F180" s="43"/>
      <c r="G180" s="43"/>
      <c r="H180" s="43"/>
      <c r="I180" s="43"/>
      <c r="J180" s="43"/>
      <c r="K180" s="43"/>
      <c r="L180" s="43"/>
      <c r="M180" s="43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</row>
    <row r="181" spans="1:38" ht="15.75" customHeight="1" x14ac:dyDescent="0.2">
      <c r="A181" s="43" t="s">
        <v>54</v>
      </c>
      <c r="B181" s="37"/>
      <c r="C181" s="37"/>
      <c r="D181" s="43"/>
      <c r="E181" s="43"/>
      <c r="F181" s="43"/>
      <c r="G181" s="43"/>
      <c r="H181" s="43"/>
      <c r="I181" s="43"/>
      <c r="J181" s="43"/>
      <c r="K181" s="43"/>
      <c r="L181" s="43"/>
      <c r="M181" s="43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</row>
    <row r="182" spans="1:38" ht="12.75" x14ac:dyDescent="0.2">
      <c r="A182" s="43" t="s">
        <v>53</v>
      </c>
      <c r="B182" s="32"/>
      <c r="C182" s="32"/>
      <c r="D182" s="43"/>
      <c r="E182" s="43"/>
      <c r="F182" s="43"/>
      <c r="G182" s="43"/>
      <c r="H182" s="43"/>
      <c r="I182" s="43"/>
      <c r="J182" s="43"/>
      <c r="K182" s="43"/>
      <c r="L182" s="43"/>
      <c r="M182" s="43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</row>
    <row r="183" spans="1:38" ht="12.75" x14ac:dyDescent="0.2">
      <c r="A183" s="43">
        <v>2015</v>
      </c>
      <c r="B183" s="32"/>
      <c r="C183" s="32"/>
      <c r="D183" s="43"/>
      <c r="E183" s="43"/>
      <c r="F183" s="43"/>
      <c r="G183" s="43"/>
      <c r="H183" s="43"/>
      <c r="I183" s="43"/>
      <c r="J183" s="43"/>
      <c r="K183" s="43"/>
      <c r="L183" s="43"/>
      <c r="M183" s="43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</row>
    <row r="184" spans="1:38" ht="15" customHeight="1" x14ac:dyDescent="0.2">
      <c r="A184" s="21"/>
      <c r="C184" s="21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</row>
    <row r="185" spans="1:38" ht="15" customHeight="1" x14ac:dyDescent="0.2">
      <c r="A185" s="21"/>
      <c r="C185" s="21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</row>
    <row r="186" spans="1:38" ht="15" customHeight="1" x14ac:dyDescent="0.2"/>
    <row r="187" spans="1:38" ht="11.25" customHeight="1" x14ac:dyDescent="0.2">
      <c r="A187" s="205" t="s">
        <v>161</v>
      </c>
      <c r="B187" s="207">
        <v>2016</v>
      </c>
      <c r="C187" s="207"/>
      <c r="D187" s="207"/>
      <c r="E187" s="207"/>
      <c r="F187" s="207"/>
      <c r="G187" s="207"/>
      <c r="H187" s="207"/>
      <c r="I187" s="207"/>
      <c r="J187" s="207"/>
      <c r="K187" s="207"/>
      <c r="L187" s="207"/>
      <c r="M187" s="207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</row>
    <row r="188" spans="1:38" x14ac:dyDescent="0.2">
      <c r="A188" s="206"/>
      <c r="B188" s="183" t="s">
        <v>41</v>
      </c>
      <c r="C188" s="183" t="s">
        <v>42</v>
      </c>
      <c r="D188" s="183" t="s">
        <v>43</v>
      </c>
      <c r="E188" s="183" t="s">
        <v>44</v>
      </c>
      <c r="F188" s="183" t="s">
        <v>45</v>
      </c>
      <c r="G188" s="183" t="s">
        <v>46</v>
      </c>
      <c r="H188" s="183" t="s">
        <v>47</v>
      </c>
      <c r="I188" s="183" t="s">
        <v>48</v>
      </c>
      <c r="J188" s="183" t="s">
        <v>49</v>
      </c>
      <c r="K188" s="183" t="s">
        <v>50</v>
      </c>
      <c r="L188" s="183" t="s">
        <v>51</v>
      </c>
      <c r="M188" s="183" t="s">
        <v>52</v>
      </c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</row>
    <row r="189" spans="1:38" x14ac:dyDescent="0.2">
      <c r="A189" s="58" t="s">
        <v>34</v>
      </c>
      <c r="B189" s="67">
        <v>23</v>
      </c>
      <c r="C189" s="67">
        <v>22</v>
      </c>
      <c r="D189" s="67">
        <v>22</v>
      </c>
      <c r="E189" s="67">
        <v>21</v>
      </c>
      <c r="F189" s="67">
        <v>21</v>
      </c>
      <c r="G189" s="67">
        <v>21</v>
      </c>
      <c r="H189" s="67">
        <v>24</v>
      </c>
      <c r="I189" s="67">
        <v>23</v>
      </c>
      <c r="J189" s="67">
        <v>23</v>
      </c>
      <c r="K189" s="67">
        <v>24</v>
      </c>
      <c r="L189" s="67">
        <v>27</v>
      </c>
      <c r="M189" s="67">
        <v>28</v>
      </c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</row>
    <row r="190" spans="1:38" x14ac:dyDescent="0.2">
      <c r="A190" s="58" t="s">
        <v>30</v>
      </c>
      <c r="B190" s="72">
        <v>361</v>
      </c>
      <c r="C190" s="72">
        <v>360</v>
      </c>
      <c r="D190" s="72">
        <v>362</v>
      </c>
      <c r="E190" s="72">
        <v>364</v>
      </c>
      <c r="F190" s="72">
        <v>376</v>
      </c>
      <c r="G190" s="72">
        <v>371</v>
      </c>
      <c r="H190" s="72">
        <v>363</v>
      </c>
      <c r="I190" s="72">
        <v>372</v>
      </c>
      <c r="J190" s="72">
        <v>371</v>
      </c>
      <c r="K190" s="72">
        <v>369</v>
      </c>
      <c r="L190" s="72">
        <v>369</v>
      </c>
      <c r="M190" s="72">
        <v>369</v>
      </c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</row>
    <row r="191" spans="1:38" x14ac:dyDescent="0.2">
      <c r="A191" s="58" t="s">
        <v>36</v>
      </c>
      <c r="B191" s="67">
        <v>391</v>
      </c>
      <c r="C191" s="67">
        <v>395</v>
      </c>
      <c r="D191" s="67">
        <v>405</v>
      </c>
      <c r="E191" s="67">
        <v>442</v>
      </c>
      <c r="F191" s="67">
        <v>456</v>
      </c>
      <c r="G191" s="67">
        <v>463</v>
      </c>
      <c r="H191" s="67">
        <v>455</v>
      </c>
      <c r="I191" s="67">
        <v>441</v>
      </c>
      <c r="J191" s="67">
        <v>435</v>
      </c>
      <c r="K191" s="67">
        <v>442</v>
      </c>
      <c r="L191" s="67">
        <v>435</v>
      </c>
      <c r="M191" s="67">
        <v>430</v>
      </c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</row>
    <row r="192" spans="1:38" x14ac:dyDescent="0.2">
      <c r="A192" s="58" t="s">
        <v>37</v>
      </c>
      <c r="B192" s="67">
        <v>598</v>
      </c>
      <c r="C192" s="67">
        <v>587</v>
      </c>
      <c r="D192" s="67">
        <v>576</v>
      </c>
      <c r="E192" s="67">
        <v>585</v>
      </c>
      <c r="F192" s="67">
        <v>584</v>
      </c>
      <c r="G192" s="67">
        <v>616</v>
      </c>
      <c r="H192" s="67">
        <v>617</v>
      </c>
      <c r="I192" s="67">
        <v>574</v>
      </c>
      <c r="J192" s="67">
        <v>586</v>
      </c>
      <c r="K192" s="67">
        <v>595</v>
      </c>
      <c r="L192" s="67">
        <v>588</v>
      </c>
      <c r="M192" s="67">
        <v>579</v>
      </c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</row>
    <row r="193" spans="1:38" x14ac:dyDescent="0.2">
      <c r="A193" s="58" t="s">
        <v>101</v>
      </c>
      <c r="B193" s="67">
        <v>1005</v>
      </c>
      <c r="C193" s="67">
        <v>1001</v>
      </c>
      <c r="D193" s="67">
        <v>1005</v>
      </c>
      <c r="E193" s="67">
        <v>994</v>
      </c>
      <c r="F193" s="67">
        <v>994</v>
      </c>
      <c r="G193" s="67">
        <v>1014</v>
      </c>
      <c r="H193" s="67">
        <v>1019</v>
      </c>
      <c r="I193" s="67">
        <v>1021</v>
      </c>
      <c r="J193" s="67">
        <v>1071</v>
      </c>
      <c r="K193" s="67">
        <v>1081</v>
      </c>
      <c r="L193" s="67">
        <v>1134</v>
      </c>
      <c r="M193" s="67">
        <v>1150</v>
      </c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</row>
    <row r="194" spans="1:38" x14ac:dyDescent="0.2">
      <c r="A194" s="58" t="s">
        <v>102</v>
      </c>
      <c r="B194" s="67">
        <v>13</v>
      </c>
      <c r="C194" s="67">
        <v>14</v>
      </c>
      <c r="D194" s="67">
        <v>15</v>
      </c>
      <c r="E194" s="67">
        <v>13</v>
      </c>
      <c r="F194" s="67">
        <v>13</v>
      </c>
      <c r="G194" s="67">
        <v>11</v>
      </c>
      <c r="H194" s="67">
        <v>15</v>
      </c>
      <c r="I194" s="67">
        <v>14</v>
      </c>
      <c r="J194" s="67">
        <v>13</v>
      </c>
      <c r="K194" s="67">
        <v>13</v>
      </c>
      <c r="L194" s="67">
        <v>12</v>
      </c>
      <c r="M194" s="67">
        <v>12</v>
      </c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</row>
    <row r="195" spans="1:38" x14ac:dyDescent="0.2">
      <c r="A195" s="58" t="s">
        <v>31</v>
      </c>
      <c r="B195" s="67">
        <v>2</v>
      </c>
      <c r="C195" s="67">
        <v>2</v>
      </c>
      <c r="D195" s="67">
        <v>2</v>
      </c>
      <c r="E195" s="67">
        <v>2</v>
      </c>
      <c r="F195" s="67">
        <v>2</v>
      </c>
      <c r="G195" s="67">
        <v>2</v>
      </c>
      <c r="H195" s="67">
        <v>2</v>
      </c>
      <c r="I195" s="67">
        <v>2</v>
      </c>
      <c r="J195" s="67">
        <v>2</v>
      </c>
      <c r="K195" s="67">
        <v>2</v>
      </c>
      <c r="L195" s="67">
        <v>2</v>
      </c>
      <c r="M195" s="67">
        <v>2</v>
      </c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  <c r="AH195" s="21"/>
      <c r="AI195" s="21"/>
      <c r="AJ195" s="21"/>
      <c r="AK195" s="21"/>
      <c r="AL195" s="21"/>
    </row>
    <row r="196" spans="1:38" x14ac:dyDescent="0.2">
      <c r="A196" s="58" t="s">
        <v>32</v>
      </c>
      <c r="B196" s="72">
        <v>8</v>
      </c>
      <c r="C196" s="72">
        <v>8</v>
      </c>
      <c r="D196" s="72">
        <v>5</v>
      </c>
      <c r="E196" s="72">
        <v>5</v>
      </c>
      <c r="F196" s="72">
        <v>5</v>
      </c>
      <c r="G196" s="72">
        <v>6</v>
      </c>
      <c r="H196" s="72">
        <v>7</v>
      </c>
      <c r="I196" s="72">
        <v>6</v>
      </c>
      <c r="J196" s="72">
        <v>6</v>
      </c>
      <c r="K196" s="72">
        <v>6</v>
      </c>
      <c r="L196" s="72">
        <v>6</v>
      </c>
      <c r="M196" s="72">
        <v>6</v>
      </c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  <c r="AH196" s="21"/>
      <c r="AI196" s="21"/>
      <c r="AJ196" s="21"/>
      <c r="AK196" s="21"/>
      <c r="AL196" s="21"/>
    </row>
    <row r="197" spans="1:38" x14ac:dyDescent="0.2">
      <c r="A197" s="58" t="s">
        <v>103</v>
      </c>
      <c r="B197" s="72">
        <v>799</v>
      </c>
      <c r="C197" s="72">
        <v>782</v>
      </c>
      <c r="D197" s="72">
        <v>751</v>
      </c>
      <c r="E197" s="72">
        <v>720</v>
      </c>
      <c r="F197" s="72">
        <v>708</v>
      </c>
      <c r="G197" s="72">
        <v>733</v>
      </c>
      <c r="H197" s="72">
        <v>752</v>
      </c>
      <c r="I197" s="72">
        <v>741</v>
      </c>
      <c r="J197" s="72">
        <v>738</v>
      </c>
      <c r="K197" s="72">
        <v>702</v>
      </c>
      <c r="L197" s="72">
        <v>696</v>
      </c>
      <c r="M197" s="72">
        <v>702</v>
      </c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  <c r="AH197" s="21"/>
      <c r="AI197" s="21"/>
      <c r="AJ197" s="21"/>
      <c r="AK197" s="21"/>
      <c r="AL197" s="21"/>
    </row>
    <row r="198" spans="1:38" x14ac:dyDescent="0.2">
      <c r="A198" s="58" t="s">
        <v>35</v>
      </c>
      <c r="B198" s="72">
        <v>71</v>
      </c>
      <c r="C198" s="72">
        <v>70</v>
      </c>
      <c r="D198" s="72">
        <v>69</v>
      </c>
      <c r="E198" s="72">
        <v>70</v>
      </c>
      <c r="F198" s="72">
        <v>132</v>
      </c>
      <c r="G198" s="72">
        <v>135</v>
      </c>
      <c r="H198" s="72">
        <v>138</v>
      </c>
      <c r="I198" s="72">
        <v>146</v>
      </c>
      <c r="J198" s="72">
        <v>66</v>
      </c>
      <c r="K198" s="72">
        <v>57</v>
      </c>
      <c r="L198" s="72">
        <v>54</v>
      </c>
      <c r="M198" s="72">
        <v>54</v>
      </c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  <c r="AH198" s="21"/>
      <c r="AI198" s="21"/>
      <c r="AJ198" s="21"/>
      <c r="AK198" s="21"/>
      <c r="AL198" s="21"/>
    </row>
    <row r="199" spans="1:38" x14ac:dyDescent="0.2">
      <c r="A199" s="58" t="s">
        <v>33</v>
      </c>
      <c r="B199" s="67">
        <v>793</v>
      </c>
      <c r="C199" s="67">
        <v>824</v>
      </c>
      <c r="D199" s="67">
        <v>838</v>
      </c>
      <c r="E199" s="67">
        <v>854</v>
      </c>
      <c r="F199" s="67">
        <v>888</v>
      </c>
      <c r="G199" s="67">
        <v>920</v>
      </c>
      <c r="H199" s="67">
        <v>942</v>
      </c>
      <c r="I199" s="67">
        <v>1063</v>
      </c>
      <c r="J199" s="67">
        <v>1255</v>
      </c>
      <c r="K199" s="67">
        <v>1225</v>
      </c>
      <c r="L199" s="67">
        <v>1244</v>
      </c>
      <c r="M199" s="67">
        <v>1075</v>
      </c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  <c r="AH199" s="21"/>
      <c r="AI199" s="21"/>
      <c r="AJ199" s="21"/>
      <c r="AK199" s="21"/>
      <c r="AL199" s="21"/>
    </row>
    <row r="200" spans="1:38" ht="22.5" x14ac:dyDescent="0.2">
      <c r="A200" s="58" t="s">
        <v>104</v>
      </c>
      <c r="B200" s="67">
        <v>959</v>
      </c>
      <c r="C200" s="67">
        <v>975</v>
      </c>
      <c r="D200" s="67">
        <v>970</v>
      </c>
      <c r="E200" s="67">
        <v>996</v>
      </c>
      <c r="F200" s="67">
        <v>996</v>
      </c>
      <c r="G200" s="67">
        <v>981</v>
      </c>
      <c r="H200" s="67">
        <v>980</v>
      </c>
      <c r="I200" s="67">
        <v>996</v>
      </c>
      <c r="J200" s="67">
        <v>1028</v>
      </c>
      <c r="K200" s="67">
        <v>1059</v>
      </c>
      <c r="L200" s="67">
        <v>1083</v>
      </c>
      <c r="M200" s="67">
        <v>1076</v>
      </c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  <c r="AH200" s="21"/>
      <c r="AI200" s="21"/>
      <c r="AJ200" s="21"/>
      <c r="AK200" s="21"/>
      <c r="AL200" s="21"/>
    </row>
    <row r="201" spans="1:38" x14ac:dyDescent="0.2">
      <c r="A201" s="58" t="s">
        <v>29</v>
      </c>
      <c r="B201" s="67">
        <v>1703</v>
      </c>
      <c r="C201" s="67">
        <v>1657</v>
      </c>
      <c r="D201" s="67">
        <v>1632</v>
      </c>
      <c r="E201" s="67">
        <v>1628</v>
      </c>
      <c r="F201" s="67">
        <v>1615</v>
      </c>
      <c r="G201" s="67">
        <v>1621</v>
      </c>
      <c r="H201" s="67">
        <v>1607</v>
      </c>
      <c r="I201" s="67">
        <v>1608</v>
      </c>
      <c r="J201" s="67">
        <v>1557</v>
      </c>
      <c r="K201" s="67">
        <v>1590</v>
      </c>
      <c r="L201" s="67">
        <v>1592</v>
      </c>
      <c r="M201" s="67">
        <v>1577</v>
      </c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  <c r="AH201" s="21"/>
      <c r="AI201" s="21"/>
      <c r="AJ201" s="21"/>
      <c r="AK201" s="21"/>
      <c r="AL201" s="21"/>
    </row>
    <row r="202" spans="1:38" x14ac:dyDescent="0.2">
      <c r="A202" s="58" t="s">
        <v>28</v>
      </c>
      <c r="B202" s="67">
        <v>516</v>
      </c>
      <c r="C202" s="67">
        <v>521</v>
      </c>
      <c r="D202" s="67">
        <v>513</v>
      </c>
      <c r="E202" s="67">
        <v>513</v>
      </c>
      <c r="F202" s="67">
        <v>598</v>
      </c>
      <c r="G202" s="67">
        <v>638</v>
      </c>
      <c r="H202" s="67">
        <v>607</v>
      </c>
      <c r="I202" s="67">
        <v>609</v>
      </c>
      <c r="J202" s="67">
        <v>624</v>
      </c>
      <c r="K202" s="67">
        <v>611</v>
      </c>
      <c r="L202" s="67">
        <v>614</v>
      </c>
      <c r="M202" s="67">
        <v>628</v>
      </c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  <c r="AH202" s="21"/>
      <c r="AI202" s="21"/>
      <c r="AJ202" s="21"/>
      <c r="AK202" s="21"/>
      <c r="AL202" s="21"/>
    </row>
    <row r="203" spans="1:38" ht="13.5" customHeight="1" x14ac:dyDescent="0.2">
      <c r="A203" s="150" t="s">
        <v>56</v>
      </c>
      <c r="B203" s="149">
        <f t="shared" ref="B203:J203" si="13">SUM(B189:B202)</f>
        <v>7242</v>
      </c>
      <c r="C203" s="149">
        <f t="shared" si="13"/>
        <v>7218</v>
      </c>
      <c r="D203" s="149">
        <f t="shared" si="13"/>
        <v>7165</v>
      </c>
      <c r="E203" s="149">
        <f t="shared" si="13"/>
        <v>7207</v>
      </c>
      <c r="F203" s="149">
        <f t="shared" si="13"/>
        <v>7388</v>
      </c>
      <c r="G203" s="149">
        <f t="shared" si="13"/>
        <v>7532</v>
      </c>
      <c r="H203" s="149">
        <f t="shared" si="13"/>
        <v>7528</v>
      </c>
      <c r="I203" s="149">
        <f t="shared" si="13"/>
        <v>7616</v>
      </c>
      <c r="J203" s="149">
        <f t="shared" si="13"/>
        <v>7775</v>
      </c>
      <c r="K203" s="149">
        <f>SUM(K189:K202)</f>
        <v>7776</v>
      </c>
      <c r="L203" s="149">
        <f>SUM(L189:L202)</f>
        <v>7856</v>
      </c>
      <c r="M203" s="149">
        <f>SUM(M189:M202)</f>
        <v>7688</v>
      </c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  <c r="AH203" s="21"/>
      <c r="AI203" s="21"/>
      <c r="AJ203" s="21"/>
      <c r="AK203" s="21"/>
      <c r="AL203" s="21"/>
    </row>
    <row r="204" spans="1:38" ht="15" customHeight="1" x14ac:dyDescent="0.2"/>
    <row r="205" spans="1:38" ht="15" customHeight="1" x14ac:dyDescent="0.2"/>
    <row r="206" spans="1:38" x14ac:dyDescent="0.2">
      <c r="A206" s="205" t="s">
        <v>9</v>
      </c>
      <c r="B206" s="207">
        <v>2016</v>
      </c>
      <c r="C206" s="207"/>
      <c r="D206" s="207"/>
      <c r="E206" s="207"/>
      <c r="F206" s="207"/>
      <c r="G206" s="207"/>
      <c r="H206" s="207"/>
      <c r="I206" s="207"/>
      <c r="J206" s="207"/>
      <c r="K206" s="207"/>
      <c r="L206" s="207"/>
      <c r="M206" s="207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/>
      <c r="AK206" s="21"/>
      <c r="AL206" s="21"/>
    </row>
    <row r="207" spans="1:38" x14ac:dyDescent="0.2">
      <c r="A207" s="206"/>
      <c r="B207" s="183" t="s">
        <v>41</v>
      </c>
      <c r="C207" s="183" t="s">
        <v>42</v>
      </c>
      <c r="D207" s="183" t="s">
        <v>43</v>
      </c>
      <c r="E207" s="183" t="s">
        <v>44</v>
      </c>
      <c r="F207" s="183" t="s">
        <v>45</v>
      </c>
      <c r="G207" s="183" t="s">
        <v>46</v>
      </c>
      <c r="H207" s="183" t="s">
        <v>47</v>
      </c>
      <c r="I207" s="183" t="s">
        <v>48</v>
      </c>
      <c r="J207" s="183" t="s">
        <v>49</v>
      </c>
      <c r="K207" s="183" t="s">
        <v>50</v>
      </c>
      <c r="L207" s="183" t="s">
        <v>51</v>
      </c>
      <c r="M207" s="183" t="s">
        <v>52</v>
      </c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  <c r="AH207" s="21"/>
      <c r="AI207" s="21"/>
      <c r="AJ207" s="21"/>
      <c r="AK207" s="21"/>
      <c r="AL207" s="21"/>
    </row>
    <row r="208" spans="1:38" x14ac:dyDescent="0.2">
      <c r="A208" s="58" t="s">
        <v>105</v>
      </c>
      <c r="B208" s="67">
        <v>3106</v>
      </c>
      <c r="C208" s="67">
        <v>3148</v>
      </c>
      <c r="D208" s="67">
        <v>3143</v>
      </c>
      <c r="E208" s="67">
        <v>3155</v>
      </c>
      <c r="F208" s="67">
        <v>3146</v>
      </c>
      <c r="G208" s="67">
        <v>3194</v>
      </c>
      <c r="H208" s="67">
        <v>3167</v>
      </c>
      <c r="I208" s="67">
        <v>3179</v>
      </c>
      <c r="J208" s="67">
        <v>3236</v>
      </c>
      <c r="K208" s="67">
        <v>3272</v>
      </c>
      <c r="L208" s="67">
        <v>3306</v>
      </c>
      <c r="M208" s="67">
        <v>3253</v>
      </c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  <c r="AH208" s="21"/>
      <c r="AI208" s="21"/>
      <c r="AJ208" s="21"/>
      <c r="AK208" s="21"/>
      <c r="AL208" s="21"/>
    </row>
    <row r="209" spans="1:38" ht="22.5" x14ac:dyDescent="0.2">
      <c r="A209" s="58" t="s">
        <v>224</v>
      </c>
      <c r="B209" s="67">
        <v>381</v>
      </c>
      <c r="C209" s="67">
        <v>390</v>
      </c>
      <c r="D209" s="67">
        <v>394</v>
      </c>
      <c r="E209" s="67">
        <v>388</v>
      </c>
      <c r="F209" s="67">
        <v>407</v>
      </c>
      <c r="G209" s="67">
        <v>432</v>
      </c>
      <c r="H209" s="67">
        <v>425</v>
      </c>
      <c r="I209" s="67">
        <v>474</v>
      </c>
      <c r="J209" s="67">
        <v>505</v>
      </c>
      <c r="K209" s="67">
        <v>541</v>
      </c>
      <c r="L209" s="67">
        <v>593</v>
      </c>
      <c r="M209" s="67">
        <v>558</v>
      </c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  <c r="AH209" s="21"/>
      <c r="AI209" s="21"/>
      <c r="AJ209" s="21"/>
      <c r="AK209" s="21"/>
      <c r="AL209" s="21"/>
    </row>
    <row r="210" spans="1:38" ht="13.5" customHeight="1" x14ac:dyDescent="0.2">
      <c r="A210" s="150" t="s">
        <v>56</v>
      </c>
      <c r="B210" s="149">
        <f t="shared" ref="B210:J210" si="14">SUM(B208:B209)</f>
        <v>3487</v>
      </c>
      <c r="C210" s="149">
        <f t="shared" si="14"/>
        <v>3538</v>
      </c>
      <c r="D210" s="149">
        <f t="shared" si="14"/>
        <v>3537</v>
      </c>
      <c r="E210" s="149">
        <f t="shared" si="14"/>
        <v>3543</v>
      </c>
      <c r="F210" s="149">
        <f t="shared" si="14"/>
        <v>3553</v>
      </c>
      <c r="G210" s="149">
        <f t="shared" si="14"/>
        <v>3626</v>
      </c>
      <c r="H210" s="149">
        <f t="shared" si="14"/>
        <v>3592</v>
      </c>
      <c r="I210" s="149">
        <f t="shared" si="14"/>
        <v>3653</v>
      </c>
      <c r="J210" s="149">
        <f t="shared" si="14"/>
        <v>3741</v>
      </c>
      <c r="K210" s="149">
        <f>SUM(K208:K209)</f>
        <v>3813</v>
      </c>
      <c r="L210" s="149">
        <f>SUM(L208:L209)</f>
        <v>3899</v>
      </c>
      <c r="M210" s="149">
        <f>SUM(M208:M209)</f>
        <v>3811</v>
      </c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  <c r="AH210" s="21"/>
      <c r="AI210" s="21"/>
      <c r="AJ210" s="21"/>
      <c r="AK210" s="21"/>
      <c r="AL210" s="21"/>
    </row>
    <row r="211" spans="1:38" ht="12.75" customHeight="1" x14ac:dyDescent="0.2"/>
    <row r="212" spans="1:38" ht="12.75" customHeight="1" x14ac:dyDescent="0.2"/>
    <row r="213" spans="1:38" ht="12.75" customHeight="1" x14ac:dyDescent="0.2"/>
    <row r="214" spans="1:38" ht="12.75" customHeight="1" x14ac:dyDescent="0.2"/>
    <row r="215" spans="1:38" ht="12.75" customHeight="1" x14ac:dyDescent="0.2"/>
    <row r="216" spans="1:38" ht="12.75" customHeight="1" x14ac:dyDescent="0.2"/>
    <row r="217" spans="1:38" ht="12.75" customHeight="1" x14ac:dyDescent="0.2"/>
    <row r="218" spans="1:38" ht="12.75" customHeight="1" x14ac:dyDescent="0.2"/>
    <row r="219" spans="1:38" ht="12.75" customHeight="1" x14ac:dyDescent="0.2"/>
    <row r="220" spans="1:38" ht="12.75" customHeight="1" x14ac:dyDescent="0.2"/>
    <row r="221" spans="1:38" ht="12.75" customHeight="1" x14ac:dyDescent="0.2"/>
    <row r="222" spans="1:38" ht="12.75" customHeight="1" x14ac:dyDescent="0.2"/>
    <row r="223" spans="1:38" s="33" customFormat="1" ht="20.25" x14ac:dyDescent="0.2">
      <c r="A223" s="44" t="s">
        <v>183</v>
      </c>
      <c r="B223" s="32"/>
      <c r="D223" s="35"/>
      <c r="E223" s="35"/>
      <c r="F223" s="35"/>
      <c r="G223" s="35"/>
      <c r="H223" s="35"/>
      <c r="I223" s="35"/>
      <c r="J223" s="35"/>
      <c r="K223" s="35"/>
      <c r="L223" s="35"/>
      <c r="M223" s="35"/>
    </row>
    <row r="224" spans="1:38" ht="12" customHeight="1" x14ac:dyDescent="0.2">
      <c r="A224" s="43" t="s">
        <v>165</v>
      </c>
      <c r="B224" s="37"/>
      <c r="C224" s="37"/>
      <c r="D224" s="43"/>
      <c r="E224" s="43"/>
      <c r="F224" s="43"/>
      <c r="G224" s="43"/>
      <c r="H224" s="43"/>
      <c r="I224" s="43"/>
      <c r="J224" s="43"/>
      <c r="K224" s="43"/>
      <c r="L224" s="43"/>
      <c r="M224" s="43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  <c r="AH224" s="21"/>
      <c r="AI224" s="21"/>
      <c r="AJ224" s="21"/>
      <c r="AK224" s="21"/>
      <c r="AL224" s="21"/>
    </row>
    <row r="225" spans="1:38" ht="12" customHeight="1" x14ac:dyDescent="0.2">
      <c r="A225" s="43" t="s">
        <v>54</v>
      </c>
      <c r="B225" s="37"/>
      <c r="C225" s="37"/>
      <c r="D225" s="43"/>
      <c r="E225" s="43"/>
      <c r="F225" s="43"/>
      <c r="G225" s="43"/>
      <c r="H225" s="43"/>
      <c r="I225" s="43"/>
      <c r="J225" s="43"/>
      <c r="K225" s="43"/>
      <c r="L225" s="43"/>
      <c r="M225" s="43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  <c r="AH225" s="21"/>
      <c r="AI225" s="21"/>
      <c r="AJ225" s="21"/>
      <c r="AK225" s="21"/>
      <c r="AL225" s="21"/>
    </row>
    <row r="226" spans="1:38" ht="12" customHeight="1" x14ac:dyDescent="0.2">
      <c r="A226" s="43" t="s">
        <v>53</v>
      </c>
      <c r="B226" s="32"/>
      <c r="C226" s="32"/>
      <c r="D226" s="43"/>
      <c r="E226" s="43"/>
      <c r="F226" s="43"/>
      <c r="G226" s="43"/>
      <c r="H226" s="43"/>
      <c r="I226" s="43"/>
      <c r="J226" s="43"/>
      <c r="K226" s="43"/>
      <c r="L226" s="43"/>
      <c r="M226" s="43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  <c r="AH226" s="21"/>
      <c r="AI226" s="21"/>
      <c r="AJ226" s="21"/>
      <c r="AK226" s="21"/>
      <c r="AL226" s="21"/>
    </row>
    <row r="227" spans="1:38" ht="12" customHeight="1" x14ac:dyDescent="0.2">
      <c r="A227" s="43">
        <v>2015</v>
      </c>
      <c r="B227" s="32"/>
      <c r="C227" s="32"/>
      <c r="D227" s="43"/>
      <c r="E227" s="43"/>
      <c r="F227" s="43"/>
      <c r="G227" s="43"/>
      <c r="H227" s="43"/>
      <c r="I227" s="43"/>
      <c r="J227" s="43"/>
      <c r="K227" s="43"/>
      <c r="L227" s="43"/>
      <c r="M227" s="43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  <c r="AH227" s="21"/>
      <c r="AI227" s="21"/>
      <c r="AJ227" s="21"/>
      <c r="AK227" s="21"/>
      <c r="AL227" s="21"/>
    </row>
    <row r="228" spans="1:38" x14ac:dyDescent="0.2">
      <c r="A228" s="21"/>
      <c r="C228" s="21"/>
      <c r="D228" s="21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  <c r="AH228" s="21"/>
      <c r="AI228" s="21"/>
      <c r="AJ228" s="21"/>
      <c r="AK228" s="21"/>
      <c r="AL228" s="21"/>
    </row>
    <row r="229" spans="1:38" x14ac:dyDescent="0.2">
      <c r="A229" s="21"/>
      <c r="C229" s="21"/>
      <c r="D229" s="21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  <c r="AH229" s="21"/>
      <c r="AI229" s="21"/>
      <c r="AJ229" s="21"/>
      <c r="AK229" s="21"/>
      <c r="AL229" s="21"/>
    </row>
    <row r="230" spans="1:38" x14ac:dyDescent="0.2">
      <c r="A230" s="21"/>
      <c r="C230" s="21"/>
      <c r="D230" s="21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  <c r="AH230" s="21"/>
      <c r="AI230" s="21"/>
      <c r="AJ230" s="21"/>
      <c r="AK230" s="21"/>
      <c r="AL230" s="21"/>
    </row>
    <row r="231" spans="1:38" ht="11.25" customHeight="1" x14ac:dyDescent="0.2">
      <c r="A231" s="205" t="s">
        <v>160</v>
      </c>
      <c r="B231" s="207">
        <v>2016</v>
      </c>
      <c r="C231" s="207"/>
      <c r="D231" s="207"/>
      <c r="E231" s="207"/>
      <c r="F231" s="207"/>
      <c r="G231" s="207"/>
      <c r="H231" s="207"/>
      <c r="I231" s="207"/>
      <c r="J231" s="207"/>
      <c r="K231" s="207"/>
      <c r="L231" s="207"/>
      <c r="M231" s="207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  <c r="AH231" s="21"/>
      <c r="AI231" s="21"/>
      <c r="AJ231" s="21"/>
      <c r="AK231" s="21"/>
      <c r="AL231" s="21"/>
    </row>
    <row r="232" spans="1:38" x14ac:dyDescent="0.2">
      <c r="A232" s="206"/>
      <c r="B232" s="183" t="s">
        <v>41</v>
      </c>
      <c r="C232" s="183" t="s">
        <v>42</v>
      </c>
      <c r="D232" s="183" t="s">
        <v>43</v>
      </c>
      <c r="E232" s="183" t="s">
        <v>44</v>
      </c>
      <c r="F232" s="183" t="s">
        <v>45</v>
      </c>
      <c r="G232" s="183" t="s">
        <v>46</v>
      </c>
      <c r="H232" s="183" t="s">
        <v>47</v>
      </c>
      <c r="I232" s="183" t="s">
        <v>48</v>
      </c>
      <c r="J232" s="183" t="s">
        <v>49</v>
      </c>
      <c r="K232" s="183" t="s">
        <v>50</v>
      </c>
      <c r="L232" s="183" t="s">
        <v>51</v>
      </c>
      <c r="M232" s="183" t="s">
        <v>52</v>
      </c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  <c r="AH232" s="21"/>
      <c r="AI232" s="21"/>
      <c r="AJ232" s="21"/>
      <c r="AK232" s="21"/>
      <c r="AL232" s="21"/>
    </row>
    <row r="233" spans="1:38" x14ac:dyDescent="0.2">
      <c r="A233" s="58" t="s">
        <v>225</v>
      </c>
      <c r="B233" s="67">
        <v>216</v>
      </c>
      <c r="C233" s="67">
        <v>217</v>
      </c>
      <c r="D233" s="67">
        <v>216</v>
      </c>
      <c r="E233" s="67">
        <v>213</v>
      </c>
      <c r="F233" s="67">
        <v>207</v>
      </c>
      <c r="G233" s="67">
        <v>214</v>
      </c>
      <c r="H233" s="67">
        <v>209</v>
      </c>
      <c r="I233" s="67">
        <v>216</v>
      </c>
      <c r="J233" s="67">
        <v>217</v>
      </c>
      <c r="K233" s="67">
        <v>211</v>
      </c>
      <c r="L233" s="67">
        <v>214</v>
      </c>
      <c r="M233" s="67">
        <v>210</v>
      </c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  <c r="AH233" s="21"/>
      <c r="AI233" s="21"/>
      <c r="AJ233" s="21"/>
      <c r="AK233" s="21"/>
      <c r="AL233" s="21"/>
    </row>
    <row r="234" spans="1:38" x14ac:dyDescent="0.2">
      <c r="A234" s="58" t="s">
        <v>109</v>
      </c>
      <c r="B234" s="67">
        <v>692</v>
      </c>
      <c r="C234" s="67">
        <v>692</v>
      </c>
      <c r="D234" s="67">
        <v>698</v>
      </c>
      <c r="E234" s="67">
        <v>685</v>
      </c>
      <c r="F234" s="67">
        <v>681</v>
      </c>
      <c r="G234" s="67">
        <v>689</v>
      </c>
      <c r="H234" s="67">
        <v>694</v>
      </c>
      <c r="I234" s="67">
        <v>698</v>
      </c>
      <c r="J234" s="67">
        <v>703</v>
      </c>
      <c r="K234" s="67">
        <v>725</v>
      </c>
      <c r="L234" s="67">
        <v>710</v>
      </c>
      <c r="M234" s="67">
        <v>703</v>
      </c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  <c r="AH234" s="21"/>
      <c r="AI234" s="21"/>
      <c r="AJ234" s="21"/>
      <c r="AK234" s="21"/>
      <c r="AL234" s="21"/>
    </row>
    <row r="235" spans="1:38" x14ac:dyDescent="0.2">
      <c r="A235" s="58" t="s">
        <v>226</v>
      </c>
      <c r="B235" s="67">
        <v>275</v>
      </c>
      <c r="C235" s="67">
        <v>237</v>
      </c>
      <c r="D235" s="67">
        <v>230</v>
      </c>
      <c r="E235" s="67">
        <v>258</v>
      </c>
      <c r="F235" s="67">
        <v>254</v>
      </c>
      <c r="G235" s="67">
        <v>255</v>
      </c>
      <c r="H235" s="67">
        <v>262</v>
      </c>
      <c r="I235" s="67">
        <v>263</v>
      </c>
      <c r="J235" s="67">
        <v>258</v>
      </c>
      <c r="K235" s="67">
        <v>267</v>
      </c>
      <c r="L235" s="67">
        <v>270</v>
      </c>
      <c r="M235" s="67">
        <v>277</v>
      </c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  <c r="AH235" s="21"/>
      <c r="AI235" s="21"/>
      <c r="AJ235" s="21"/>
      <c r="AK235" s="21"/>
      <c r="AL235" s="21"/>
    </row>
    <row r="236" spans="1:38" x14ac:dyDescent="0.2">
      <c r="A236" s="58" t="s">
        <v>110</v>
      </c>
      <c r="B236" s="67">
        <v>1718</v>
      </c>
      <c r="C236" s="67">
        <v>1716</v>
      </c>
      <c r="D236" s="67">
        <v>1801</v>
      </c>
      <c r="E236" s="67">
        <v>1816</v>
      </c>
      <c r="F236" s="67">
        <v>1813</v>
      </c>
      <c r="G236" s="67">
        <v>1845</v>
      </c>
      <c r="H236" s="67">
        <v>1872</v>
      </c>
      <c r="I236" s="67">
        <v>1905</v>
      </c>
      <c r="J236" s="67">
        <v>1914</v>
      </c>
      <c r="K236" s="67">
        <v>1897</v>
      </c>
      <c r="L236" s="67">
        <v>1898</v>
      </c>
      <c r="M236" s="67">
        <v>1881</v>
      </c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  <c r="AH236" s="21"/>
      <c r="AI236" s="21"/>
      <c r="AJ236" s="21"/>
      <c r="AK236" s="21"/>
      <c r="AL236" s="21"/>
    </row>
    <row r="237" spans="1:38" x14ac:dyDescent="0.2">
      <c r="A237" s="58" t="s">
        <v>111</v>
      </c>
      <c r="B237" s="67">
        <v>18274</v>
      </c>
      <c r="C237" s="67">
        <v>18529</v>
      </c>
      <c r="D237" s="67">
        <v>18623</v>
      </c>
      <c r="E237" s="67">
        <v>18713</v>
      </c>
      <c r="F237" s="67">
        <v>18848</v>
      </c>
      <c r="G237" s="67">
        <v>18947</v>
      </c>
      <c r="H237" s="67">
        <v>18998</v>
      </c>
      <c r="I237" s="67">
        <v>19066</v>
      </c>
      <c r="J237" s="67">
        <v>19214</v>
      </c>
      <c r="K237" s="67">
        <v>19542</v>
      </c>
      <c r="L237" s="67">
        <v>19772</v>
      </c>
      <c r="M237" s="67">
        <v>19561</v>
      </c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</row>
    <row r="238" spans="1:38" ht="22.5" x14ac:dyDescent="0.2">
      <c r="A238" s="58" t="s">
        <v>227</v>
      </c>
      <c r="B238" s="67">
        <v>2473</v>
      </c>
      <c r="C238" s="67">
        <v>2513</v>
      </c>
      <c r="D238" s="67">
        <v>2506</v>
      </c>
      <c r="E238" s="67">
        <v>2525</v>
      </c>
      <c r="F238" s="67">
        <v>2563</v>
      </c>
      <c r="G238" s="67">
        <v>2597</v>
      </c>
      <c r="H238" s="67">
        <v>2573</v>
      </c>
      <c r="I238" s="67">
        <v>2555</v>
      </c>
      <c r="J238" s="67">
        <v>2585</v>
      </c>
      <c r="K238" s="67">
        <v>2594</v>
      </c>
      <c r="L238" s="67">
        <v>2629</v>
      </c>
      <c r="M238" s="67">
        <v>2616</v>
      </c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/>
      <c r="AI238" s="21"/>
      <c r="AJ238" s="21"/>
      <c r="AK238" s="21"/>
      <c r="AL238" s="21"/>
    </row>
    <row r="239" spans="1:38" ht="22.5" x14ac:dyDescent="0.2">
      <c r="A239" s="58" t="s">
        <v>114</v>
      </c>
      <c r="B239" s="67">
        <v>1468</v>
      </c>
      <c r="C239" s="67">
        <v>1513</v>
      </c>
      <c r="D239" s="67">
        <v>1490</v>
      </c>
      <c r="E239" s="67">
        <v>1479</v>
      </c>
      <c r="F239" s="67">
        <v>1472</v>
      </c>
      <c r="G239" s="67">
        <v>1451</v>
      </c>
      <c r="H239" s="67">
        <v>1380</v>
      </c>
      <c r="I239" s="67">
        <v>1443</v>
      </c>
      <c r="J239" s="67">
        <v>1449</v>
      </c>
      <c r="K239" s="67">
        <v>1436</v>
      </c>
      <c r="L239" s="67">
        <v>1383</v>
      </c>
      <c r="M239" s="67">
        <v>1350</v>
      </c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  <c r="AH239" s="21"/>
      <c r="AI239" s="21"/>
      <c r="AJ239" s="21"/>
      <c r="AK239" s="21"/>
      <c r="AL239" s="21"/>
    </row>
    <row r="240" spans="1:38" ht="22.5" x14ac:dyDescent="0.2">
      <c r="A240" s="58" t="s">
        <v>115</v>
      </c>
      <c r="B240" s="67">
        <v>8995</v>
      </c>
      <c r="C240" s="67">
        <v>9210</v>
      </c>
      <c r="D240" s="67">
        <v>9287</v>
      </c>
      <c r="E240" s="67">
        <v>9249</v>
      </c>
      <c r="F240" s="67">
        <v>9443</v>
      </c>
      <c r="G240" s="67">
        <v>9388</v>
      </c>
      <c r="H240" s="67">
        <v>9670</v>
      </c>
      <c r="I240" s="67">
        <v>9598</v>
      </c>
      <c r="J240" s="67">
        <v>9545</v>
      </c>
      <c r="K240" s="67">
        <v>9408</v>
      </c>
      <c r="L240" s="67">
        <v>9457</v>
      </c>
      <c r="M240" s="67">
        <v>9298</v>
      </c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  <c r="AH240" s="21"/>
      <c r="AI240" s="21"/>
      <c r="AJ240" s="21"/>
      <c r="AK240" s="21"/>
      <c r="AL240" s="21"/>
    </row>
    <row r="241" spans="1:38" x14ac:dyDescent="0.2">
      <c r="A241" s="58" t="s">
        <v>228</v>
      </c>
      <c r="B241" s="67">
        <v>4173</v>
      </c>
      <c r="C241" s="67">
        <v>4213</v>
      </c>
      <c r="D241" s="67">
        <v>4195</v>
      </c>
      <c r="E241" s="67">
        <v>4259</v>
      </c>
      <c r="F241" s="67">
        <v>4299</v>
      </c>
      <c r="G241" s="67">
        <v>4497</v>
      </c>
      <c r="H241" s="67">
        <v>4515</v>
      </c>
      <c r="I241" s="67">
        <v>4508</v>
      </c>
      <c r="J241" s="67">
        <v>4662</v>
      </c>
      <c r="K241" s="67">
        <v>4753</v>
      </c>
      <c r="L241" s="67">
        <v>4788</v>
      </c>
      <c r="M241" s="67">
        <v>4702</v>
      </c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  <c r="AH241" s="21"/>
      <c r="AI241" s="21"/>
      <c r="AJ241" s="21"/>
      <c r="AK241" s="21"/>
      <c r="AL241" s="21"/>
    </row>
    <row r="242" spans="1:38" x14ac:dyDescent="0.2">
      <c r="A242" s="58" t="s">
        <v>116</v>
      </c>
      <c r="B242" s="67">
        <v>1537</v>
      </c>
      <c r="C242" s="67">
        <v>1577</v>
      </c>
      <c r="D242" s="67">
        <v>1574</v>
      </c>
      <c r="E242" s="67">
        <v>1578</v>
      </c>
      <c r="F242" s="67">
        <v>1572</v>
      </c>
      <c r="G242" s="67">
        <v>1559</v>
      </c>
      <c r="H242" s="67">
        <v>1549</v>
      </c>
      <c r="I242" s="67">
        <v>1595</v>
      </c>
      <c r="J242" s="67">
        <v>1583</v>
      </c>
      <c r="K242" s="67">
        <v>1570</v>
      </c>
      <c r="L242" s="67">
        <v>1560</v>
      </c>
      <c r="M242" s="67">
        <v>1528</v>
      </c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  <c r="AH242" s="21"/>
      <c r="AI242" s="21"/>
      <c r="AJ242" s="21"/>
      <c r="AK242" s="21"/>
      <c r="AL242" s="21"/>
    </row>
    <row r="243" spans="1:38" ht="22.5" x14ac:dyDescent="0.2">
      <c r="A243" s="58" t="s">
        <v>229</v>
      </c>
      <c r="B243" s="67">
        <v>173</v>
      </c>
      <c r="C243" s="67">
        <v>198</v>
      </c>
      <c r="D243" s="67">
        <v>197</v>
      </c>
      <c r="E243" s="67">
        <v>216</v>
      </c>
      <c r="F243" s="67">
        <v>215</v>
      </c>
      <c r="G243" s="67">
        <v>216</v>
      </c>
      <c r="H243" s="67">
        <v>203</v>
      </c>
      <c r="I243" s="67">
        <v>204</v>
      </c>
      <c r="J243" s="67">
        <v>217</v>
      </c>
      <c r="K243" s="67">
        <v>206</v>
      </c>
      <c r="L243" s="67">
        <v>212</v>
      </c>
      <c r="M243" s="67">
        <v>185</v>
      </c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  <c r="AH243" s="21"/>
      <c r="AI243" s="21"/>
      <c r="AJ243" s="21"/>
      <c r="AK243" s="21"/>
      <c r="AL243" s="21"/>
    </row>
    <row r="244" spans="1:38" ht="13.5" customHeight="1" x14ac:dyDescent="0.2">
      <c r="A244" s="150" t="s">
        <v>56</v>
      </c>
      <c r="B244" s="149">
        <f t="shared" ref="B244:J244" si="15">SUM(B233:B243)</f>
        <v>39994</v>
      </c>
      <c r="C244" s="149">
        <f t="shared" si="15"/>
        <v>40615</v>
      </c>
      <c r="D244" s="149">
        <f t="shared" si="15"/>
        <v>40817</v>
      </c>
      <c r="E244" s="149">
        <f t="shared" si="15"/>
        <v>40991</v>
      </c>
      <c r="F244" s="149">
        <f t="shared" si="15"/>
        <v>41367</v>
      </c>
      <c r="G244" s="149">
        <f t="shared" si="15"/>
        <v>41658</v>
      </c>
      <c r="H244" s="149">
        <f t="shared" si="15"/>
        <v>41925</v>
      </c>
      <c r="I244" s="149">
        <f t="shared" si="15"/>
        <v>42051</v>
      </c>
      <c r="J244" s="149">
        <f t="shared" si="15"/>
        <v>42347</v>
      </c>
      <c r="K244" s="149">
        <f>SUM(K233:K243)</f>
        <v>42609</v>
      </c>
      <c r="L244" s="149">
        <f>SUM(L233:L243)</f>
        <v>42893</v>
      </c>
      <c r="M244" s="149">
        <f>SUM(M233:M243)</f>
        <v>42311</v>
      </c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  <c r="AH244" s="21"/>
      <c r="AI244" s="21"/>
      <c r="AJ244" s="21"/>
      <c r="AK244" s="21"/>
      <c r="AL244" s="21"/>
    </row>
    <row r="247" spans="1:38" ht="11.25" customHeight="1" x14ac:dyDescent="0.2">
      <c r="A247" s="205" t="s">
        <v>159</v>
      </c>
      <c r="B247" s="207">
        <v>2016</v>
      </c>
      <c r="C247" s="207"/>
      <c r="D247" s="207"/>
      <c r="E247" s="207"/>
      <c r="F247" s="207"/>
      <c r="G247" s="207"/>
      <c r="H247" s="207"/>
      <c r="I247" s="207"/>
      <c r="J247" s="207"/>
      <c r="K247" s="207"/>
      <c r="L247" s="207"/>
      <c r="M247" s="207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  <c r="AH247" s="21"/>
      <c r="AI247" s="21"/>
      <c r="AJ247" s="21"/>
      <c r="AK247" s="21"/>
      <c r="AL247" s="21"/>
    </row>
    <row r="248" spans="1:38" x14ac:dyDescent="0.2">
      <c r="A248" s="206"/>
      <c r="B248" s="183" t="s">
        <v>41</v>
      </c>
      <c r="C248" s="183" t="s">
        <v>42</v>
      </c>
      <c r="D248" s="183" t="s">
        <v>43</v>
      </c>
      <c r="E248" s="183" t="s">
        <v>44</v>
      </c>
      <c r="F248" s="183" t="s">
        <v>45</v>
      </c>
      <c r="G248" s="183" t="s">
        <v>46</v>
      </c>
      <c r="H248" s="183" t="s">
        <v>47</v>
      </c>
      <c r="I248" s="183" t="s">
        <v>48</v>
      </c>
      <c r="J248" s="183" t="s">
        <v>49</v>
      </c>
      <c r="K248" s="183" t="s">
        <v>50</v>
      </c>
      <c r="L248" s="183" t="s">
        <v>51</v>
      </c>
      <c r="M248" s="183" t="s">
        <v>52</v>
      </c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  <c r="AH248" s="21"/>
      <c r="AI248" s="21"/>
      <c r="AJ248" s="21"/>
      <c r="AK248" s="21"/>
      <c r="AL248" s="21"/>
    </row>
    <row r="249" spans="1:38" x14ac:dyDescent="0.2">
      <c r="A249" s="58" t="s">
        <v>118</v>
      </c>
      <c r="B249" s="67">
        <v>694</v>
      </c>
      <c r="C249" s="67">
        <v>702</v>
      </c>
      <c r="D249" s="67">
        <v>741</v>
      </c>
      <c r="E249" s="67">
        <v>725</v>
      </c>
      <c r="F249" s="67">
        <v>713</v>
      </c>
      <c r="G249" s="67">
        <v>735</v>
      </c>
      <c r="H249" s="67">
        <v>730</v>
      </c>
      <c r="I249" s="67">
        <v>763</v>
      </c>
      <c r="J249" s="67">
        <v>780</v>
      </c>
      <c r="K249" s="67">
        <v>816</v>
      </c>
      <c r="L249" s="67">
        <v>835</v>
      </c>
      <c r="M249" s="67">
        <v>766</v>
      </c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  <c r="AH249" s="21"/>
      <c r="AI249" s="21"/>
      <c r="AJ249" s="21"/>
      <c r="AK249" s="21"/>
      <c r="AL249" s="21"/>
    </row>
    <row r="250" spans="1:38" ht="22.5" x14ac:dyDescent="0.2">
      <c r="A250" s="58" t="s">
        <v>119</v>
      </c>
      <c r="B250" s="67">
        <v>5377</v>
      </c>
      <c r="C250" s="67">
        <v>5460</v>
      </c>
      <c r="D250" s="67">
        <v>5531</v>
      </c>
      <c r="E250" s="67">
        <v>5606</v>
      </c>
      <c r="F250" s="67">
        <v>5654</v>
      </c>
      <c r="G250" s="67">
        <v>5536</v>
      </c>
      <c r="H250" s="67">
        <v>5493</v>
      </c>
      <c r="I250" s="67">
        <v>5456</v>
      </c>
      <c r="J250" s="67">
        <v>5447</v>
      </c>
      <c r="K250" s="67">
        <v>5580</v>
      </c>
      <c r="L250" s="67">
        <v>5607</v>
      </c>
      <c r="M250" s="67">
        <v>5584</v>
      </c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  <c r="AH250" s="21"/>
      <c r="AI250" s="21"/>
      <c r="AJ250" s="21"/>
      <c r="AK250" s="21"/>
      <c r="AL250" s="21"/>
    </row>
    <row r="251" spans="1:38" ht="22.5" x14ac:dyDescent="0.2">
      <c r="A251" s="58" t="s">
        <v>120</v>
      </c>
      <c r="B251" s="67">
        <v>1550</v>
      </c>
      <c r="C251" s="67">
        <v>1543</v>
      </c>
      <c r="D251" s="67">
        <v>1540</v>
      </c>
      <c r="E251" s="67">
        <v>1563</v>
      </c>
      <c r="F251" s="67">
        <v>1589</v>
      </c>
      <c r="G251" s="67">
        <v>1417</v>
      </c>
      <c r="H251" s="67">
        <v>1407</v>
      </c>
      <c r="I251" s="67">
        <v>1411</v>
      </c>
      <c r="J251" s="67">
        <v>1309</v>
      </c>
      <c r="K251" s="67">
        <v>1307</v>
      </c>
      <c r="L251" s="67">
        <v>1350</v>
      </c>
      <c r="M251" s="67">
        <v>1319</v>
      </c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  <c r="AH251" s="21"/>
      <c r="AI251" s="21"/>
      <c r="AJ251" s="21"/>
      <c r="AK251" s="21"/>
      <c r="AL251" s="21"/>
    </row>
    <row r="252" spans="1:38" ht="22.5" x14ac:dyDescent="0.2">
      <c r="A252" s="58" t="s">
        <v>121</v>
      </c>
      <c r="B252" s="67">
        <v>278</v>
      </c>
      <c r="C252" s="67">
        <v>273</v>
      </c>
      <c r="D252" s="67">
        <v>273</v>
      </c>
      <c r="E252" s="67">
        <v>275</v>
      </c>
      <c r="F252" s="67">
        <v>260</v>
      </c>
      <c r="G252" s="67">
        <v>250</v>
      </c>
      <c r="H252" s="67">
        <v>260</v>
      </c>
      <c r="I252" s="67">
        <v>275</v>
      </c>
      <c r="J252" s="67">
        <v>467</v>
      </c>
      <c r="K252" s="67">
        <v>483</v>
      </c>
      <c r="L252" s="67">
        <v>485</v>
      </c>
      <c r="M252" s="67">
        <v>511</v>
      </c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  <c r="AH252" s="21"/>
      <c r="AI252" s="21"/>
      <c r="AJ252" s="21"/>
      <c r="AK252" s="21"/>
      <c r="AL252" s="21"/>
    </row>
    <row r="253" spans="1:38" ht="22.5" x14ac:dyDescent="0.2">
      <c r="A253" s="58" t="s">
        <v>122</v>
      </c>
      <c r="B253" s="67">
        <v>4016</v>
      </c>
      <c r="C253" s="67">
        <v>3985</v>
      </c>
      <c r="D253" s="67">
        <v>4048</v>
      </c>
      <c r="E253" s="67">
        <v>4198</v>
      </c>
      <c r="F253" s="67">
        <v>4221</v>
      </c>
      <c r="G253" s="67">
        <v>4217</v>
      </c>
      <c r="H253" s="67">
        <v>4232</v>
      </c>
      <c r="I253" s="67">
        <v>4214</v>
      </c>
      <c r="J253" s="67">
        <v>4256</v>
      </c>
      <c r="K253" s="67">
        <v>4203</v>
      </c>
      <c r="L253" s="67">
        <v>4527</v>
      </c>
      <c r="M253" s="67">
        <v>4532</v>
      </c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  <c r="AH253" s="21"/>
      <c r="AI253" s="21"/>
      <c r="AJ253" s="21"/>
      <c r="AK253" s="21"/>
      <c r="AL253" s="21"/>
    </row>
    <row r="254" spans="1:38" x14ac:dyDescent="0.2">
      <c r="A254" s="58" t="s">
        <v>123</v>
      </c>
      <c r="B254" s="67">
        <v>736</v>
      </c>
      <c r="C254" s="67">
        <v>762</v>
      </c>
      <c r="D254" s="67">
        <v>777</v>
      </c>
      <c r="E254" s="67">
        <v>763</v>
      </c>
      <c r="F254" s="67">
        <v>761</v>
      </c>
      <c r="G254" s="67">
        <v>773</v>
      </c>
      <c r="H254" s="67">
        <v>773</v>
      </c>
      <c r="I254" s="67">
        <v>774</v>
      </c>
      <c r="J254" s="67">
        <v>783</v>
      </c>
      <c r="K254" s="67">
        <v>798</v>
      </c>
      <c r="L254" s="67">
        <v>793</v>
      </c>
      <c r="M254" s="67">
        <v>797</v>
      </c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  <c r="AH254" s="21"/>
      <c r="AI254" s="21"/>
      <c r="AJ254" s="21"/>
      <c r="AK254" s="21"/>
      <c r="AL254" s="21"/>
    </row>
    <row r="255" spans="1:38" x14ac:dyDescent="0.2">
      <c r="A255" s="58" t="s">
        <v>124</v>
      </c>
      <c r="B255" s="67">
        <v>2464</v>
      </c>
      <c r="C255" s="67">
        <v>2506</v>
      </c>
      <c r="D255" s="67">
        <v>2498</v>
      </c>
      <c r="E255" s="67">
        <v>2414</v>
      </c>
      <c r="F255" s="67">
        <v>2297</v>
      </c>
      <c r="G255" s="67">
        <v>1959</v>
      </c>
      <c r="H255" s="67">
        <v>2001</v>
      </c>
      <c r="I255" s="67">
        <v>2058</v>
      </c>
      <c r="J255" s="67">
        <v>2014</v>
      </c>
      <c r="K255" s="67">
        <v>2038</v>
      </c>
      <c r="L255" s="67">
        <v>2034</v>
      </c>
      <c r="M255" s="67">
        <v>2088</v>
      </c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  <c r="AH255" s="21"/>
      <c r="AI255" s="21"/>
      <c r="AJ255" s="21"/>
      <c r="AK255" s="21"/>
      <c r="AL255" s="21"/>
    </row>
    <row r="256" spans="1:38" ht="13.5" customHeight="1" x14ac:dyDescent="0.2">
      <c r="A256" s="150" t="s">
        <v>56</v>
      </c>
      <c r="B256" s="149">
        <f t="shared" ref="B256:J256" si="16">SUM(B249:B255)</f>
        <v>15115</v>
      </c>
      <c r="C256" s="149">
        <f t="shared" si="16"/>
        <v>15231</v>
      </c>
      <c r="D256" s="149">
        <f t="shared" si="16"/>
        <v>15408</v>
      </c>
      <c r="E256" s="149">
        <f t="shared" si="16"/>
        <v>15544</v>
      </c>
      <c r="F256" s="149">
        <f t="shared" si="16"/>
        <v>15495</v>
      </c>
      <c r="G256" s="149">
        <f t="shared" si="16"/>
        <v>14887</v>
      </c>
      <c r="H256" s="149">
        <f t="shared" si="16"/>
        <v>14896</v>
      </c>
      <c r="I256" s="149">
        <f t="shared" si="16"/>
        <v>14951</v>
      </c>
      <c r="J256" s="149">
        <f t="shared" si="16"/>
        <v>15056</v>
      </c>
      <c r="K256" s="149">
        <f>SUM(K249:K255)</f>
        <v>15225</v>
      </c>
      <c r="L256" s="149">
        <f>SUM(L249:L255)</f>
        <v>15631</v>
      </c>
      <c r="M256" s="149">
        <f>SUM(M249:M255)</f>
        <v>15597</v>
      </c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  <c r="AH256" s="21"/>
      <c r="AI256" s="21"/>
      <c r="AJ256" s="21"/>
      <c r="AK256" s="21"/>
      <c r="AL256" s="21"/>
    </row>
    <row r="257" spans="1:38" s="33" customFormat="1" x14ac:dyDescent="0.2">
      <c r="A257" s="30"/>
      <c r="B257" s="31"/>
      <c r="C257" s="31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32"/>
      <c r="AH257" s="32"/>
      <c r="AI257" s="32"/>
      <c r="AJ257" s="32"/>
      <c r="AK257" s="32"/>
      <c r="AL257" s="32"/>
    </row>
    <row r="258" spans="1:38" s="33" customFormat="1" x14ac:dyDescent="0.2">
      <c r="A258" s="30"/>
      <c r="B258" s="31"/>
      <c r="C258" s="31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  <c r="AA258" s="32"/>
      <c r="AB258" s="32"/>
      <c r="AC258" s="32"/>
      <c r="AD258" s="32"/>
      <c r="AE258" s="32"/>
      <c r="AF258" s="32"/>
      <c r="AG258" s="32"/>
      <c r="AH258" s="32"/>
      <c r="AI258" s="32"/>
      <c r="AJ258" s="32"/>
      <c r="AK258" s="32"/>
      <c r="AL258" s="32"/>
    </row>
    <row r="259" spans="1:38" s="33" customFormat="1" x14ac:dyDescent="0.2">
      <c r="A259" s="30"/>
      <c r="B259" s="31"/>
      <c r="C259" s="31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  <c r="AA259" s="32"/>
      <c r="AB259" s="32"/>
      <c r="AC259" s="32"/>
      <c r="AD259" s="32"/>
      <c r="AE259" s="32"/>
      <c r="AF259" s="32"/>
      <c r="AG259" s="32"/>
      <c r="AH259" s="32"/>
      <c r="AI259" s="32"/>
      <c r="AJ259" s="32"/>
      <c r="AK259" s="32"/>
      <c r="AL259" s="32"/>
    </row>
    <row r="260" spans="1:38" s="33" customFormat="1" x14ac:dyDescent="0.2">
      <c r="A260" s="30"/>
      <c r="B260" s="31"/>
      <c r="C260" s="31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  <c r="AA260" s="32"/>
      <c r="AB260" s="32"/>
      <c r="AC260" s="32"/>
      <c r="AD260" s="32"/>
      <c r="AE260" s="32"/>
      <c r="AF260" s="32"/>
      <c r="AG260" s="32"/>
      <c r="AH260" s="32"/>
      <c r="AI260" s="32"/>
      <c r="AJ260" s="32"/>
      <c r="AK260" s="32"/>
      <c r="AL260" s="32"/>
    </row>
    <row r="261" spans="1:38" s="33" customFormat="1" x14ac:dyDescent="0.2">
      <c r="A261" s="30"/>
      <c r="B261" s="31"/>
      <c r="C261" s="31"/>
      <c r="D261" s="31"/>
      <c r="E261" s="31"/>
      <c r="F261" s="31"/>
      <c r="G261" s="31"/>
      <c r="H261" s="31"/>
      <c r="I261" s="31"/>
      <c r="J261" s="31"/>
      <c r="K261" s="31"/>
      <c r="L261" s="31"/>
      <c r="M261" s="31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  <c r="AA261" s="32"/>
      <c r="AB261" s="32"/>
      <c r="AC261" s="32"/>
      <c r="AD261" s="32"/>
      <c r="AE261" s="32"/>
      <c r="AF261" s="32"/>
      <c r="AG261" s="32"/>
      <c r="AH261" s="32"/>
      <c r="AI261" s="32"/>
      <c r="AJ261" s="32"/>
      <c r="AK261" s="32"/>
      <c r="AL261" s="32"/>
    </row>
    <row r="262" spans="1:38" s="33" customFormat="1" x14ac:dyDescent="0.2">
      <c r="A262" s="30"/>
      <c r="B262" s="31"/>
      <c r="C262" s="31"/>
      <c r="D262" s="31"/>
      <c r="E262" s="31"/>
      <c r="F262" s="31"/>
      <c r="G262" s="31"/>
      <c r="H262" s="31"/>
      <c r="I262" s="31"/>
      <c r="J262" s="31"/>
      <c r="K262" s="31"/>
      <c r="L262" s="31"/>
      <c r="M262" s="31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  <c r="AA262" s="32"/>
      <c r="AB262" s="32"/>
      <c r="AC262" s="32"/>
      <c r="AD262" s="32"/>
      <c r="AE262" s="32"/>
      <c r="AF262" s="32"/>
      <c r="AG262" s="32"/>
      <c r="AH262" s="32"/>
      <c r="AI262" s="32"/>
      <c r="AJ262" s="32"/>
      <c r="AK262" s="32"/>
      <c r="AL262" s="32"/>
    </row>
    <row r="263" spans="1:38" s="33" customFormat="1" x14ac:dyDescent="0.2">
      <c r="A263" s="30"/>
      <c r="B263" s="31"/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  <c r="AA263" s="32"/>
      <c r="AB263" s="32"/>
      <c r="AC263" s="32"/>
      <c r="AD263" s="32"/>
      <c r="AE263" s="32"/>
      <c r="AF263" s="32"/>
      <c r="AG263" s="32"/>
      <c r="AH263" s="32"/>
      <c r="AI263" s="32"/>
      <c r="AJ263" s="32"/>
      <c r="AK263" s="32"/>
      <c r="AL263" s="32"/>
    </row>
    <row r="264" spans="1:38" s="33" customFormat="1" x14ac:dyDescent="0.2">
      <c r="A264" s="30"/>
      <c r="B264" s="31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  <c r="AB264" s="32"/>
      <c r="AC264" s="32"/>
      <c r="AD264" s="32"/>
      <c r="AE264" s="32"/>
      <c r="AF264" s="32"/>
      <c r="AG264" s="32"/>
      <c r="AH264" s="32"/>
      <c r="AI264" s="32"/>
      <c r="AJ264" s="32"/>
      <c r="AK264" s="32"/>
      <c r="AL264" s="32"/>
    </row>
    <row r="265" spans="1:38" s="33" customFormat="1" ht="20.25" x14ac:dyDescent="0.2">
      <c r="A265" s="44" t="s">
        <v>183</v>
      </c>
      <c r="B265" s="32"/>
      <c r="D265" s="35"/>
      <c r="E265" s="35"/>
      <c r="F265" s="35"/>
      <c r="G265" s="35"/>
      <c r="H265" s="35"/>
      <c r="I265" s="35"/>
      <c r="J265" s="35"/>
      <c r="K265" s="35"/>
      <c r="L265" s="35"/>
      <c r="M265" s="35"/>
    </row>
    <row r="266" spans="1:38" ht="12" customHeight="1" x14ac:dyDescent="0.2">
      <c r="A266" s="43" t="s">
        <v>165</v>
      </c>
      <c r="B266" s="37"/>
      <c r="C266" s="37"/>
      <c r="D266" s="43"/>
      <c r="E266" s="43"/>
      <c r="F266" s="43"/>
      <c r="G266" s="43"/>
      <c r="H266" s="43"/>
      <c r="I266" s="43"/>
      <c r="J266" s="43"/>
      <c r="K266" s="43"/>
      <c r="L266" s="43"/>
      <c r="M266" s="43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  <c r="AH266" s="21"/>
      <c r="AI266" s="21"/>
      <c r="AJ266" s="21"/>
      <c r="AK266" s="21"/>
      <c r="AL266" s="21"/>
    </row>
    <row r="267" spans="1:38" ht="12" customHeight="1" x14ac:dyDescent="0.2">
      <c r="A267" s="43" t="s">
        <v>54</v>
      </c>
      <c r="B267" s="37"/>
      <c r="C267" s="37"/>
      <c r="D267" s="43"/>
      <c r="E267" s="43"/>
      <c r="F267" s="43"/>
      <c r="G267" s="43"/>
      <c r="H267" s="43"/>
      <c r="I267" s="43"/>
      <c r="J267" s="43"/>
      <c r="K267" s="43"/>
      <c r="L267" s="43"/>
      <c r="M267" s="43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  <c r="AH267" s="21"/>
      <c r="AI267" s="21"/>
      <c r="AJ267" s="21"/>
      <c r="AK267" s="21"/>
      <c r="AL267" s="21"/>
    </row>
    <row r="268" spans="1:38" ht="12" customHeight="1" x14ac:dyDescent="0.2">
      <c r="A268" s="43" t="s">
        <v>53</v>
      </c>
      <c r="B268" s="32"/>
      <c r="C268" s="32"/>
      <c r="D268" s="43"/>
      <c r="E268" s="43"/>
      <c r="F268" s="43"/>
      <c r="G268" s="43"/>
      <c r="H268" s="43"/>
      <c r="I268" s="43"/>
      <c r="J268" s="43"/>
      <c r="K268" s="43"/>
      <c r="L268" s="43"/>
      <c r="M268" s="43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  <c r="AH268" s="21"/>
      <c r="AI268" s="21"/>
      <c r="AJ268" s="21"/>
      <c r="AK268" s="21"/>
      <c r="AL268" s="21"/>
    </row>
    <row r="269" spans="1:38" ht="12.75" x14ac:dyDescent="0.2">
      <c r="A269" s="43">
        <v>2015</v>
      </c>
      <c r="B269" s="32"/>
      <c r="C269" s="32"/>
      <c r="D269" s="43"/>
      <c r="E269" s="43"/>
      <c r="F269" s="43"/>
      <c r="G269" s="43"/>
      <c r="H269" s="43"/>
      <c r="I269" s="43"/>
      <c r="J269" s="43"/>
      <c r="K269" s="43"/>
      <c r="L269" s="43"/>
      <c r="M269" s="43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/>
      <c r="AI269" s="21"/>
      <c r="AJ269" s="21"/>
      <c r="AK269" s="21"/>
      <c r="AL269" s="21"/>
    </row>
    <row r="270" spans="1:38" ht="7.5" customHeight="1" x14ac:dyDescent="0.2">
      <c r="A270" s="21"/>
      <c r="C270" s="21"/>
      <c r="D270" s="21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  <c r="AH270" s="21"/>
      <c r="AI270" s="21"/>
      <c r="AJ270" s="21"/>
      <c r="AK270" s="21"/>
      <c r="AL270" s="21"/>
    </row>
    <row r="271" spans="1:38" ht="7.5" customHeight="1" x14ac:dyDescent="0.2"/>
    <row r="272" spans="1:38" ht="7.5" customHeight="1" x14ac:dyDescent="0.2"/>
    <row r="273" spans="1:38" ht="13.5" customHeight="1" x14ac:dyDescent="0.2">
      <c r="A273" s="205" t="s">
        <v>137</v>
      </c>
      <c r="B273" s="207">
        <v>2016</v>
      </c>
      <c r="C273" s="207"/>
      <c r="D273" s="207"/>
      <c r="E273" s="207"/>
      <c r="F273" s="207"/>
      <c r="G273" s="207"/>
      <c r="H273" s="207"/>
      <c r="I273" s="207"/>
      <c r="J273" s="207"/>
      <c r="K273" s="207"/>
      <c r="L273" s="207"/>
      <c r="M273" s="207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  <c r="AH273" s="21"/>
      <c r="AI273" s="21"/>
      <c r="AJ273" s="21"/>
      <c r="AK273" s="21"/>
      <c r="AL273" s="21"/>
    </row>
    <row r="274" spans="1:38" ht="13.5" customHeight="1" x14ac:dyDescent="0.2">
      <c r="A274" s="206"/>
      <c r="B274" s="183" t="s">
        <v>41</v>
      </c>
      <c r="C274" s="183" t="s">
        <v>42</v>
      </c>
      <c r="D274" s="183" t="s">
        <v>43</v>
      </c>
      <c r="E274" s="183" t="s">
        <v>44</v>
      </c>
      <c r="F274" s="183" t="s">
        <v>45</v>
      </c>
      <c r="G274" s="183" t="s">
        <v>46</v>
      </c>
      <c r="H274" s="183" t="s">
        <v>47</v>
      </c>
      <c r="I274" s="183" t="s">
        <v>48</v>
      </c>
      <c r="J274" s="183" t="s">
        <v>49</v>
      </c>
      <c r="K274" s="183" t="s">
        <v>50</v>
      </c>
      <c r="L274" s="183" t="s">
        <v>51</v>
      </c>
      <c r="M274" s="183" t="s">
        <v>52</v>
      </c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  <c r="AH274" s="21"/>
      <c r="AI274" s="21"/>
      <c r="AJ274" s="21"/>
      <c r="AK274" s="21"/>
      <c r="AL274" s="21"/>
    </row>
    <row r="275" spans="1:38" x14ac:dyDescent="0.2">
      <c r="A275" s="58" t="s">
        <v>125</v>
      </c>
      <c r="B275" s="67">
        <v>749</v>
      </c>
      <c r="C275" s="67">
        <v>734</v>
      </c>
      <c r="D275" s="67">
        <v>733</v>
      </c>
      <c r="E275" s="67">
        <v>776</v>
      </c>
      <c r="F275" s="67">
        <v>814</v>
      </c>
      <c r="G275" s="67">
        <v>819</v>
      </c>
      <c r="H275" s="67">
        <v>833</v>
      </c>
      <c r="I275" s="67">
        <v>848</v>
      </c>
      <c r="J275" s="67">
        <v>847</v>
      </c>
      <c r="K275" s="67">
        <v>839</v>
      </c>
      <c r="L275" s="67">
        <v>829</v>
      </c>
      <c r="M275" s="67">
        <v>803</v>
      </c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21"/>
      <c r="AJ275" s="21"/>
      <c r="AK275" s="21"/>
      <c r="AL275" s="21"/>
    </row>
    <row r="276" spans="1:38" x14ac:dyDescent="0.2">
      <c r="A276" s="58" t="s">
        <v>126</v>
      </c>
      <c r="B276" s="67">
        <v>1100</v>
      </c>
      <c r="C276" s="67">
        <v>1119</v>
      </c>
      <c r="D276" s="67">
        <v>1171</v>
      </c>
      <c r="E276" s="67">
        <v>1209</v>
      </c>
      <c r="F276" s="67">
        <v>1263</v>
      </c>
      <c r="G276" s="67">
        <v>1260</v>
      </c>
      <c r="H276" s="67">
        <v>1256</v>
      </c>
      <c r="I276" s="67">
        <v>1270</v>
      </c>
      <c r="J276" s="67">
        <v>1330</v>
      </c>
      <c r="K276" s="67">
        <v>1505</v>
      </c>
      <c r="L276" s="67">
        <v>1552</v>
      </c>
      <c r="M276" s="67">
        <v>1579</v>
      </c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  <c r="AH276" s="21"/>
      <c r="AI276" s="21"/>
      <c r="AJ276" s="21"/>
      <c r="AK276" s="21"/>
      <c r="AL276" s="21"/>
    </row>
    <row r="277" spans="1:38" x14ac:dyDescent="0.2">
      <c r="A277" s="58" t="s">
        <v>127</v>
      </c>
      <c r="B277" s="67">
        <v>31</v>
      </c>
      <c r="C277" s="67">
        <v>31</v>
      </c>
      <c r="D277" s="67">
        <v>33</v>
      </c>
      <c r="E277" s="67">
        <v>34</v>
      </c>
      <c r="F277" s="67">
        <v>20</v>
      </c>
      <c r="G277" s="67">
        <v>20</v>
      </c>
      <c r="H277" s="67">
        <v>20</v>
      </c>
      <c r="I277" s="67">
        <v>21</v>
      </c>
      <c r="J277" s="67">
        <v>19</v>
      </c>
      <c r="K277" s="67">
        <v>19</v>
      </c>
      <c r="L277" s="67">
        <v>19</v>
      </c>
      <c r="M277" s="67">
        <v>20</v>
      </c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  <c r="AI277" s="21"/>
      <c r="AJ277" s="21"/>
      <c r="AK277" s="21"/>
      <c r="AL277" s="21"/>
    </row>
    <row r="278" spans="1:38" x14ac:dyDescent="0.2">
      <c r="A278" s="58" t="s">
        <v>128</v>
      </c>
      <c r="B278" s="67">
        <v>41</v>
      </c>
      <c r="C278" s="67">
        <v>40</v>
      </c>
      <c r="D278" s="67">
        <v>42</v>
      </c>
      <c r="E278" s="67">
        <v>31</v>
      </c>
      <c r="F278" s="67">
        <v>31</v>
      </c>
      <c r="G278" s="67">
        <v>31</v>
      </c>
      <c r="H278" s="67">
        <v>31</v>
      </c>
      <c r="I278" s="67">
        <v>32</v>
      </c>
      <c r="J278" s="67">
        <v>30</v>
      </c>
      <c r="K278" s="67">
        <v>30</v>
      </c>
      <c r="L278" s="67">
        <v>30</v>
      </c>
      <c r="M278" s="67">
        <v>29</v>
      </c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  <c r="AH278" s="21"/>
      <c r="AI278" s="21"/>
      <c r="AJ278" s="21"/>
      <c r="AK278" s="21"/>
      <c r="AL278" s="21"/>
    </row>
    <row r="279" spans="1:38" ht="22.5" x14ac:dyDescent="0.2">
      <c r="A279" s="58" t="s">
        <v>129</v>
      </c>
      <c r="B279" s="67">
        <v>990</v>
      </c>
      <c r="C279" s="67">
        <v>1061</v>
      </c>
      <c r="D279" s="67">
        <v>1069</v>
      </c>
      <c r="E279" s="67">
        <v>1089</v>
      </c>
      <c r="F279" s="67">
        <v>1168</v>
      </c>
      <c r="G279" s="67">
        <v>1235</v>
      </c>
      <c r="H279" s="67">
        <v>1220</v>
      </c>
      <c r="I279" s="67">
        <v>1387</v>
      </c>
      <c r="J279" s="67">
        <v>1395</v>
      </c>
      <c r="K279" s="67">
        <v>1416</v>
      </c>
      <c r="L279" s="67">
        <v>1562</v>
      </c>
      <c r="M279" s="67">
        <v>1497</v>
      </c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  <c r="AH279" s="21"/>
      <c r="AI279" s="21"/>
      <c r="AJ279" s="21"/>
      <c r="AK279" s="21"/>
      <c r="AL279" s="21"/>
    </row>
    <row r="280" spans="1:38" ht="22.5" x14ac:dyDescent="0.2">
      <c r="A280" s="58" t="s">
        <v>130</v>
      </c>
      <c r="B280" s="67">
        <v>16047</v>
      </c>
      <c r="C280" s="67">
        <v>16061</v>
      </c>
      <c r="D280" s="67">
        <v>15963</v>
      </c>
      <c r="E280" s="67">
        <v>15863</v>
      </c>
      <c r="F280" s="67">
        <v>16079</v>
      </c>
      <c r="G280" s="67">
        <v>16201</v>
      </c>
      <c r="H280" s="67">
        <v>16375</v>
      </c>
      <c r="I280" s="67">
        <v>17214</v>
      </c>
      <c r="J280" s="67">
        <v>16054</v>
      </c>
      <c r="K280" s="67">
        <v>15694</v>
      </c>
      <c r="L280" s="67">
        <v>15959</v>
      </c>
      <c r="M280" s="67">
        <v>15903</v>
      </c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  <c r="AH280" s="21"/>
      <c r="AI280" s="21"/>
      <c r="AJ280" s="21"/>
      <c r="AK280" s="21"/>
      <c r="AL280" s="21"/>
    </row>
    <row r="281" spans="1:38" x14ac:dyDescent="0.2">
      <c r="A281" s="58" t="s">
        <v>131</v>
      </c>
      <c r="B281" s="67">
        <v>17282</v>
      </c>
      <c r="C281" s="67">
        <v>17709</v>
      </c>
      <c r="D281" s="67">
        <v>17625</v>
      </c>
      <c r="E281" s="67">
        <v>17848</v>
      </c>
      <c r="F281" s="67">
        <v>18237</v>
      </c>
      <c r="G281" s="67">
        <v>18926</v>
      </c>
      <c r="H281" s="67">
        <v>19643</v>
      </c>
      <c r="I281" s="67">
        <v>19921</v>
      </c>
      <c r="J281" s="67">
        <v>20107</v>
      </c>
      <c r="K281" s="67">
        <v>21413</v>
      </c>
      <c r="L281" s="67">
        <v>22129</v>
      </c>
      <c r="M281" s="67">
        <v>21347</v>
      </c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  <c r="AH281" s="21"/>
      <c r="AI281" s="21"/>
      <c r="AJ281" s="21"/>
      <c r="AK281" s="21"/>
      <c r="AL281" s="21"/>
    </row>
    <row r="282" spans="1:38" ht="22.5" x14ac:dyDescent="0.2">
      <c r="A282" s="58" t="s">
        <v>132</v>
      </c>
      <c r="B282" s="67">
        <v>446</v>
      </c>
      <c r="C282" s="67">
        <v>438</v>
      </c>
      <c r="D282" s="67">
        <v>443</v>
      </c>
      <c r="E282" s="67">
        <v>436</v>
      </c>
      <c r="F282" s="67">
        <v>432</v>
      </c>
      <c r="G282" s="67">
        <v>430</v>
      </c>
      <c r="H282" s="67">
        <v>425</v>
      </c>
      <c r="I282" s="67">
        <v>421</v>
      </c>
      <c r="J282" s="67">
        <v>430</v>
      </c>
      <c r="K282" s="67">
        <v>424</v>
      </c>
      <c r="L282" s="67">
        <v>418</v>
      </c>
      <c r="M282" s="67">
        <v>416</v>
      </c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  <c r="AH282" s="21"/>
      <c r="AI282" s="21"/>
      <c r="AJ282" s="21"/>
      <c r="AK282" s="21"/>
      <c r="AL282" s="21"/>
    </row>
    <row r="283" spans="1:38" ht="22.5" x14ac:dyDescent="0.2">
      <c r="A283" s="58" t="s">
        <v>133</v>
      </c>
      <c r="B283" s="67">
        <v>1796</v>
      </c>
      <c r="C283" s="67">
        <v>1693</v>
      </c>
      <c r="D283" s="67">
        <v>1726</v>
      </c>
      <c r="E283" s="67">
        <v>1777</v>
      </c>
      <c r="F283" s="67">
        <v>1778</v>
      </c>
      <c r="G283" s="67">
        <v>1767</v>
      </c>
      <c r="H283" s="67">
        <v>1756</v>
      </c>
      <c r="I283" s="67">
        <v>1792</v>
      </c>
      <c r="J283" s="67">
        <v>1758</v>
      </c>
      <c r="K283" s="67">
        <v>1777</v>
      </c>
      <c r="L283" s="67">
        <v>1832</v>
      </c>
      <c r="M283" s="67">
        <v>1757</v>
      </c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  <c r="AH283" s="21"/>
      <c r="AI283" s="21"/>
      <c r="AJ283" s="21"/>
      <c r="AK283" s="21"/>
      <c r="AL283" s="21"/>
    </row>
    <row r="284" spans="1:38" ht="22.5" x14ac:dyDescent="0.2">
      <c r="A284" s="58" t="s">
        <v>134</v>
      </c>
      <c r="B284" s="67">
        <v>6665</v>
      </c>
      <c r="C284" s="67">
        <v>6690</v>
      </c>
      <c r="D284" s="67">
        <v>6711</v>
      </c>
      <c r="E284" s="67">
        <v>6697</v>
      </c>
      <c r="F284" s="67">
        <v>6722</v>
      </c>
      <c r="G284" s="67">
        <v>6724</v>
      </c>
      <c r="H284" s="67">
        <v>6695</v>
      </c>
      <c r="I284" s="67">
        <v>6736</v>
      </c>
      <c r="J284" s="67">
        <v>6782</v>
      </c>
      <c r="K284" s="67">
        <v>6828</v>
      </c>
      <c r="L284" s="67">
        <v>7021</v>
      </c>
      <c r="M284" s="67">
        <v>7085</v>
      </c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  <c r="AH284" s="21"/>
      <c r="AI284" s="21"/>
      <c r="AJ284" s="21"/>
      <c r="AK284" s="21"/>
      <c r="AL284" s="21"/>
    </row>
    <row r="285" spans="1:38" ht="22.5" x14ac:dyDescent="0.2">
      <c r="A285" s="58" t="s">
        <v>135</v>
      </c>
      <c r="B285" s="67">
        <v>81</v>
      </c>
      <c r="C285" s="67">
        <v>79</v>
      </c>
      <c r="D285" s="67">
        <v>78</v>
      </c>
      <c r="E285" s="67">
        <v>80</v>
      </c>
      <c r="F285" s="67">
        <v>81</v>
      </c>
      <c r="G285" s="67">
        <v>85</v>
      </c>
      <c r="H285" s="67">
        <v>93</v>
      </c>
      <c r="I285" s="67">
        <v>94</v>
      </c>
      <c r="J285" s="67">
        <v>92</v>
      </c>
      <c r="K285" s="67">
        <v>95</v>
      </c>
      <c r="L285" s="67">
        <v>101</v>
      </c>
      <c r="M285" s="67">
        <v>104</v>
      </c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  <c r="AH285" s="21"/>
      <c r="AI285" s="21"/>
      <c r="AJ285" s="21"/>
      <c r="AK285" s="21"/>
      <c r="AL285" s="21"/>
    </row>
    <row r="286" spans="1:38" ht="22.5" x14ac:dyDescent="0.2">
      <c r="A286" s="58" t="s">
        <v>136</v>
      </c>
      <c r="B286" s="67">
        <v>30</v>
      </c>
      <c r="C286" s="67">
        <v>28</v>
      </c>
      <c r="D286" s="67">
        <v>27</v>
      </c>
      <c r="E286" s="67">
        <v>26</v>
      </c>
      <c r="F286" s="67">
        <v>26</v>
      </c>
      <c r="G286" s="67">
        <v>26</v>
      </c>
      <c r="H286" s="67">
        <v>26</v>
      </c>
      <c r="I286" s="67">
        <v>24</v>
      </c>
      <c r="J286" s="67">
        <v>24</v>
      </c>
      <c r="K286" s="67">
        <v>23</v>
      </c>
      <c r="L286" s="67">
        <v>20</v>
      </c>
      <c r="M286" s="67">
        <v>20</v>
      </c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  <c r="AH286" s="21"/>
      <c r="AI286" s="21"/>
      <c r="AJ286" s="21"/>
      <c r="AK286" s="21"/>
      <c r="AL286" s="21"/>
    </row>
    <row r="287" spans="1:38" ht="13.5" customHeight="1" x14ac:dyDescent="0.2">
      <c r="A287" s="150" t="s">
        <v>56</v>
      </c>
      <c r="B287" s="149">
        <f t="shared" ref="B287:J287" si="17">SUM(B275:B286)</f>
        <v>45258</v>
      </c>
      <c r="C287" s="149">
        <f t="shared" si="17"/>
        <v>45683</v>
      </c>
      <c r="D287" s="149">
        <f t="shared" si="17"/>
        <v>45621</v>
      </c>
      <c r="E287" s="149">
        <f t="shared" si="17"/>
        <v>45866</v>
      </c>
      <c r="F287" s="149">
        <f t="shared" si="17"/>
        <v>46651</v>
      </c>
      <c r="G287" s="149">
        <f t="shared" si="17"/>
        <v>47524</v>
      </c>
      <c r="H287" s="149">
        <f t="shared" si="17"/>
        <v>48373</v>
      </c>
      <c r="I287" s="149">
        <f t="shared" si="17"/>
        <v>49760</v>
      </c>
      <c r="J287" s="149">
        <f t="shared" si="17"/>
        <v>48868</v>
      </c>
      <c r="K287" s="149">
        <f>SUM(K275:K286)</f>
        <v>50063</v>
      </c>
      <c r="L287" s="149">
        <f>SUM(L275:L286)</f>
        <v>51472</v>
      </c>
      <c r="M287" s="149">
        <f>SUM(M275:M286)</f>
        <v>50560</v>
      </c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  <c r="AH287" s="21"/>
      <c r="AI287" s="21"/>
      <c r="AJ287" s="21"/>
      <c r="AK287" s="21"/>
      <c r="AL287" s="21"/>
    </row>
    <row r="288" spans="1:38" ht="7.5" customHeight="1" x14ac:dyDescent="0.2"/>
    <row r="289" spans="1:38" ht="7.5" customHeight="1" x14ac:dyDescent="0.2"/>
    <row r="290" spans="1:38" ht="11.25" customHeight="1" x14ac:dyDescent="0.2">
      <c r="A290" s="205" t="s">
        <v>148</v>
      </c>
      <c r="B290" s="207">
        <v>2016</v>
      </c>
      <c r="C290" s="207"/>
      <c r="D290" s="207"/>
      <c r="E290" s="207"/>
      <c r="F290" s="207"/>
      <c r="G290" s="207"/>
      <c r="H290" s="207"/>
      <c r="I290" s="207"/>
      <c r="J290" s="207"/>
      <c r="K290" s="207"/>
      <c r="L290" s="207"/>
      <c r="M290" s="207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  <c r="AH290" s="21"/>
      <c r="AI290" s="21"/>
      <c r="AJ290" s="21"/>
      <c r="AK290" s="21"/>
      <c r="AL290" s="21"/>
    </row>
    <row r="291" spans="1:38" x14ac:dyDescent="0.2">
      <c r="A291" s="206"/>
      <c r="B291" s="183" t="s">
        <v>41</v>
      </c>
      <c r="C291" s="183" t="s">
        <v>42</v>
      </c>
      <c r="D291" s="183" t="s">
        <v>43</v>
      </c>
      <c r="E291" s="183" t="s">
        <v>44</v>
      </c>
      <c r="F291" s="183" t="s">
        <v>45</v>
      </c>
      <c r="G291" s="183" t="s">
        <v>46</v>
      </c>
      <c r="H291" s="183" t="s">
        <v>47</v>
      </c>
      <c r="I291" s="183" t="s">
        <v>48</v>
      </c>
      <c r="J291" s="183" t="s">
        <v>49</v>
      </c>
      <c r="K291" s="183" t="s">
        <v>50</v>
      </c>
      <c r="L291" s="183" t="s">
        <v>51</v>
      </c>
      <c r="M291" s="183" t="s">
        <v>52</v>
      </c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  <c r="AH291" s="21"/>
      <c r="AI291" s="21"/>
      <c r="AJ291" s="21"/>
      <c r="AK291" s="21"/>
      <c r="AL291" s="21"/>
    </row>
    <row r="292" spans="1:38" ht="22.5" x14ac:dyDescent="0.2">
      <c r="A292" s="58" t="s">
        <v>138</v>
      </c>
      <c r="B292" s="67">
        <v>1202</v>
      </c>
      <c r="C292" s="67">
        <v>1194</v>
      </c>
      <c r="D292" s="67">
        <v>1268</v>
      </c>
      <c r="E292" s="67">
        <v>1259</v>
      </c>
      <c r="F292" s="67">
        <v>1257</v>
      </c>
      <c r="G292" s="67">
        <v>1261</v>
      </c>
      <c r="H292" s="67">
        <v>1340</v>
      </c>
      <c r="I292" s="67">
        <v>1328</v>
      </c>
      <c r="J292" s="67">
        <v>1301</v>
      </c>
      <c r="K292" s="67">
        <v>1293</v>
      </c>
      <c r="L292" s="67">
        <v>1343</v>
      </c>
      <c r="M292" s="67">
        <v>1325</v>
      </c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  <c r="AH292" s="21"/>
      <c r="AI292" s="21"/>
      <c r="AJ292" s="21"/>
      <c r="AK292" s="21"/>
      <c r="AL292" s="21"/>
    </row>
    <row r="293" spans="1:38" x14ac:dyDescent="0.2">
      <c r="A293" s="58" t="s">
        <v>139</v>
      </c>
      <c r="B293" s="67">
        <v>495</v>
      </c>
      <c r="C293" s="67">
        <v>464</v>
      </c>
      <c r="D293" s="67">
        <v>435</v>
      </c>
      <c r="E293" s="67">
        <v>466</v>
      </c>
      <c r="F293" s="67">
        <v>440</v>
      </c>
      <c r="G293" s="67">
        <v>433</v>
      </c>
      <c r="H293" s="67">
        <v>448</v>
      </c>
      <c r="I293" s="20">
        <v>467</v>
      </c>
      <c r="J293" s="67">
        <v>657</v>
      </c>
      <c r="K293" s="67">
        <v>677</v>
      </c>
      <c r="L293" s="67">
        <v>633</v>
      </c>
      <c r="M293" s="67">
        <v>484</v>
      </c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  <c r="AH293" s="21"/>
      <c r="AI293" s="21"/>
      <c r="AJ293" s="21"/>
      <c r="AK293" s="21"/>
      <c r="AL293" s="21"/>
    </row>
    <row r="294" spans="1:38" x14ac:dyDescent="0.2">
      <c r="A294" s="58" t="s">
        <v>140</v>
      </c>
      <c r="B294" s="67">
        <v>4</v>
      </c>
      <c r="C294" s="67">
        <v>3</v>
      </c>
      <c r="D294" s="67">
        <v>3</v>
      </c>
      <c r="E294" s="67">
        <v>3</v>
      </c>
      <c r="F294" s="67">
        <v>3</v>
      </c>
      <c r="G294" s="67">
        <v>3</v>
      </c>
      <c r="H294" s="67">
        <v>3</v>
      </c>
      <c r="I294" s="20">
        <v>3</v>
      </c>
      <c r="J294" s="67">
        <v>3</v>
      </c>
      <c r="K294" s="67">
        <v>3</v>
      </c>
      <c r="L294" s="67">
        <v>3</v>
      </c>
      <c r="M294" s="67">
        <v>3</v>
      </c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  <c r="AH294" s="21"/>
      <c r="AI294" s="21"/>
      <c r="AJ294" s="21"/>
      <c r="AK294" s="21"/>
      <c r="AL294" s="21"/>
    </row>
    <row r="295" spans="1:38" x14ac:dyDescent="0.2">
      <c r="A295" s="58" t="s">
        <v>141</v>
      </c>
      <c r="B295" s="67">
        <v>2768</v>
      </c>
      <c r="C295" s="67">
        <v>2792</v>
      </c>
      <c r="D295" s="67">
        <v>2797</v>
      </c>
      <c r="E295" s="67">
        <v>2838</v>
      </c>
      <c r="F295" s="67">
        <v>2859</v>
      </c>
      <c r="G295" s="67">
        <v>2883</v>
      </c>
      <c r="H295" s="67">
        <v>2971</v>
      </c>
      <c r="I295" s="20">
        <v>2997</v>
      </c>
      <c r="J295" s="67">
        <v>3000</v>
      </c>
      <c r="K295" s="67">
        <v>2939</v>
      </c>
      <c r="L295" s="67">
        <v>2863</v>
      </c>
      <c r="M295" s="67">
        <v>2747</v>
      </c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  <c r="AH295" s="21"/>
      <c r="AI295" s="21"/>
      <c r="AJ295" s="21"/>
      <c r="AK295" s="21"/>
      <c r="AL295" s="21"/>
    </row>
    <row r="296" spans="1:38" x14ac:dyDescent="0.2">
      <c r="A296" s="58" t="s">
        <v>142</v>
      </c>
      <c r="B296" s="67">
        <v>1341</v>
      </c>
      <c r="C296" s="67">
        <v>1362</v>
      </c>
      <c r="D296" s="67">
        <v>1346</v>
      </c>
      <c r="E296" s="67">
        <v>1340</v>
      </c>
      <c r="F296" s="67">
        <v>1359</v>
      </c>
      <c r="G296" s="67">
        <v>1350</v>
      </c>
      <c r="H296" s="67">
        <v>1402</v>
      </c>
      <c r="I296" s="20">
        <v>1421</v>
      </c>
      <c r="J296" s="67">
        <v>1420</v>
      </c>
      <c r="K296" s="67">
        <v>1409</v>
      </c>
      <c r="L296" s="67">
        <v>1407</v>
      </c>
      <c r="M296" s="67">
        <v>1394</v>
      </c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  <c r="AH296" s="21"/>
      <c r="AI296" s="21"/>
      <c r="AJ296" s="21"/>
      <c r="AK296" s="21"/>
      <c r="AL296" s="21"/>
    </row>
    <row r="297" spans="1:38" x14ac:dyDescent="0.2">
      <c r="A297" s="58" t="s">
        <v>143</v>
      </c>
      <c r="B297" s="67">
        <v>650</v>
      </c>
      <c r="C297" s="67">
        <v>656</v>
      </c>
      <c r="D297" s="67">
        <v>706</v>
      </c>
      <c r="E297" s="67">
        <v>721</v>
      </c>
      <c r="F297" s="67">
        <v>744</v>
      </c>
      <c r="G297" s="67">
        <v>821</v>
      </c>
      <c r="H297" s="67">
        <v>843</v>
      </c>
      <c r="I297" s="20">
        <v>842</v>
      </c>
      <c r="J297" s="62">
        <v>840</v>
      </c>
      <c r="K297" s="67">
        <v>849</v>
      </c>
      <c r="L297" s="67">
        <v>870</v>
      </c>
      <c r="M297" s="67">
        <v>865</v>
      </c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  <c r="AH297" s="21"/>
      <c r="AI297" s="21"/>
      <c r="AJ297" s="21"/>
      <c r="AK297" s="21"/>
      <c r="AL297" s="21"/>
    </row>
    <row r="298" spans="1:38" ht="22.5" x14ac:dyDescent="0.2">
      <c r="A298" s="58" t="s">
        <v>144</v>
      </c>
      <c r="B298" s="62">
        <v>8602</v>
      </c>
      <c r="C298" s="62">
        <v>8760</v>
      </c>
      <c r="D298" s="62">
        <v>8853</v>
      </c>
      <c r="E298" s="62">
        <v>9011</v>
      </c>
      <c r="F298" s="62">
        <v>9247</v>
      </c>
      <c r="G298" s="62">
        <v>9872</v>
      </c>
      <c r="H298" s="62">
        <v>10363</v>
      </c>
      <c r="I298" s="20">
        <v>10635</v>
      </c>
      <c r="J298" s="67">
        <v>11024</v>
      </c>
      <c r="K298" s="62">
        <v>11157</v>
      </c>
      <c r="L298" s="62">
        <v>11298</v>
      </c>
      <c r="M298" s="62">
        <v>11333</v>
      </c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  <c r="AH298" s="21"/>
      <c r="AI298" s="21"/>
      <c r="AJ298" s="21"/>
      <c r="AK298" s="21"/>
      <c r="AL298" s="21"/>
    </row>
    <row r="299" spans="1:38" ht="22.5" x14ac:dyDescent="0.2">
      <c r="A299" s="58" t="s">
        <v>145</v>
      </c>
      <c r="B299" s="67">
        <v>5646</v>
      </c>
      <c r="C299" s="67">
        <v>5709</v>
      </c>
      <c r="D299" s="67">
        <v>5521</v>
      </c>
      <c r="E299" s="67">
        <v>5519</v>
      </c>
      <c r="F299" s="67">
        <v>5529</v>
      </c>
      <c r="G299" s="67">
        <v>5516</v>
      </c>
      <c r="H299" s="67">
        <v>5539</v>
      </c>
      <c r="I299" s="20">
        <v>5490</v>
      </c>
      <c r="J299" s="67">
        <v>5658</v>
      </c>
      <c r="K299" s="67">
        <v>5701</v>
      </c>
      <c r="L299" s="67">
        <v>5675</v>
      </c>
      <c r="M299" s="67">
        <v>5593</v>
      </c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  <c r="AH299" s="21"/>
      <c r="AI299" s="21"/>
      <c r="AJ299" s="21"/>
      <c r="AK299" s="21"/>
    </row>
    <row r="300" spans="1:38" ht="22.5" x14ac:dyDescent="0.2">
      <c r="A300" s="58" t="s">
        <v>146</v>
      </c>
      <c r="B300" s="67">
        <v>419</v>
      </c>
      <c r="C300" s="67">
        <v>412</v>
      </c>
      <c r="D300" s="67">
        <v>411</v>
      </c>
      <c r="E300" s="67">
        <v>407</v>
      </c>
      <c r="F300" s="67">
        <v>410</v>
      </c>
      <c r="G300" s="67">
        <v>372</v>
      </c>
      <c r="H300" s="67">
        <v>400</v>
      </c>
      <c r="I300" s="20">
        <v>395</v>
      </c>
      <c r="J300" s="67">
        <v>390</v>
      </c>
      <c r="K300" s="67">
        <v>393</v>
      </c>
      <c r="L300" s="67">
        <v>399</v>
      </c>
      <c r="M300" s="67">
        <v>395</v>
      </c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  <c r="AH300" s="21"/>
      <c r="AI300" s="21"/>
      <c r="AJ300" s="21"/>
      <c r="AK300" s="21"/>
      <c r="AL300" s="21"/>
    </row>
    <row r="301" spans="1:38" x14ac:dyDescent="0.2">
      <c r="A301" s="58" t="s">
        <v>147</v>
      </c>
      <c r="B301" s="67">
        <v>4</v>
      </c>
      <c r="C301" s="67">
        <v>4</v>
      </c>
      <c r="D301" s="67">
        <v>4</v>
      </c>
      <c r="E301" s="67">
        <v>4</v>
      </c>
      <c r="F301" s="67">
        <v>4</v>
      </c>
      <c r="G301" s="67">
        <v>4</v>
      </c>
      <c r="H301" s="67">
        <v>4</v>
      </c>
      <c r="I301" s="20">
        <v>5</v>
      </c>
      <c r="J301" s="67">
        <v>6</v>
      </c>
      <c r="K301" s="67">
        <v>6</v>
      </c>
      <c r="L301" s="67">
        <v>6</v>
      </c>
      <c r="M301" s="67">
        <v>6</v>
      </c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  <c r="AH301" s="21"/>
      <c r="AI301" s="21"/>
      <c r="AJ301" s="21"/>
      <c r="AK301" s="21"/>
      <c r="AL301" s="21"/>
    </row>
    <row r="302" spans="1:38" ht="13.5" customHeight="1" x14ac:dyDescent="0.2">
      <c r="A302" s="59" t="s">
        <v>56</v>
      </c>
      <c r="B302" s="64">
        <f t="shared" ref="B302:H302" si="18">SUM(B292:B301)</f>
        <v>21131</v>
      </c>
      <c r="C302" s="64">
        <f t="shared" si="18"/>
        <v>21356</v>
      </c>
      <c r="D302" s="64">
        <f t="shared" si="18"/>
        <v>21344</v>
      </c>
      <c r="E302" s="64">
        <f t="shared" si="18"/>
        <v>21568</v>
      </c>
      <c r="F302" s="64">
        <f t="shared" si="18"/>
        <v>21852</v>
      </c>
      <c r="G302" s="64">
        <f t="shared" si="18"/>
        <v>22515</v>
      </c>
      <c r="H302" s="64">
        <f t="shared" si="18"/>
        <v>23313</v>
      </c>
      <c r="I302" s="64">
        <f>SUM(I292:I301)</f>
        <v>23583</v>
      </c>
      <c r="J302" s="64">
        <f>SUM(J292:J301)</f>
        <v>24299</v>
      </c>
      <c r="K302" s="64">
        <f>SUM(K292:K301)</f>
        <v>24427</v>
      </c>
      <c r="L302" s="64">
        <f>SUM(L292:L301)</f>
        <v>24497</v>
      </c>
      <c r="M302" s="64">
        <f>SUM(M292:M301)</f>
        <v>24145</v>
      </c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  <c r="AH302" s="21"/>
      <c r="AI302" s="21"/>
      <c r="AJ302" s="21"/>
      <c r="AK302" s="21"/>
      <c r="AL302" s="21"/>
    </row>
    <row r="303" spans="1:38" ht="21" customHeight="1" x14ac:dyDescent="0.2"/>
    <row r="304" spans="1:38" s="33" customFormat="1" ht="20.25" x14ac:dyDescent="0.2">
      <c r="A304" s="44" t="s">
        <v>183</v>
      </c>
      <c r="B304" s="32"/>
      <c r="D304" s="35"/>
      <c r="E304" s="35"/>
      <c r="F304" s="35"/>
      <c r="G304" s="35"/>
      <c r="H304" s="35"/>
      <c r="I304" s="35"/>
      <c r="J304" s="35"/>
      <c r="K304" s="35"/>
      <c r="L304" s="35"/>
      <c r="M304" s="35"/>
    </row>
    <row r="305" spans="1:38" ht="15.75" customHeight="1" x14ac:dyDescent="0.2">
      <c r="A305" s="43" t="s">
        <v>165</v>
      </c>
      <c r="B305" s="37"/>
      <c r="C305" s="37"/>
      <c r="D305" s="43"/>
      <c r="E305" s="43"/>
      <c r="F305" s="43"/>
      <c r="G305" s="43"/>
      <c r="H305" s="43"/>
      <c r="I305" s="43"/>
      <c r="J305" s="43"/>
      <c r="K305" s="43"/>
      <c r="L305" s="43"/>
      <c r="M305" s="43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  <c r="AH305" s="21"/>
      <c r="AI305" s="21"/>
      <c r="AJ305" s="21"/>
      <c r="AK305" s="21"/>
      <c r="AL305" s="21"/>
    </row>
    <row r="306" spans="1:38" ht="15.75" customHeight="1" x14ac:dyDescent="0.2">
      <c r="A306" s="43" t="s">
        <v>54</v>
      </c>
      <c r="B306" s="37"/>
      <c r="C306" s="37"/>
      <c r="D306" s="43"/>
      <c r="E306" s="43"/>
      <c r="F306" s="43"/>
      <c r="G306" s="43"/>
      <c r="H306" s="43"/>
      <c r="I306" s="43"/>
      <c r="J306" s="43"/>
      <c r="K306" s="43"/>
      <c r="L306" s="43"/>
      <c r="M306" s="43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  <c r="AH306" s="21"/>
      <c r="AI306" s="21"/>
      <c r="AJ306" s="21"/>
      <c r="AK306" s="21"/>
      <c r="AL306" s="21"/>
    </row>
    <row r="307" spans="1:38" ht="12.75" x14ac:dyDescent="0.2">
      <c r="A307" s="43" t="s">
        <v>53</v>
      </c>
      <c r="B307" s="32"/>
      <c r="C307" s="32"/>
      <c r="D307" s="43"/>
      <c r="E307" s="43"/>
      <c r="F307" s="43"/>
      <c r="G307" s="43"/>
      <c r="H307" s="43"/>
      <c r="I307" s="43"/>
      <c r="J307" s="43"/>
      <c r="K307" s="43"/>
      <c r="L307" s="43"/>
      <c r="M307" s="43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  <c r="AH307" s="21"/>
      <c r="AI307" s="21"/>
      <c r="AJ307" s="21"/>
      <c r="AK307" s="21"/>
      <c r="AL307" s="21"/>
    </row>
    <row r="308" spans="1:38" ht="12.75" x14ac:dyDescent="0.2">
      <c r="A308" s="43">
        <v>2015</v>
      </c>
      <c r="B308" s="32"/>
      <c r="C308" s="32"/>
      <c r="D308" s="43"/>
      <c r="E308" s="43"/>
      <c r="F308" s="43"/>
      <c r="G308" s="43"/>
      <c r="H308" s="43"/>
      <c r="I308" s="43"/>
      <c r="J308" s="43"/>
      <c r="K308" s="43"/>
      <c r="L308" s="43"/>
      <c r="M308" s="43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  <c r="AH308" s="21"/>
      <c r="AI308" s="21"/>
      <c r="AJ308" s="21"/>
      <c r="AK308" s="21"/>
      <c r="AL308" s="21"/>
    </row>
    <row r="309" spans="1:38" x14ac:dyDescent="0.2">
      <c r="C309" s="21"/>
      <c r="D309" s="21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  <c r="AH309" s="21"/>
      <c r="AI309" s="21"/>
      <c r="AJ309" s="21"/>
      <c r="AK309" s="21"/>
      <c r="AL309" s="21"/>
    </row>
    <row r="312" spans="1:38" x14ac:dyDescent="0.2">
      <c r="A312" s="205" t="s">
        <v>10</v>
      </c>
      <c r="B312" s="207">
        <v>2016</v>
      </c>
      <c r="C312" s="207"/>
      <c r="D312" s="207"/>
      <c r="E312" s="207"/>
      <c r="F312" s="207"/>
      <c r="G312" s="207"/>
      <c r="H312" s="207"/>
      <c r="I312" s="207"/>
      <c r="J312" s="207"/>
      <c r="K312" s="207"/>
      <c r="L312" s="207"/>
      <c r="M312" s="207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  <c r="AH312" s="21"/>
      <c r="AI312" s="21"/>
      <c r="AJ312" s="21"/>
      <c r="AK312" s="21"/>
      <c r="AL312" s="21"/>
    </row>
    <row r="313" spans="1:38" x14ac:dyDescent="0.2">
      <c r="A313" s="206"/>
      <c r="B313" s="183" t="s">
        <v>41</v>
      </c>
      <c r="C313" s="183" t="s">
        <v>42</v>
      </c>
      <c r="D313" s="183" t="s">
        <v>43</v>
      </c>
      <c r="E313" s="183" t="s">
        <v>44</v>
      </c>
      <c r="F313" s="183" t="s">
        <v>45</v>
      </c>
      <c r="G313" s="183" t="s">
        <v>46</v>
      </c>
      <c r="H313" s="183" t="s">
        <v>47</v>
      </c>
      <c r="I313" s="183" t="s">
        <v>48</v>
      </c>
      <c r="J313" s="183" t="s">
        <v>49</v>
      </c>
      <c r="K313" s="183" t="s">
        <v>50</v>
      </c>
      <c r="L313" s="183" t="s">
        <v>51</v>
      </c>
      <c r="M313" s="183" t="s">
        <v>52</v>
      </c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  <c r="AH313" s="21"/>
      <c r="AI313" s="21"/>
      <c r="AJ313" s="21"/>
      <c r="AK313" s="21"/>
      <c r="AL313" s="21"/>
    </row>
    <row r="314" spans="1:38" x14ac:dyDescent="0.2">
      <c r="A314" s="58" t="s">
        <v>149</v>
      </c>
      <c r="B314" s="62">
        <v>48</v>
      </c>
      <c r="C314" s="62">
        <v>47</v>
      </c>
      <c r="D314" s="62">
        <v>44</v>
      </c>
      <c r="E314" s="62">
        <v>46</v>
      </c>
      <c r="F314" s="62">
        <v>46</v>
      </c>
      <c r="G314" s="62">
        <v>45</v>
      </c>
      <c r="H314" s="62">
        <v>44</v>
      </c>
      <c r="I314" s="62">
        <v>45</v>
      </c>
      <c r="J314" s="62">
        <v>43</v>
      </c>
      <c r="K314" s="62">
        <v>46</v>
      </c>
      <c r="L314" s="62">
        <v>49</v>
      </c>
      <c r="M314" s="62">
        <v>49</v>
      </c>
      <c r="N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  <c r="AH314" s="21"/>
      <c r="AI314" s="21"/>
      <c r="AJ314" s="21"/>
      <c r="AK314" s="21"/>
      <c r="AL314" s="21"/>
    </row>
    <row r="315" spans="1:38" ht="22.5" x14ac:dyDescent="0.2">
      <c r="A315" s="58" t="s">
        <v>230</v>
      </c>
      <c r="B315" s="67">
        <v>0</v>
      </c>
      <c r="C315" s="67">
        <v>0</v>
      </c>
      <c r="D315" s="67">
        <v>0</v>
      </c>
      <c r="E315" s="67">
        <v>0</v>
      </c>
      <c r="F315" s="67">
        <v>0</v>
      </c>
      <c r="G315" s="67">
        <v>0</v>
      </c>
      <c r="H315" s="67">
        <v>0</v>
      </c>
      <c r="I315" s="67">
        <v>0</v>
      </c>
      <c r="J315" s="67">
        <v>0</v>
      </c>
      <c r="K315" s="67">
        <v>0</v>
      </c>
      <c r="L315" s="67">
        <v>430</v>
      </c>
      <c r="M315" s="67">
        <v>0</v>
      </c>
      <c r="N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</row>
    <row r="316" spans="1:38" ht="22.5" x14ac:dyDescent="0.2">
      <c r="A316" s="58" t="s">
        <v>231</v>
      </c>
      <c r="B316" s="62">
        <v>328</v>
      </c>
      <c r="C316" s="62">
        <v>361</v>
      </c>
      <c r="D316" s="67">
        <v>363</v>
      </c>
      <c r="E316" s="62">
        <v>366</v>
      </c>
      <c r="F316" s="62">
        <v>387</v>
      </c>
      <c r="G316" s="62">
        <v>394</v>
      </c>
      <c r="H316" s="62">
        <v>426</v>
      </c>
      <c r="I316" s="62">
        <v>440</v>
      </c>
      <c r="J316" s="62">
        <v>442</v>
      </c>
      <c r="K316" s="62">
        <v>434</v>
      </c>
      <c r="L316" s="62">
        <v>230</v>
      </c>
      <c r="M316" s="62">
        <v>424</v>
      </c>
      <c r="N316" s="21"/>
      <c r="O316" s="15"/>
      <c r="P316" s="15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  <c r="AH316" s="21"/>
      <c r="AI316" s="21"/>
      <c r="AJ316" s="21"/>
      <c r="AK316" s="21"/>
      <c r="AL316" s="21"/>
    </row>
    <row r="317" spans="1:38" ht="22.5" x14ac:dyDescent="0.2">
      <c r="A317" s="58" t="s">
        <v>232</v>
      </c>
      <c r="B317" s="62">
        <v>68</v>
      </c>
      <c r="C317" s="62">
        <v>65</v>
      </c>
      <c r="D317" s="62">
        <v>63</v>
      </c>
      <c r="E317" s="62">
        <v>61</v>
      </c>
      <c r="F317" s="62">
        <v>57</v>
      </c>
      <c r="G317" s="62">
        <v>57</v>
      </c>
      <c r="H317" s="62">
        <v>57</v>
      </c>
      <c r="I317" s="62">
        <v>65</v>
      </c>
      <c r="J317" s="62">
        <v>69</v>
      </c>
      <c r="K317" s="62">
        <v>164</v>
      </c>
      <c r="L317" s="62">
        <v>2160</v>
      </c>
      <c r="M317" s="62">
        <v>199</v>
      </c>
      <c r="N317" s="21"/>
      <c r="O317" s="15"/>
      <c r="P317" s="15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  <c r="AH317" s="21"/>
      <c r="AI317" s="21"/>
      <c r="AJ317" s="21"/>
      <c r="AK317" s="21"/>
      <c r="AL317" s="21"/>
    </row>
    <row r="318" spans="1:38" ht="22.5" x14ac:dyDescent="0.2">
      <c r="A318" s="58" t="s">
        <v>233</v>
      </c>
      <c r="B318" s="62">
        <v>2256</v>
      </c>
      <c r="C318" s="62">
        <v>2257</v>
      </c>
      <c r="D318" s="62">
        <v>2243</v>
      </c>
      <c r="E318" s="62">
        <v>2212</v>
      </c>
      <c r="F318" s="62">
        <v>2208</v>
      </c>
      <c r="G318" s="62">
        <v>2144</v>
      </c>
      <c r="H318" s="62">
        <v>2118</v>
      </c>
      <c r="I318" s="62">
        <v>2089</v>
      </c>
      <c r="J318" s="62">
        <v>2084</v>
      </c>
      <c r="K318" s="62">
        <v>2098</v>
      </c>
      <c r="L318" s="62">
        <v>925</v>
      </c>
      <c r="M318" s="62">
        <v>2125</v>
      </c>
      <c r="N318" s="21"/>
      <c r="O318" s="15"/>
      <c r="P318" s="15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  <c r="AH318" s="21"/>
      <c r="AI318" s="21"/>
      <c r="AJ318" s="21"/>
      <c r="AK318" s="21"/>
      <c r="AL318" s="21"/>
    </row>
    <row r="319" spans="1:38" ht="22.5" x14ac:dyDescent="0.2">
      <c r="A319" s="58" t="s">
        <v>234</v>
      </c>
      <c r="B319" s="62">
        <v>1015</v>
      </c>
      <c r="C319" s="62">
        <v>1009</v>
      </c>
      <c r="D319" s="62">
        <v>875</v>
      </c>
      <c r="E319" s="62">
        <v>909</v>
      </c>
      <c r="F319" s="62">
        <v>892</v>
      </c>
      <c r="G319" s="62">
        <v>906</v>
      </c>
      <c r="H319" s="62">
        <v>903</v>
      </c>
      <c r="I319" s="62">
        <v>901</v>
      </c>
      <c r="J319" s="62">
        <v>905</v>
      </c>
      <c r="K319" s="62">
        <v>915</v>
      </c>
      <c r="L319" s="62">
        <v>2577</v>
      </c>
      <c r="M319" s="62">
        <v>943</v>
      </c>
      <c r="N319" s="21"/>
      <c r="O319" s="15"/>
      <c r="P319" s="15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  <c r="AH319" s="21"/>
      <c r="AI319" s="21"/>
      <c r="AJ319" s="21"/>
      <c r="AK319" s="21"/>
      <c r="AL319" s="21"/>
    </row>
    <row r="320" spans="1:38" ht="22.5" x14ac:dyDescent="0.2">
      <c r="A320" s="58" t="s">
        <v>235</v>
      </c>
      <c r="B320" s="62">
        <v>2079</v>
      </c>
      <c r="C320" s="62">
        <v>2123</v>
      </c>
      <c r="D320" s="62">
        <v>2127</v>
      </c>
      <c r="E320" s="62">
        <v>2220</v>
      </c>
      <c r="F320" s="62">
        <v>2370</v>
      </c>
      <c r="G320" s="62">
        <v>2397</v>
      </c>
      <c r="H320" s="62">
        <v>2436</v>
      </c>
      <c r="I320" s="62">
        <v>2507</v>
      </c>
      <c r="J320" s="62">
        <v>2510</v>
      </c>
      <c r="K320" s="62">
        <v>2537</v>
      </c>
      <c r="L320" s="62">
        <v>1014</v>
      </c>
      <c r="M320" s="62">
        <v>2586</v>
      </c>
      <c r="N320" s="21"/>
      <c r="O320" s="15"/>
      <c r="P320" s="15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  <c r="AH320" s="21"/>
      <c r="AI320" s="21"/>
      <c r="AJ320" s="21"/>
      <c r="AK320" s="21"/>
    </row>
    <row r="321" spans="1:38" ht="22.5" x14ac:dyDescent="0.2">
      <c r="A321" s="58" t="s">
        <v>236</v>
      </c>
      <c r="B321" s="62">
        <v>794</v>
      </c>
      <c r="C321" s="62">
        <v>797</v>
      </c>
      <c r="D321" s="62">
        <v>752</v>
      </c>
      <c r="E321" s="62">
        <v>799</v>
      </c>
      <c r="F321" s="62">
        <v>861</v>
      </c>
      <c r="G321" s="62">
        <v>880</v>
      </c>
      <c r="H321" s="62">
        <v>903</v>
      </c>
      <c r="I321" s="62">
        <v>969</v>
      </c>
      <c r="J321" s="62">
        <v>978</v>
      </c>
      <c r="K321" s="62">
        <v>954</v>
      </c>
      <c r="L321" s="62">
        <v>2905</v>
      </c>
      <c r="M321" s="62">
        <v>1107</v>
      </c>
      <c r="N321" s="21"/>
      <c r="O321" s="15"/>
      <c r="P321" s="15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  <c r="AH321" s="21"/>
      <c r="AI321" s="21"/>
      <c r="AJ321" s="21"/>
      <c r="AK321" s="21"/>
    </row>
    <row r="322" spans="1:38" ht="22.5" x14ac:dyDescent="0.2">
      <c r="A322" s="58" t="s">
        <v>237</v>
      </c>
      <c r="B322" s="62">
        <v>2551</v>
      </c>
      <c r="C322" s="62">
        <v>2499</v>
      </c>
      <c r="D322" s="62">
        <v>2494</v>
      </c>
      <c r="E322" s="62">
        <v>2557</v>
      </c>
      <c r="F322" s="62">
        <v>2583</v>
      </c>
      <c r="G322" s="62">
        <v>2704</v>
      </c>
      <c r="H322" s="62">
        <v>2728</v>
      </c>
      <c r="I322" s="62">
        <v>2821</v>
      </c>
      <c r="J322" s="62">
        <v>2823</v>
      </c>
      <c r="K322" s="62">
        <v>2892</v>
      </c>
      <c r="L322" s="62">
        <v>392</v>
      </c>
      <c r="M322" s="62">
        <v>2866</v>
      </c>
      <c r="N322" s="21"/>
      <c r="O322" s="15"/>
      <c r="P322" s="15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  <c r="AH322" s="21"/>
      <c r="AI322" s="21"/>
      <c r="AJ322" s="21"/>
      <c r="AK322" s="21"/>
    </row>
    <row r="323" spans="1:38" x14ac:dyDescent="0.2">
      <c r="A323" s="58" t="s">
        <v>238</v>
      </c>
      <c r="B323" s="62">
        <v>347</v>
      </c>
      <c r="C323" s="62">
        <v>346</v>
      </c>
      <c r="D323" s="62">
        <v>356</v>
      </c>
      <c r="E323" s="62">
        <v>358</v>
      </c>
      <c r="F323" s="62">
        <v>369</v>
      </c>
      <c r="G323" s="62">
        <v>372</v>
      </c>
      <c r="H323" s="62">
        <v>373</v>
      </c>
      <c r="I323" s="62">
        <v>391</v>
      </c>
      <c r="J323" s="62">
        <v>401</v>
      </c>
      <c r="K323" s="62">
        <v>398</v>
      </c>
      <c r="L323" s="62"/>
      <c r="M323" s="62">
        <v>359</v>
      </c>
      <c r="N323" s="21"/>
      <c r="O323" s="15"/>
      <c r="P323" s="15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  <c r="AH323" s="21"/>
      <c r="AI323" s="21"/>
      <c r="AJ323" s="21"/>
      <c r="AK323" s="21"/>
    </row>
    <row r="324" spans="1:38" ht="13.5" customHeight="1" x14ac:dyDescent="0.2">
      <c r="A324" s="59" t="s">
        <v>56</v>
      </c>
      <c r="B324" s="64">
        <f t="shared" ref="B324:J324" si="19">SUM(B314:B323)</f>
        <v>9486</v>
      </c>
      <c r="C324" s="64">
        <f t="shared" si="19"/>
        <v>9504</v>
      </c>
      <c r="D324" s="64">
        <f t="shared" si="19"/>
        <v>9317</v>
      </c>
      <c r="E324" s="64">
        <f t="shared" si="19"/>
        <v>9528</v>
      </c>
      <c r="F324" s="64">
        <f t="shared" si="19"/>
        <v>9773</v>
      </c>
      <c r="G324" s="64">
        <f t="shared" si="19"/>
        <v>9899</v>
      </c>
      <c r="H324" s="64">
        <f t="shared" si="19"/>
        <v>9988</v>
      </c>
      <c r="I324" s="64">
        <f t="shared" si="19"/>
        <v>10228</v>
      </c>
      <c r="J324" s="64">
        <f t="shared" si="19"/>
        <v>10255</v>
      </c>
      <c r="K324" s="64">
        <f>SUM(K314:K323)</f>
        <v>10438</v>
      </c>
      <c r="L324" s="64">
        <f>SUM(L314:L323)</f>
        <v>10682</v>
      </c>
      <c r="M324" s="64">
        <f>SUM(M314:M323)</f>
        <v>10658</v>
      </c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  <c r="AH324" s="21"/>
      <c r="AI324" s="21"/>
      <c r="AJ324" s="21"/>
      <c r="AK324" s="21"/>
      <c r="AL324" s="21"/>
    </row>
    <row r="325" spans="1:38" x14ac:dyDescent="0.2">
      <c r="B325" s="20"/>
    </row>
    <row r="326" spans="1:38" s="27" customFormat="1" x14ac:dyDescent="0.2">
      <c r="A326" s="147" t="s">
        <v>178</v>
      </c>
      <c r="B326" s="146">
        <f t="shared" ref="B326:E326" si="20">+B26+B34+B40+B61+B69+B80+B101+B107+B114+B120+B158+B166+B174+B203+B210+B244+B256+B287+B302+B324</f>
        <v>386903</v>
      </c>
      <c r="C326" s="146">
        <f t="shared" si="20"/>
        <v>389934</v>
      </c>
      <c r="D326" s="146">
        <f t="shared" si="20"/>
        <v>390217</v>
      </c>
      <c r="E326" s="146">
        <f t="shared" si="20"/>
        <v>392904</v>
      </c>
      <c r="F326" s="146">
        <f t="shared" ref="F326:M326" si="21">+F26+F34+F40+F61+F69+F80+F101+F107+F114+F120+F158+F166+F174+F203+F210+F244+F256+F287+F302+F324</f>
        <v>395976</v>
      </c>
      <c r="G326" s="146">
        <f t="shared" si="21"/>
        <v>397533</v>
      </c>
      <c r="H326" s="146">
        <f t="shared" si="21"/>
        <v>400554</v>
      </c>
      <c r="I326" s="146">
        <f t="shared" si="21"/>
        <v>403593</v>
      </c>
      <c r="J326" s="146">
        <f t="shared" si="21"/>
        <v>404932</v>
      </c>
      <c r="K326" s="146">
        <f t="shared" si="21"/>
        <v>408199</v>
      </c>
      <c r="L326" s="146">
        <f t="shared" si="21"/>
        <v>412461</v>
      </c>
      <c r="M326" s="146">
        <f t="shared" si="21"/>
        <v>407270</v>
      </c>
    </row>
    <row r="332" spans="1:38" x14ac:dyDescent="0.2">
      <c r="A332" s="79" t="s">
        <v>199</v>
      </c>
    </row>
  </sheetData>
  <mergeCells count="40">
    <mergeCell ref="A8:A9"/>
    <mergeCell ref="B8:M8"/>
    <mergeCell ref="A29:A30"/>
    <mergeCell ref="B29:M29"/>
    <mergeCell ref="A37:A38"/>
    <mergeCell ref="B37:M37"/>
    <mergeCell ref="A53:A54"/>
    <mergeCell ref="B53:M53"/>
    <mergeCell ref="A64:A65"/>
    <mergeCell ref="B64:M64"/>
    <mergeCell ref="A72:A73"/>
    <mergeCell ref="B72:M72"/>
    <mergeCell ref="A95:A96"/>
    <mergeCell ref="B95:M95"/>
    <mergeCell ref="A104:A105"/>
    <mergeCell ref="B104:M104"/>
    <mergeCell ref="A110:A111"/>
    <mergeCell ref="B110:M110"/>
    <mergeCell ref="A117:A118"/>
    <mergeCell ref="B117:M117"/>
    <mergeCell ref="A143:A144"/>
    <mergeCell ref="B143:M143"/>
    <mergeCell ref="A161:A162"/>
    <mergeCell ref="B161:M161"/>
    <mergeCell ref="A169:A170"/>
    <mergeCell ref="B169:M169"/>
    <mergeCell ref="A187:A188"/>
    <mergeCell ref="B187:M187"/>
    <mergeCell ref="A206:A207"/>
    <mergeCell ref="B206:M206"/>
    <mergeCell ref="A290:A291"/>
    <mergeCell ref="B290:M290"/>
    <mergeCell ref="A312:A313"/>
    <mergeCell ref="B312:M312"/>
    <mergeCell ref="A231:A232"/>
    <mergeCell ref="B231:M231"/>
    <mergeCell ref="A247:A248"/>
    <mergeCell ref="B247:M247"/>
    <mergeCell ref="A273:A274"/>
    <mergeCell ref="B273:M273"/>
  </mergeCells>
  <pageMargins left="0.7" right="0.7" top="0.75" bottom="0.75" header="0.3" footer="0.3"/>
  <pageSetup orientation="portrait" horizontalDpi="4294967294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38"/>
  <sheetViews>
    <sheetView workbookViewId="0"/>
  </sheetViews>
  <sheetFormatPr baseColWidth="10" defaultColWidth="7.5703125" defaultRowHeight="12.75" x14ac:dyDescent="0.2"/>
  <cols>
    <col min="1" max="1" width="46.140625" style="1" customWidth="1"/>
    <col min="2" max="13" width="7.28515625" style="1" customWidth="1"/>
    <col min="14" max="16384" width="7.5703125" style="1"/>
  </cols>
  <sheetData>
    <row r="1" spans="1:46" ht="20.25" x14ac:dyDescent="0.2">
      <c r="A1" s="44" t="s">
        <v>183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</row>
    <row r="2" spans="1:46" s="3" customFormat="1" ht="15.75" customHeight="1" x14ac:dyDescent="0.2">
      <c r="A2" s="43" t="s">
        <v>180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"/>
      <c r="O2" s="4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</row>
    <row r="3" spans="1:46" s="3" customFormat="1" ht="15.75" customHeight="1" x14ac:dyDescent="0.2">
      <c r="A3" s="43" t="s">
        <v>179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"/>
      <c r="O3" s="4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</row>
    <row r="4" spans="1:46" s="6" customFormat="1" x14ac:dyDescent="0.2">
      <c r="A4" s="43" t="s">
        <v>53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8"/>
      <c r="O4" s="8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</row>
    <row r="5" spans="1:46" s="6" customFormat="1" x14ac:dyDescent="0.2">
      <c r="A5" s="43">
        <v>2001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</row>
    <row r="6" spans="1:46" s="10" customFormat="1" ht="15.75" x14ac:dyDescent="0.25">
      <c r="A6" s="11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</row>
    <row r="7" spans="1:46" s="10" customFormat="1" ht="15.75" x14ac:dyDescent="0.25">
      <c r="A7" s="211" t="s">
        <v>184</v>
      </c>
      <c r="B7" s="211"/>
      <c r="C7" s="211"/>
      <c r="D7" s="211"/>
      <c r="E7" s="211"/>
      <c r="F7" s="211"/>
      <c r="G7" s="211"/>
      <c r="H7" s="211"/>
      <c r="I7" s="211"/>
      <c r="J7" s="211"/>
      <c r="K7" s="211"/>
      <c r="L7" s="211"/>
      <c r="M7" s="2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</row>
    <row r="8" spans="1:46" s="10" customFormat="1" ht="15.75" x14ac:dyDescent="0.25">
      <c r="A8" s="212" t="s">
        <v>197</v>
      </c>
      <c r="B8" s="212"/>
      <c r="C8" s="212"/>
      <c r="D8" s="212"/>
      <c r="E8" s="212"/>
      <c r="F8" s="212"/>
      <c r="G8" s="212"/>
      <c r="H8" s="212"/>
      <c r="I8" s="212"/>
      <c r="J8" s="212"/>
      <c r="K8" s="212"/>
      <c r="L8" s="212"/>
      <c r="M8" s="212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</row>
    <row r="9" spans="1:46" s="12" customFormat="1" ht="11.25" x14ac:dyDescent="0.2">
      <c r="A9" s="210" t="s">
        <v>55</v>
      </c>
      <c r="B9" s="210">
        <v>2001</v>
      </c>
      <c r="C9" s="210"/>
      <c r="D9" s="210"/>
      <c r="E9" s="210"/>
      <c r="F9" s="210"/>
      <c r="G9" s="210"/>
      <c r="H9" s="210"/>
      <c r="I9" s="210"/>
      <c r="J9" s="210"/>
      <c r="K9" s="210"/>
      <c r="L9" s="210"/>
      <c r="M9" s="210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</row>
    <row r="10" spans="1:46" s="12" customFormat="1" ht="11.25" x14ac:dyDescent="0.2">
      <c r="A10" s="210"/>
      <c r="B10" s="45" t="s">
        <v>41</v>
      </c>
      <c r="C10" s="45" t="s">
        <v>42</v>
      </c>
      <c r="D10" s="45" t="s">
        <v>43</v>
      </c>
      <c r="E10" s="45" t="s">
        <v>44</v>
      </c>
      <c r="F10" s="45" t="s">
        <v>45</v>
      </c>
      <c r="G10" s="45" t="s">
        <v>46</v>
      </c>
      <c r="H10" s="45" t="s">
        <v>47</v>
      </c>
      <c r="I10" s="45" t="s">
        <v>48</v>
      </c>
      <c r="J10" s="45" t="s">
        <v>49</v>
      </c>
      <c r="K10" s="45" t="s">
        <v>50</v>
      </c>
      <c r="L10" s="45" t="s">
        <v>51</v>
      </c>
      <c r="M10" s="45" t="s">
        <v>52</v>
      </c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</row>
    <row r="11" spans="1:46" s="14" customFormat="1" ht="12.75" customHeight="1" x14ac:dyDescent="0.2">
      <c r="A11" s="51" t="s">
        <v>0</v>
      </c>
      <c r="B11" s="46">
        <v>56487</v>
      </c>
      <c r="C11" s="46">
        <v>56808</v>
      </c>
      <c r="D11" s="46">
        <v>56965</v>
      </c>
      <c r="E11" s="46">
        <v>56863</v>
      </c>
      <c r="F11" s="46">
        <v>56511</v>
      </c>
      <c r="G11" s="46">
        <v>55010</v>
      </c>
      <c r="H11" s="46">
        <v>55471</v>
      </c>
      <c r="I11" s="46">
        <v>56771</v>
      </c>
      <c r="J11" s="46">
        <v>56643</v>
      </c>
      <c r="K11" s="46">
        <v>57490</v>
      </c>
      <c r="L11" s="46">
        <v>57682</v>
      </c>
      <c r="M11" s="46">
        <v>57452</v>
      </c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</row>
    <row r="12" spans="1:46" s="14" customFormat="1" ht="12.75" customHeight="1" x14ac:dyDescent="0.2">
      <c r="A12" s="47" t="s">
        <v>1</v>
      </c>
      <c r="B12" s="48">
        <v>15834</v>
      </c>
      <c r="C12" s="48">
        <v>15657</v>
      </c>
      <c r="D12" s="48">
        <v>15474</v>
      </c>
      <c r="E12" s="48">
        <v>15704</v>
      </c>
      <c r="F12" s="48">
        <v>16019</v>
      </c>
      <c r="G12" s="48">
        <v>15952</v>
      </c>
      <c r="H12" s="48">
        <v>15888</v>
      </c>
      <c r="I12" s="48">
        <v>15829</v>
      </c>
      <c r="J12" s="48">
        <v>15940</v>
      </c>
      <c r="K12" s="48">
        <v>15947</v>
      </c>
      <c r="L12" s="48">
        <v>15979</v>
      </c>
      <c r="M12" s="48">
        <v>15497</v>
      </c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</row>
    <row r="13" spans="1:46" s="14" customFormat="1" ht="12.75" customHeight="1" x14ac:dyDescent="0.2">
      <c r="A13" s="47" t="s">
        <v>14</v>
      </c>
      <c r="B13" s="48">
        <v>603</v>
      </c>
      <c r="C13" s="48">
        <v>610</v>
      </c>
      <c r="D13" s="48">
        <v>604</v>
      </c>
      <c r="E13" s="48">
        <v>605</v>
      </c>
      <c r="F13" s="48">
        <v>616</v>
      </c>
      <c r="G13" s="48">
        <v>773</v>
      </c>
      <c r="H13" s="48">
        <v>776</v>
      </c>
      <c r="I13" s="48">
        <v>772</v>
      </c>
      <c r="J13" s="48">
        <v>756</v>
      </c>
      <c r="K13" s="48">
        <v>762</v>
      </c>
      <c r="L13" s="48">
        <v>763</v>
      </c>
      <c r="M13" s="48">
        <v>751</v>
      </c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</row>
    <row r="14" spans="1:46" s="14" customFormat="1" ht="12.75" customHeight="1" x14ac:dyDescent="0.2">
      <c r="A14" s="47" t="s">
        <v>3</v>
      </c>
      <c r="B14" s="48">
        <v>8119</v>
      </c>
      <c r="C14" s="48">
        <v>7946</v>
      </c>
      <c r="D14" s="48">
        <v>7747</v>
      </c>
      <c r="E14" s="48">
        <v>7814</v>
      </c>
      <c r="F14" s="48">
        <v>7610</v>
      </c>
      <c r="G14" s="48">
        <v>7518</v>
      </c>
      <c r="H14" s="48">
        <v>7595</v>
      </c>
      <c r="I14" s="48">
        <v>7573</v>
      </c>
      <c r="J14" s="48">
        <v>7488</v>
      </c>
      <c r="K14" s="48">
        <v>7507</v>
      </c>
      <c r="L14" s="48">
        <v>7497</v>
      </c>
      <c r="M14" s="48">
        <v>7265</v>
      </c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</row>
    <row r="15" spans="1:46" s="14" customFormat="1" ht="21" customHeight="1" x14ac:dyDescent="0.2">
      <c r="A15" s="47" t="s">
        <v>169</v>
      </c>
      <c r="B15" s="48">
        <v>24926</v>
      </c>
      <c r="C15" s="48">
        <v>24916</v>
      </c>
      <c r="D15" s="48">
        <v>24650</v>
      </c>
      <c r="E15" s="48">
        <v>24526</v>
      </c>
      <c r="F15" s="48">
        <v>24397</v>
      </c>
      <c r="G15" s="48">
        <v>24260</v>
      </c>
      <c r="H15" s="48">
        <v>24389</v>
      </c>
      <c r="I15" s="48">
        <v>24502</v>
      </c>
      <c r="J15" s="48">
        <v>24393</v>
      </c>
      <c r="K15" s="48">
        <v>24621</v>
      </c>
      <c r="L15" s="48">
        <v>24791</v>
      </c>
      <c r="M15" s="48">
        <v>24317</v>
      </c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</row>
    <row r="16" spans="1:46" s="14" customFormat="1" ht="12.75" customHeight="1" x14ac:dyDescent="0.2">
      <c r="A16" s="47" t="s">
        <v>170</v>
      </c>
      <c r="B16" s="48">
        <v>22480</v>
      </c>
      <c r="C16" s="48">
        <v>22451</v>
      </c>
      <c r="D16" s="48">
        <v>22619</v>
      </c>
      <c r="E16" s="48">
        <v>22569</v>
      </c>
      <c r="F16" s="48">
        <v>22297</v>
      </c>
      <c r="G16" s="48">
        <v>21909</v>
      </c>
      <c r="H16" s="48">
        <v>21906</v>
      </c>
      <c r="I16" s="48">
        <v>21711</v>
      </c>
      <c r="J16" s="48">
        <v>21366</v>
      </c>
      <c r="K16" s="48">
        <v>21346</v>
      </c>
      <c r="L16" s="48">
        <v>21155</v>
      </c>
      <c r="M16" s="48">
        <v>20738</v>
      </c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</row>
    <row r="17" spans="1:46" s="14" customFormat="1" ht="12.75" customHeight="1" x14ac:dyDescent="0.2">
      <c r="A17" s="47" t="s">
        <v>4</v>
      </c>
      <c r="B17" s="48">
        <v>3692</v>
      </c>
      <c r="C17" s="48">
        <v>3754</v>
      </c>
      <c r="D17" s="48">
        <v>3690</v>
      </c>
      <c r="E17" s="48">
        <v>3625</v>
      </c>
      <c r="F17" s="48">
        <v>3567</v>
      </c>
      <c r="G17" s="48">
        <v>3447</v>
      </c>
      <c r="H17" s="48">
        <v>3418</v>
      </c>
      <c r="I17" s="48">
        <v>3293</v>
      </c>
      <c r="J17" s="48">
        <v>3193</v>
      </c>
      <c r="K17" s="48">
        <v>3336</v>
      </c>
      <c r="L17" s="48">
        <v>3495</v>
      </c>
      <c r="M17" s="48">
        <v>3479</v>
      </c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</row>
    <row r="18" spans="1:46" s="14" customFormat="1" ht="21" customHeight="1" x14ac:dyDescent="0.2">
      <c r="A18" s="47" t="s">
        <v>5</v>
      </c>
      <c r="B18" s="48">
        <v>17418</v>
      </c>
      <c r="C18" s="48">
        <v>17463</v>
      </c>
      <c r="D18" s="48">
        <v>17219</v>
      </c>
      <c r="E18" s="48">
        <v>17230</v>
      </c>
      <c r="F18" s="48">
        <v>16902</v>
      </c>
      <c r="G18" s="48">
        <v>16510</v>
      </c>
      <c r="H18" s="48">
        <v>16349</v>
      </c>
      <c r="I18" s="48">
        <v>16353</v>
      </c>
      <c r="J18" s="48">
        <v>16488</v>
      </c>
      <c r="K18" s="48">
        <v>16720</v>
      </c>
      <c r="L18" s="48">
        <v>16956</v>
      </c>
      <c r="M18" s="48">
        <v>16738</v>
      </c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</row>
    <row r="19" spans="1:46" s="14" customFormat="1" ht="12.75" customHeight="1" x14ac:dyDescent="0.2">
      <c r="A19" s="47" t="s">
        <v>6</v>
      </c>
      <c r="B19" s="48">
        <v>5037</v>
      </c>
      <c r="C19" s="48">
        <v>5063</v>
      </c>
      <c r="D19" s="48">
        <v>5104</v>
      </c>
      <c r="E19" s="48">
        <v>4931</v>
      </c>
      <c r="F19" s="48">
        <v>4865</v>
      </c>
      <c r="G19" s="48">
        <v>4885</v>
      </c>
      <c r="H19" s="48">
        <v>4957</v>
      </c>
      <c r="I19" s="48">
        <v>4365</v>
      </c>
      <c r="J19" s="48">
        <v>4499</v>
      </c>
      <c r="K19" s="48">
        <v>4780</v>
      </c>
      <c r="L19" s="48">
        <v>4761</v>
      </c>
      <c r="M19" s="48">
        <v>4696</v>
      </c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</row>
    <row r="20" spans="1:46" s="14" customFormat="1" ht="12.75" customHeight="1" x14ac:dyDescent="0.2">
      <c r="A20" s="47" t="s">
        <v>171</v>
      </c>
      <c r="B20" s="48">
        <v>10217</v>
      </c>
      <c r="C20" s="48">
        <v>10229</v>
      </c>
      <c r="D20" s="48">
        <v>10196</v>
      </c>
      <c r="E20" s="48">
        <v>10193</v>
      </c>
      <c r="F20" s="48">
        <v>10253</v>
      </c>
      <c r="G20" s="48">
        <v>10195</v>
      </c>
      <c r="H20" s="48">
        <v>10278</v>
      </c>
      <c r="I20" s="48">
        <v>10343</v>
      </c>
      <c r="J20" s="48">
        <v>10278</v>
      </c>
      <c r="K20" s="48">
        <v>10376</v>
      </c>
      <c r="L20" s="48">
        <v>10385</v>
      </c>
      <c r="M20" s="48">
        <v>10235</v>
      </c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</row>
    <row r="21" spans="1:46" s="14" customFormat="1" ht="12.75" customHeight="1" x14ac:dyDescent="0.2">
      <c r="A21" s="47" t="s">
        <v>7</v>
      </c>
      <c r="B21" s="48">
        <v>19397</v>
      </c>
      <c r="C21" s="48">
        <v>19496</v>
      </c>
      <c r="D21" s="48">
        <v>19321</v>
      </c>
      <c r="E21" s="48">
        <v>19200</v>
      </c>
      <c r="F21" s="48">
        <v>18991</v>
      </c>
      <c r="G21" s="48">
        <v>18818</v>
      </c>
      <c r="H21" s="48">
        <v>18919</v>
      </c>
      <c r="I21" s="48">
        <v>19043</v>
      </c>
      <c r="J21" s="48">
        <v>19049</v>
      </c>
      <c r="K21" s="48">
        <v>18838</v>
      </c>
      <c r="L21" s="48">
        <v>18865</v>
      </c>
      <c r="M21" s="48">
        <v>18561</v>
      </c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</row>
    <row r="22" spans="1:46" s="14" customFormat="1" ht="12.75" customHeight="1" x14ac:dyDescent="0.2">
      <c r="A22" s="47" t="s">
        <v>8</v>
      </c>
      <c r="B22" s="48">
        <v>766</v>
      </c>
      <c r="C22" s="48">
        <v>763</v>
      </c>
      <c r="D22" s="48">
        <v>777</v>
      </c>
      <c r="E22" s="48">
        <v>780</v>
      </c>
      <c r="F22" s="48">
        <v>778</v>
      </c>
      <c r="G22" s="48">
        <v>800</v>
      </c>
      <c r="H22" s="48">
        <v>808</v>
      </c>
      <c r="I22" s="48">
        <v>832</v>
      </c>
      <c r="J22" s="48">
        <v>874</v>
      </c>
      <c r="K22" s="48">
        <v>851</v>
      </c>
      <c r="L22" s="48">
        <v>836</v>
      </c>
      <c r="M22" s="48">
        <v>833</v>
      </c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</row>
    <row r="23" spans="1:46" s="14" customFormat="1" ht="12.75" customHeight="1" x14ac:dyDescent="0.2">
      <c r="A23" s="47" t="s">
        <v>172</v>
      </c>
      <c r="B23" s="48">
        <v>27810</v>
      </c>
      <c r="C23" s="48">
        <v>28418</v>
      </c>
      <c r="D23" s="48">
        <v>28284</v>
      </c>
      <c r="E23" s="48">
        <v>28270</v>
      </c>
      <c r="F23" s="48">
        <v>27847</v>
      </c>
      <c r="G23" s="48">
        <v>27368</v>
      </c>
      <c r="H23" s="48">
        <v>27408</v>
      </c>
      <c r="I23" s="48">
        <v>26903</v>
      </c>
      <c r="J23" s="48">
        <v>26737</v>
      </c>
      <c r="K23" s="48">
        <v>26985</v>
      </c>
      <c r="L23" s="48">
        <v>27014</v>
      </c>
      <c r="M23" s="48">
        <v>25574</v>
      </c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</row>
    <row r="24" spans="1:46" s="14" customFormat="1" ht="21" customHeight="1" x14ac:dyDescent="0.2">
      <c r="A24" s="47" t="s">
        <v>173</v>
      </c>
      <c r="B24" s="48">
        <v>10409</v>
      </c>
      <c r="C24" s="48">
        <v>10430</v>
      </c>
      <c r="D24" s="48">
        <v>10629</v>
      </c>
      <c r="E24" s="48">
        <v>10515</v>
      </c>
      <c r="F24" s="48">
        <v>10389</v>
      </c>
      <c r="G24" s="48">
        <v>10169</v>
      </c>
      <c r="H24" s="48">
        <v>10086</v>
      </c>
      <c r="I24" s="48">
        <v>9924</v>
      </c>
      <c r="J24" s="48">
        <v>9705</v>
      </c>
      <c r="K24" s="48">
        <v>9673</v>
      </c>
      <c r="L24" s="48">
        <v>9442</v>
      </c>
      <c r="M24" s="48">
        <v>9187</v>
      </c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</row>
    <row r="25" spans="1:46" s="14" customFormat="1" ht="12.75" customHeight="1" x14ac:dyDescent="0.2">
      <c r="A25" s="47" t="s">
        <v>9</v>
      </c>
      <c r="B25" s="48">
        <v>4500</v>
      </c>
      <c r="C25" s="48">
        <v>4460</v>
      </c>
      <c r="D25" s="48">
        <v>4434</v>
      </c>
      <c r="E25" s="48">
        <v>4386</v>
      </c>
      <c r="F25" s="48">
        <v>4213</v>
      </c>
      <c r="G25" s="48">
        <v>4142</v>
      </c>
      <c r="H25" s="48">
        <v>4209</v>
      </c>
      <c r="I25" s="48">
        <v>4123</v>
      </c>
      <c r="J25" s="48">
        <v>4060</v>
      </c>
      <c r="K25" s="48">
        <v>4046</v>
      </c>
      <c r="L25" s="48">
        <v>3925</v>
      </c>
      <c r="M25" s="48">
        <v>3712</v>
      </c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</row>
    <row r="26" spans="1:46" s="14" customFormat="1" ht="12.75" customHeight="1" x14ac:dyDescent="0.2">
      <c r="A26" s="47" t="s">
        <v>174</v>
      </c>
      <c r="B26" s="48">
        <v>33090</v>
      </c>
      <c r="C26" s="48">
        <v>33219</v>
      </c>
      <c r="D26" s="48">
        <v>32599</v>
      </c>
      <c r="E26" s="48">
        <v>32309</v>
      </c>
      <c r="F26" s="48">
        <v>31685</v>
      </c>
      <c r="G26" s="48">
        <v>31497</v>
      </c>
      <c r="H26" s="48">
        <v>31626</v>
      </c>
      <c r="I26" s="48">
        <v>31519</v>
      </c>
      <c r="J26" s="48">
        <v>31071</v>
      </c>
      <c r="K26" s="48">
        <v>31116</v>
      </c>
      <c r="L26" s="48">
        <v>30976</v>
      </c>
      <c r="M26" s="48">
        <v>30297</v>
      </c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</row>
    <row r="27" spans="1:46" s="14" customFormat="1" ht="21" customHeight="1" x14ac:dyDescent="0.2">
      <c r="A27" s="47" t="s">
        <v>175</v>
      </c>
      <c r="B27" s="48">
        <v>9570</v>
      </c>
      <c r="C27" s="48">
        <v>9563</v>
      </c>
      <c r="D27" s="48">
        <v>9588</v>
      </c>
      <c r="E27" s="48">
        <v>9266</v>
      </c>
      <c r="F27" s="48">
        <v>9041</v>
      </c>
      <c r="G27" s="48">
        <v>8890</v>
      </c>
      <c r="H27" s="48">
        <v>8808</v>
      </c>
      <c r="I27" s="48">
        <v>8744</v>
      </c>
      <c r="J27" s="48">
        <v>8771</v>
      </c>
      <c r="K27" s="48">
        <v>8756</v>
      </c>
      <c r="L27" s="48">
        <v>8765</v>
      </c>
      <c r="M27" s="48">
        <v>8681</v>
      </c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</row>
    <row r="28" spans="1:46" s="14" customFormat="1" ht="21" customHeight="1" x14ac:dyDescent="0.2">
      <c r="A28" s="47" t="s">
        <v>176</v>
      </c>
      <c r="B28" s="48">
        <v>41533</v>
      </c>
      <c r="C28" s="48">
        <v>39255</v>
      </c>
      <c r="D28" s="48">
        <v>35207</v>
      </c>
      <c r="E28" s="48">
        <v>32872</v>
      </c>
      <c r="F28" s="48">
        <v>31148</v>
      </c>
      <c r="G28" s="48">
        <v>30735</v>
      </c>
      <c r="H28" s="48">
        <v>30214</v>
      </c>
      <c r="I28" s="48">
        <v>29723</v>
      </c>
      <c r="J28" s="48">
        <v>29473</v>
      </c>
      <c r="K28" s="48">
        <v>28589</v>
      </c>
      <c r="L28" s="48">
        <v>27642</v>
      </c>
      <c r="M28" s="48">
        <v>26278</v>
      </c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</row>
    <row r="29" spans="1:46" s="14" customFormat="1" ht="21" customHeight="1" x14ac:dyDescent="0.2">
      <c r="A29" s="47" t="s">
        <v>177</v>
      </c>
      <c r="B29" s="48">
        <v>9425</v>
      </c>
      <c r="C29" s="48">
        <v>9444</v>
      </c>
      <c r="D29" s="48">
        <v>9364</v>
      </c>
      <c r="E29" s="48">
        <v>9247</v>
      </c>
      <c r="F29" s="48">
        <v>9167</v>
      </c>
      <c r="G29" s="48">
        <v>9032</v>
      </c>
      <c r="H29" s="48">
        <v>8969</v>
      </c>
      <c r="I29" s="48">
        <v>8812</v>
      </c>
      <c r="J29" s="48">
        <v>8499</v>
      </c>
      <c r="K29" s="48">
        <v>8372</v>
      </c>
      <c r="L29" s="48">
        <v>8189</v>
      </c>
      <c r="M29" s="48">
        <v>7979</v>
      </c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</row>
    <row r="30" spans="1:46" s="14" customFormat="1" ht="12.75" customHeight="1" x14ac:dyDescent="0.2">
      <c r="A30" s="47" t="s">
        <v>10</v>
      </c>
      <c r="B30" s="48">
        <v>19239</v>
      </c>
      <c r="C30" s="48">
        <v>18860</v>
      </c>
      <c r="D30" s="48">
        <v>17970</v>
      </c>
      <c r="E30" s="48">
        <v>17626</v>
      </c>
      <c r="F30" s="48">
        <v>17812</v>
      </c>
      <c r="G30" s="48">
        <v>17598</v>
      </c>
      <c r="H30" s="48">
        <v>17663</v>
      </c>
      <c r="I30" s="48">
        <v>17505</v>
      </c>
      <c r="J30" s="48">
        <v>17268</v>
      </c>
      <c r="K30" s="48">
        <v>17302</v>
      </c>
      <c r="L30" s="48">
        <v>17027</v>
      </c>
      <c r="M30" s="48">
        <v>16420</v>
      </c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</row>
    <row r="31" spans="1:46" s="12" customFormat="1" ht="13.5" customHeight="1" x14ac:dyDescent="0.2">
      <c r="A31" s="42" t="s">
        <v>56</v>
      </c>
      <c r="B31" s="52">
        <f>#N/A</f>
        <v>340552</v>
      </c>
      <c r="C31" s="52">
        <f>#N/A</f>
        <v>338805</v>
      </c>
      <c r="D31" s="52">
        <f>#N/A</f>
        <v>332441</v>
      </c>
      <c r="E31" s="52">
        <f>#N/A</f>
        <v>328531</v>
      </c>
      <c r="F31" s="52">
        <f>#N/A</f>
        <v>324108</v>
      </c>
      <c r="G31" s="52">
        <f>#N/A</f>
        <v>319508</v>
      </c>
      <c r="H31" s="52">
        <f>#N/A</f>
        <v>319737</v>
      </c>
      <c r="I31" s="52">
        <f>#N/A</f>
        <v>318640</v>
      </c>
      <c r="J31" s="52">
        <f>#N/A</f>
        <v>316551</v>
      </c>
      <c r="K31" s="52">
        <f>#N/A</f>
        <v>317413</v>
      </c>
      <c r="L31" s="52">
        <f>#N/A</f>
        <v>316145</v>
      </c>
      <c r="M31" s="52">
        <f>#N/A</f>
        <v>308690</v>
      </c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</row>
    <row r="32" spans="1:46" x14ac:dyDescent="0.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</row>
    <row r="33" spans="1:46" x14ac:dyDescent="0.2">
      <c r="B33" s="29"/>
      <c r="C33" s="29"/>
      <c r="D33" s="29"/>
      <c r="E33" s="29"/>
      <c r="F33" s="29"/>
      <c r="G33" s="29"/>
      <c r="H33" s="29"/>
      <c r="I33" s="29"/>
      <c r="J33" s="29"/>
      <c r="K33" s="29"/>
      <c r="L33" s="29"/>
      <c r="M33" s="29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</row>
    <row r="34" spans="1:46" customFormat="1" ht="11.25" customHeight="1" x14ac:dyDescent="0.2">
      <c r="A34" s="79" t="s">
        <v>199</v>
      </c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7"/>
      <c r="N34" s="17"/>
      <c r="O34" s="17"/>
    </row>
    <row r="35" spans="1:46" customFormat="1" x14ac:dyDescent="0.2">
      <c r="A35" s="19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</row>
    <row r="36" spans="1:46" customFormat="1" x14ac:dyDescent="0.2">
      <c r="A36" s="17"/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</row>
    <row r="37" spans="1:46" x14ac:dyDescent="0.2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</row>
    <row r="38" spans="1:46" x14ac:dyDescent="0.2">
      <c r="A38" s="28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</row>
  </sheetData>
  <mergeCells count="4">
    <mergeCell ref="A9:A10"/>
    <mergeCell ref="B9:M9"/>
    <mergeCell ref="A7:M7"/>
    <mergeCell ref="A8:M8"/>
  </mergeCells>
  <phoneticPr fontId="19" type="noConversion"/>
  <printOptions horizontalCentered="1"/>
  <pageMargins left="0.39370078740157483" right="0.39370078740157483" top="0.39370078740157483" bottom="0.39370078740157483" header="0" footer="0"/>
  <pageSetup scale="99" orientation="landscape" r:id="rId1"/>
  <headerFooter alignWithMargins="0">
    <oddFooter>&amp;L&amp;8&amp;G&amp;C&amp;8www.iieg.gob.mx&amp;R&amp;G</oddFooter>
  </headerFooter>
  <legacyDrawingHF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32"/>
  <sheetViews>
    <sheetView workbookViewId="0">
      <selection activeCell="A348" sqref="A348"/>
    </sheetView>
  </sheetViews>
  <sheetFormatPr baseColWidth="10" defaultColWidth="7.5703125" defaultRowHeight="11.25" x14ac:dyDescent="0.2"/>
  <cols>
    <col min="1" max="1" width="54.7109375" style="20" customWidth="1"/>
    <col min="2" max="2" width="7.42578125" style="21" bestFit="1" customWidth="1"/>
    <col min="3" max="13" width="7.42578125" style="20" bestFit="1" customWidth="1"/>
    <col min="14" max="16384" width="7.5703125" style="20"/>
  </cols>
  <sheetData>
    <row r="1" spans="1:19" ht="20.25" x14ac:dyDescent="0.2">
      <c r="A1" s="44" t="s">
        <v>183</v>
      </c>
      <c r="B1" s="57"/>
      <c r="C1" s="57"/>
      <c r="D1" s="36"/>
      <c r="E1" s="36"/>
      <c r="F1" s="36"/>
      <c r="G1" s="36"/>
      <c r="H1" s="36"/>
      <c r="I1" s="36"/>
      <c r="J1" s="36"/>
      <c r="K1" s="36"/>
      <c r="L1" s="36"/>
      <c r="M1" s="36"/>
    </row>
    <row r="2" spans="1:19" ht="12" customHeight="1" x14ac:dyDescent="0.2">
      <c r="A2" s="43" t="s">
        <v>165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21"/>
      <c r="O2" s="21"/>
      <c r="P2" s="21"/>
      <c r="Q2" s="21"/>
      <c r="R2" s="21"/>
      <c r="S2" s="21"/>
    </row>
    <row r="3" spans="1:19" ht="12" customHeight="1" x14ac:dyDescent="0.2">
      <c r="A3" s="43" t="s">
        <v>54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21"/>
      <c r="O3" s="21"/>
      <c r="P3" s="21"/>
      <c r="Q3" s="21"/>
      <c r="R3" s="21"/>
      <c r="S3" s="21"/>
    </row>
    <row r="4" spans="1:19" ht="12" customHeight="1" x14ac:dyDescent="0.2">
      <c r="A4" s="43" t="s">
        <v>53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21"/>
      <c r="O4" s="21"/>
      <c r="P4" s="21"/>
      <c r="Q4" s="21"/>
      <c r="R4" s="21"/>
      <c r="S4" s="21"/>
    </row>
    <row r="5" spans="1:19" ht="12" customHeight="1" x14ac:dyDescent="0.2">
      <c r="A5" s="43">
        <v>2017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21"/>
      <c r="O5" s="21"/>
      <c r="P5" s="21"/>
      <c r="Q5" s="21"/>
      <c r="R5" s="21"/>
      <c r="S5" s="21"/>
    </row>
    <row r="6" spans="1:19" x14ac:dyDescent="0.2">
      <c r="A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</row>
    <row r="7" spans="1:19" x14ac:dyDescent="0.2">
      <c r="A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</row>
    <row r="8" spans="1:19" x14ac:dyDescent="0.2">
      <c r="A8" s="205" t="s">
        <v>242</v>
      </c>
      <c r="B8" s="207">
        <v>2017</v>
      </c>
      <c r="C8" s="207"/>
      <c r="D8" s="207"/>
      <c r="E8" s="207"/>
      <c r="F8" s="207"/>
      <c r="G8" s="207"/>
      <c r="H8" s="207"/>
      <c r="I8" s="207"/>
      <c r="J8" s="207"/>
      <c r="K8" s="207"/>
      <c r="L8" s="207"/>
      <c r="M8" s="207"/>
      <c r="N8" s="21"/>
      <c r="O8" s="21"/>
      <c r="P8" s="21"/>
      <c r="Q8" s="21"/>
      <c r="R8" s="21"/>
      <c r="S8" s="21"/>
    </row>
    <row r="9" spans="1:19" x14ac:dyDescent="0.2">
      <c r="A9" s="207"/>
      <c r="B9" s="183" t="s">
        <v>41</v>
      </c>
      <c r="C9" s="183" t="s">
        <v>42</v>
      </c>
      <c r="D9" s="183" t="s">
        <v>43</v>
      </c>
      <c r="E9" s="183" t="s">
        <v>44</v>
      </c>
      <c r="F9" s="183" t="s">
        <v>45</v>
      </c>
      <c r="G9" s="183" t="s">
        <v>46</v>
      </c>
      <c r="H9" s="183" t="s">
        <v>47</v>
      </c>
      <c r="I9" s="183" t="s">
        <v>48</v>
      </c>
      <c r="J9" s="183" t="s">
        <v>49</v>
      </c>
      <c r="K9" s="183" t="s">
        <v>50</v>
      </c>
      <c r="L9" s="183" t="s">
        <v>51</v>
      </c>
      <c r="M9" s="183" t="s">
        <v>52</v>
      </c>
      <c r="N9" s="21"/>
      <c r="O9" s="21"/>
      <c r="P9" s="21"/>
      <c r="Q9" s="21"/>
      <c r="R9" s="21"/>
      <c r="S9" s="21"/>
    </row>
    <row r="10" spans="1:19" x14ac:dyDescent="0.2">
      <c r="A10" s="120" t="s">
        <v>57</v>
      </c>
      <c r="B10" s="123">
        <v>2460</v>
      </c>
      <c r="C10" s="123">
        <v>2545</v>
      </c>
      <c r="D10" s="123">
        <v>2562</v>
      </c>
      <c r="E10" s="123">
        <v>2576</v>
      </c>
      <c r="F10" s="123">
        <v>2487</v>
      </c>
      <c r="G10" s="123">
        <v>2477</v>
      </c>
      <c r="H10" s="123">
        <v>2441</v>
      </c>
      <c r="I10" s="123">
        <v>2572</v>
      </c>
      <c r="J10" s="123">
        <v>2613</v>
      </c>
      <c r="K10" s="123">
        <v>2624</v>
      </c>
      <c r="L10" s="123">
        <v>2560</v>
      </c>
      <c r="M10" s="123">
        <v>2459</v>
      </c>
      <c r="N10" s="21"/>
      <c r="O10" s="21"/>
      <c r="P10" s="21"/>
      <c r="Q10" s="21"/>
      <c r="R10" s="21"/>
      <c r="S10" s="21"/>
    </row>
    <row r="11" spans="1:19" x14ac:dyDescent="0.2">
      <c r="A11" s="58" t="s">
        <v>58</v>
      </c>
      <c r="B11" s="62">
        <v>12155</v>
      </c>
      <c r="C11" s="62">
        <v>10808</v>
      </c>
      <c r="D11" s="62">
        <v>10944</v>
      </c>
      <c r="E11" s="62">
        <v>10928</v>
      </c>
      <c r="F11" s="62">
        <v>11018</v>
      </c>
      <c r="G11" s="62">
        <v>11242</v>
      </c>
      <c r="H11" s="62">
        <v>11256</v>
      </c>
      <c r="I11" s="62">
        <v>11431</v>
      </c>
      <c r="J11" s="62">
        <v>12768</v>
      </c>
      <c r="K11" s="62">
        <v>13629</v>
      </c>
      <c r="L11" s="62">
        <v>13671</v>
      </c>
      <c r="M11" s="62">
        <v>13550</v>
      </c>
      <c r="N11" s="21"/>
      <c r="O11" s="21"/>
      <c r="P11" s="21"/>
      <c r="Q11" s="21"/>
      <c r="R11" s="21"/>
      <c r="S11" s="21"/>
    </row>
    <row r="12" spans="1:19" ht="22.5" x14ac:dyDescent="0.2">
      <c r="A12" s="58" t="s">
        <v>209</v>
      </c>
      <c r="B12" s="62">
        <v>11475</v>
      </c>
      <c r="C12" s="62">
        <v>11361</v>
      </c>
      <c r="D12" s="62">
        <v>11308</v>
      </c>
      <c r="E12" s="62">
        <v>11100</v>
      </c>
      <c r="F12" s="62">
        <v>11205</v>
      </c>
      <c r="G12" s="62">
        <v>11224</v>
      </c>
      <c r="H12" s="62">
        <v>11268</v>
      </c>
      <c r="I12" s="62">
        <v>11631</v>
      </c>
      <c r="J12" s="62">
        <v>11792</v>
      </c>
      <c r="K12" s="62">
        <v>11672</v>
      </c>
      <c r="L12" s="62">
        <v>11571</v>
      </c>
      <c r="M12" s="62">
        <v>11224</v>
      </c>
      <c r="N12" s="21"/>
      <c r="O12" s="21"/>
      <c r="P12" s="21"/>
      <c r="Q12" s="21"/>
      <c r="R12" s="21"/>
      <c r="S12" s="21"/>
    </row>
    <row r="13" spans="1:19" x14ac:dyDescent="0.2">
      <c r="A13" s="58" t="s">
        <v>60</v>
      </c>
      <c r="B13" s="62">
        <v>16269</v>
      </c>
      <c r="C13" s="62">
        <v>16319</v>
      </c>
      <c r="D13" s="62">
        <v>16426</v>
      </c>
      <c r="E13" s="62">
        <v>16284</v>
      </c>
      <c r="F13" s="62">
        <v>16231</v>
      </c>
      <c r="G13" s="62">
        <v>16286</v>
      </c>
      <c r="H13" s="62">
        <v>16358</v>
      </c>
      <c r="I13" s="62">
        <v>16452</v>
      </c>
      <c r="J13" s="62">
        <v>16526</v>
      </c>
      <c r="K13" s="62">
        <v>16710</v>
      </c>
      <c r="L13" s="62">
        <v>16842</v>
      </c>
      <c r="M13" s="62">
        <v>16650</v>
      </c>
      <c r="N13" s="21"/>
      <c r="O13" s="21"/>
      <c r="P13" s="21"/>
      <c r="Q13" s="21"/>
      <c r="R13" s="21"/>
      <c r="S13" s="21"/>
    </row>
    <row r="14" spans="1:19" ht="22.5" x14ac:dyDescent="0.2">
      <c r="A14" s="58" t="s">
        <v>63</v>
      </c>
      <c r="B14" s="62">
        <v>7141</v>
      </c>
      <c r="C14" s="62">
        <v>7196</v>
      </c>
      <c r="D14" s="62">
        <v>7240</v>
      </c>
      <c r="E14" s="62">
        <v>7237</v>
      </c>
      <c r="F14" s="62">
        <v>7361</v>
      </c>
      <c r="G14" s="62">
        <v>7467</v>
      </c>
      <c r="H14" s="62">
        <v>7538</v>
      </c>
      <c r="I14" s="62">
        <v>7519</v>
      </c>
      <c r="J14" s="62">
        <v>7561</v>
      </c>
      <c r="K14" s="62">
        <v>7653</v>
      </c>
      <c r="L14" s="62">
        <v>7691</v>
      </c>
      <c r="M14" s="62">
        <v>7685</v>
      </c>
      <c r="N14" s="21"/>
      <c r="O14" s="21"/>
      <c r="P14" s="21"/>
      <c r="Q14" s="21"/>
      <c r="R14" s="21"/>
      <c r="S14" s="21"/>
    </row>
    <row r="15" spans="1:19" ht="22.5" x14ac:dyDescent="0.2">
      <c r="A15" s="58" t="s">
        <v>210</v>
      </c>
      <c r="B15" s="62">
        <v>8657</v>
      </c>
      <c r="C15" s="62">
        <v>8737</v>
      </c>
      <c r="D15" s="62">
        <v>8637</v>
      </c>
      <c r="E15" s="62">
        <v>8835</v>
      </c>
      <c r="F15" s="62">
        <v>8911</v>
      </c>
      <c r="G15" s="62">
        <v>8964</v>
      </c>
      <c r="H15" s="62">
        <v>9010</v>
      </c>
      <c r="I15" s="62">
        <v>10092</v>
      </c>
      <c r="J15" s="62">
        <v>10166</v>
      </c>
      <c r="K15" s="62">
        <v>10259</v>
      </c>
      <c r="L15" s="62">
        <v>10274</v>
      </c>
      <c r="M15" s="62">
        <v>10339</v>
      </c>
      <c r="N15" s="21"/>
      <c r="O15" s="21"/>
      <c r="P15" s="21"/>
      <c r="Q15" s="21"/>
      <c r="R15" s="21"/>
      <c r="S15" s="21"/>
    </row>
    <row r="16" spans="1:19" ht="22.5" x14ac:dyDescent="0.2">
      <c r="A16" s="58" t="s">
        <v>65</v>
      </c>
      <c r="B16" s="62">
        <v>171</v>
      </c>
      <c r="C16" s="62">
        <v>215</v>
      </c>
      <c r="D16" s="62">
        <v>280</v>
      </c>
      <c r="E16" s="62">
        <v>220</v>
      </c>
      <c r="F16" s="62">
        <v>176</v>
      </c>
      <c r="G16" s="62">
        <v>177</v>
      </c>
      <c r="H16" s="62">
        <v>259</v>
      </c>
      <c r="I16" s="62">
        <v>293</v>
      </c>
      <c r="J16" s="62">
        <v>219</v>
      </c>
      <c r="K16" s="62">
        <v>271</v>
      </c>
      <c r="L16" s="62">
        <v>309</v>
      </c>
      <c r="M16" s="62">
        <v>198</v>
      </c>
      <c r="N16" s="21"/>
      <c r="O16" s="21"/>
      <c r="P16" s="21"/>
      <c r="Q16" s="21"/>
      <c r="R16" s="21"/>
      <c r="S16" s="21"/>
    </row>
    <row r="17" spans="1:19" ht="22.5" x14ac:dyDescent="0.2">
      <c r="A17" s="58" t="s">
        <v>211</v>
      </c>
      <c r="B17" s="62">
        <v>769</v>
      </c>
      <c r="C17" s="62">
        <v>796</v>
      </c>
      <c r="D17" s="62">
        <v>620</v>
      </c>
      <c r="E17" s="62">
        <v>826</v>
      </c>
      <c r="F17" s="62">
        <v>725</v>
      </c>
      <c r="G17" s="62">
        <v>800</v>
      </c>
      <c r="H17" s="62">
        <v>790</v>
      </c>
      <c r="I17" s="62">
        <v>776</v>
      </c>
      <c r="J17" s="62">
        <v>802</v>
      </c>
      <c r="K17" s="62">
        <v>798</v>
      </c>
      <c r="L17" s="62">
        <v>804</v>
      </c>
      <c r="M17" s="62">
        <v>815</v>
      </c>
      <c r="N17" s="21"/>
      <c r="O17" s="21"/>
      <c r="P17" s="21"/>
      <c r="Q17" s="21"/>
      <c r="R17" s="21"/>
      <c r="S17" s="21"/>
    </row>
    <row r="18" spans="1:19" ht="22.5" x14ac:dyDescent="0.2">
      <c r="A18" s="58" t="s">
        <v>212</v>
      </c>
      <c r="B18" s="62">
        <v>4832</v>
      </c>
      <c r="C18" s="62">
        <v>4811</v>
      </c>
      <c r="D18" s="62">
        <v>4899</v>
      </c>
      <c r="E18" s="62">
        <v>4976</v>
      </c>
      <c r="F18" s="62">
        <v>5155</v>
      </c>
      <c r="G18" s="62">
        <v>5170</v>
      </c>
      <c r="H18" s="62">
        <v>5118</v>
      </c>
      <c r="I18" s="62">
        <v>5055</v>
      </c>
      <c r="J18" s="62">
        <v>4975</v>
      </c>
      <c r="K18" s="62">
        <v>4935</v>
      </c>
      <c r="L18" s="62">
        <v>5034</v>
      </c>
      <c r="M18" s="62">
        <v>4995</v>
      </c>
      <c r="N18" s="21"/>
      <c r="O18" s="21"/>
      <c r="P18" s="21"/>
      <c r="Q18" s="21"/>
      <c r="R18" s="21"/>
      <c r="S18" s="21"/>
    </row>
    <row r="19" spans="1:19" ht="22.5" x14ac:dyDescent="0.2">
      <c r="A19" s="58" t="s">
        <v>240</v>
      </c>
      <c r="B19" s="62">
        <v>2893</v>
      </c>
      <c r="C19" s="62">
        <v>2836</v>
      </c>
      <c r="D19" s="62">
        <v>2805</v>
      </c>
      <c r="E19" s="62">
        <v>2772</v>
      </c>
      <c r="F19" s="62">
        <v>2930</v>
      </c>
      <c r="G19" s="62">
        <v>2899</v>
      </c>
      <c r="H19" s="62">
        <v>2862</v>
      </c>
      <c r="I19" s="62">
        <v>2859</v>
      </c>
      <c r="J19" s="62">
        <v>2819</v>
      </c>
      <c r="K19" s="62">
        <v>1985</v>
      </c>
      <c r="L19" s="62">
        <v>1989</v>
      </c>
      <c r="M19" s="62">
        <v>1960</v>
      </c>
      <c r="N19" s="21"/>
      <c r="O19" s="21"/>
      <c r="P19" s="21"/>
      <c r="Q19" s="21"/>
      <c r="R19" s="21"/>
      <c r="S19" s="21"/>
    </row>
    <row r="20" spans="1:19" x14ac:dyDescent="0.2">
      <c r="A20" s="58" t="s">
        <v>213</v>
      </c>
      <c r="B20" s="62">
        <v>3595</v>
      </c>
      <c r="C20" s="62">
        <v>3621</v>
      </c>
      <c r="D20" s="62">
        <v>3624</v>
      </c>
      <c r="E20" s="62">
        <v>3696</v>
      </c>
      <c r="F20" s="62">
        <v>3712</v>
      </c>
      <c r="G20" s="62">
        <v>3745</v>
      </c>
      <c r="H20" s="62">
        <v>3769</v>
      </c>
      <c r="I20" s="62">
        <v>3796</v>
      </c>
      <c r="J20" s="62">
        <v>3841</v>
      </c>
      <c r="K20" s="62">
        <v>3833</v>
      </c>
      <c r="L20" s="62">
        <v>3846</v>
      </c>
      <c r="M20" s="62">
        <v>3845</v>
      </c>
      <c r="N20" s="21"/>
      <c r="O20" s="21"/>
      <c r="P20" s="21"/>
      <c r="Q20" s="21"/>
      <c r="R20" s="21"/>
      <c r="S20" s="21"/>
    </row>
    <row r="21" spans="1:19" x14ac:dyDescent="0.2">
      <c r="A21" s="58" t="s">
        <v>214</v>
      </c>
      <c r="B21" s="62">
        <v>1073</v>
      </c>
      <c r="C21" s="62">
        <v>1069</v>
      </c>
      <c r="D21" s="62">
        <v>1065</v>
      </c>
      <c r="E21" s="62">
        <v>1043</v>
      </c>
      <c r="F21" s="62">
        <v>1040</v>
      </c>
      <c r="G21" s="62">
        <v>1048</v>
      </c>
      <c r="H21" s="62">
        <v>1050</v>
      </c>
      <c r="I21" s="62">
        <v>1038</v>
      </c>
      <c r="J21" s="62">
        <v>1037</v>
      </c>
      <c r="K21" s="62">
        <v>1038</v>
      </c>
      <c r="L21" s="62">
        <v>1036</v>
      </c>
      <c r="M21" s="62">
        <v>1031</v>
      </c>
      <c r="N21" s="21"/>
      <c r="O21" s="21"/>
      <c r="P21" s="21"/>
      <c r="Q21" s="21"/>
      <c r="R21" s="21"/>
      <c r="S21" s="21"/>
    </row>
    <row r="22" spans="1:19" ht="22.5" x14ac:dyDescent="0.2">
      <c r="A22" s="58" t="s">
        <v>215</v>
      </c>
      <c r="B22" s="62">
        <v>2871</v>
      </c>
      <c r="C22" s="62">
        <v>2913</v>
      </c>
      <c r="D22" s="62">
        <v>2980</v>
      </c>
      <c r="E22" s="62">
        <v>2954</v>
      </c>
      <c r="F22" s="62">
        <v>2960</v>
      </c>
      <c r="G22" s="62">
        <v>2961</v>
      </c>
      <c r="H22" s="62">
        <v>2956</v>
      </c>
      <c r="I22" s="62">
        <v>2982</v>
      </c>
      <c r="J22" s="62">
        <v>3008</v>
      </c>
      <c r="K22" s="62">
        <v>3008</v>
      </c>
      <c r="L22" s="62">
        <v>3024</v>
      </c>
      <c r="M22" s="62">
        <v>3021</v>
      </c>
      <c r="N22" s="21"/>
      <c r="O22" s="21"/>
      <c r="P22" s="21"/>
      <c r="Q22" s="21"/>
      <c r="R22" s="21"/>
      <c r="S22" s="21"/>
    </row>
    <row r="23" spans="1:19" ht="22.5" x14ac:dyDescent="0.2">
      <c r="A23" s="58" t="s">
        <v>216</v>
      </c>
      <c r="B23" s="62">
        <v>879</v>
      </c>
      <c r="C23" s="62">
        <v>871</v>
      </c>
      <c r="D23" s="62">
        <v>881</v>
      </c>
      <c r="E23" s="62">
        <v>877</v>
      </c>
      <c r="F23" s="62">
        <v>894</v>
      </c>
      <c r="G23" s="62">
        <v>892</v>
      </c>
      <c r="H23" s="62">
        <v>899</v>
      </c>
      <c r="I23" s="62">
        <v>908</v>
      </c>
      <c r="J23" s="62">
        <v>925</v>
      </c>
      <c r="K23" s="62">
        <v>937</v>
      </c>
      <c r="L23" s="62">
        <v>949</v>
      </c>
      <c r="M23" s="62">
        <v>940</v>
      </c>
      <c r="N23" s="21"/>
      <c r="O23" s="21"/>
      <c r="P23" s="21"/>
      <c r="Q23" s="21"/>
      <c r="R23" s="21"/>
      <c r="S23" s="21"/>
    </row>
    <row r="24" spans="1:19" x14ac:dyDescent="0.2">
      <c r="A24" s="58" t="s">
        <v>11</v>
      </c>
      <c r="B24" s="62">
        <v>4700</v>
      </c>
      <c r="C24" s="62">
        <v>4579</v>
      </c>
      <c r="D24" s="62">
        <v>4640</v>
      </c>
      <c r="E24" s="62">
        <v>4717</v>
      </c>
      <c r="F24" s="62">
        <v>4743</v>
      </c>
      <c r="G24" s="62">
        <v>4985</v>
      </c>
      <c r="H24" s="62">
        <v>5027</v>
      </c>
      <c r="I24" s="62">
        <v>5027</v>
      </c>
      <c r="J24" s="62">
        <v>4959</v>
      </c>
      <c r="K24" s="62">
        <v>4992</v>
      </c>
      <c r="L24" s="62">
        <v>5022</v>
      </c>
      <c r="M24" s="62">
        <v>4955</v>
      </c>
      <c r="N24" s="21"/>
      <c r="O24" s="21"/>
      <c r="P24" s="21"/>
      <c r="Q24" s="21"/>
      <c r="R24" s="21"/>
      <c r="S24" s="21"/>
    </row>
    <row r="25" spans="1:19" x14ac:dyDescent="0.2">
      <c r="A25" s="58" t="s">
        <v>71</v>
      </c>
      <c r="B25" s="62">
        <v>3579</v>
      </c>
      <c r="C25" s="62">
        <v>3591</v>
      </c>
      <c r="D25" s="62">
        <v>3540</v>
      </c>
      <c r="E25" s="62">
        <v>3474</v>
      </c>
      <c r="F25" s="62">
        <v>2961</v>
      </c>
      <c r="G25" s="62">
        <v>2636</v>
      </c>
      <c r="H25" s="62">
        <v>2675</v>
      </c>
      <c r="I25" s="62">
        <v>2684</v>
      </c>
      <c r="J25" s="62">
        <v>2711</v>
      </c>
      <c r="K25" s="62">
        <v>2930</v>
      </c>
      <c r="L25" s="62">
        <v>3351</v>
      </c>
      <c r="M25" s="62">
        <v>3543</v>
      </c>
      <c r="N25" s="21"/>
      <c r="O25" s="21"/>
      <c r="P25" s="21"/>
      <c r="Q25" s="21"/>
      <c r="R25" s="21"/>
      <c r="S25" s="21"/>
    </row>
    <row r="26" spans="1:19" ht="13.5" customHeight="1" x14ac:dyDescent="0.2">
      <c r="A26" s="150" t="s">
        <v>56</v>
      </c>
      <c r="B26" s="149">
        <f t="shared" ref="B26:L26" si="0">SUM(B10:B25)</f>
        <v>83519</v>
      </c>
      <c r="C26" s="149">
        <f t="shared" si="0"/>
        <v>82268</v>
      </c>
      <c r="D26" s="149">
        <f t="shared" si="0"/>
        <v>82451</v>
      </c>
      <c r="E26" s="149">
        <f t="shared" si="0"/>
        <v>82515</v>
      </c>
      <c r="F26" s="149">
        <f t="shared" si="0"/>
        <v>82509</v>
      </c>
      <c r="G26" s="149">
        <f t="shared" si="0"/>
        <v>82973</v>
      </c>
      <c r="H26" s="149">
        <f t="shared" si="0"/>
        <v>83276</v>
      </c>
      <c r="I26" s="149">
        <f t="shared" si="0"/>
        <v>85115</v>
      </c>
      <c r="J26" s="149">
        <f t="shared" si="0"/>
        <v>86722</v>
      </c>
      <c r="K26" s="149">
        <f t="shared" si="0"/>
        <v>87274</v>
      </c>
      <c r="L26" s="149">
        <f t="shared" si="0"/>
        <v>87973</v>
      </c>
      <c r="M26" s="149">
        <f>SUM(M10:M25)</f>
        <v>87210</v>
      </c>
      <c r="N26" s="21"/>
      <c r="O26" s="21"/>
      <c r="P26" s="21"/>
      <c r="Q26" s="21"/>
      <c r="R26" s="21"/>
      <c r="S26" s="21"/>
    </row>
    <row r="27" spans="1:19" x14ac:dyDescent="0.2">
      <c r="A27" s="16"/>
      <c r="B27" s="23"/>
      <c r="C27" s="23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21"/>
      <c r="O27" s="21"/>
      <c r="P27" s="21"/>
      <c r="Q27" s="21"/>
      <c r="R27" s="21"/>
      <c r="S27" s="21"/>
    </row>
    <row r="28" spans="1:19" x14ac:dyDescent="0.2">
      <c r="A28" s="21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</row>
    <row r="29" spans="1:19" x14ac:dyDescent="0.2">
      <c r="A29" s="205" t="s">
        <v>1</v>
      </c>
      <c r="B29" s="207">
        <v>2017</v>
      </c>
      <c r="C29" s="207"/>
      <c r="D29" s="207"/>
      <c r="E29" s="207"/>
      <c r="F29" s="207"/>
      <c r="G29" s="207"/>
      <c r="H29" s="207"/>
      <c r="I29" s="207"/>
      <c r="J29" s="207"/>
      <c r="K29" s="207"/>
      <c r="L29" s="207"/>
      <c r="M29" s="207"/>
      <c r="N29" s="21"/>
      <c r="O29" s="21"/>
      <c r="P29" s="21"/>
      <c r="Q29" s="21"/>
      <c r="R29" s="21"/>
      <c r="S29" s="21"/>
    </row>
    <row r="30" spans="1:19" x14ac:dyDescent="0.2">
      <c r="A30" s="207"/>
      <c r="B30" s="183" t="s">
        <v>41</v>
      </c>
      <c r="C30" s="183" t="s">
        <v>42</v>
      </c>
      <c r="D30" s="183" t="s">
        <v>43</v>
      </c>
      <c r="E30" s="183" t="s">
        <v>44</v>
      </c>
      <c r="F30" s="183" t="s">
        <v>45</v>
      </c>
      <c r="G30" s="183" t="s">
        <v>46</v>
      </c>
      <c r="H30" s="183" t="s">
        <v>47</v>
      </c>
      <c r="I30" s="183" t="s">
        <v>48</v>
      </c>
      <c r="J30" s="183" t="s">
        <v>49</v>
      </c>
      <c r="K30" s="183" t="s">
        <v>50</v>
      </c>
      <c r="L30" s="183" t="s">
        <v>51</v>
      </c>
      <c r="M30" s="183" t="s">
        <v>52</v>
      </c>
      <c r="N30" s="21"/>
      <c r="O30" s="21"/>
      <c r="P30" s="21"/>
      <c r="Q30" s="21"/>
      <c r="R30" s="21"/>
      <c r="S30" s="21"/>
    </row>
    <row r="31" spans="1:19" x14ac:dyDescent="0.2">
      <c r="A31" s="120" t="s">
        <v>12</v>
      </c>
      <c r="B31" s="123">
        <v>1193</v>
      </c>
      <c r="C31" s="123">
        <v>1204</v>
      </c>
      <c r="D31" s="123">
        <v>1209</v>
      </c>
      <c r="E31" s="123">
        <v>1210</v>
      </c>
      <c r="F31" s="123">
        <v>1198</v>
      </c>
      <c r="G31" s="123">
        <v>1200</v>
      </c>
      <c r="H31" s="123">
        <v>1198</v>
      </c>
      <c r="I31" s="123">
        <v>1200</v>
      </c>
      <c r="J31" s="123">
        <v>1193</v>
      </c>
      <c r="K31" s="123">
        <v>1182</v>
      </c>
      <c r="L31" s="123">
        <v>1183</v>
      </c>
      <c r="M31" s="123">
        <v>1188</v>
      </c>
      <c r="N31" s="21"/>
      <c r="O31" s="21"/>
      <c r="P31" s="21"/>
      <c r="Q31" s="21"/>
      <c r="R31" s="21"/>
      <c r="S31" s="21"/>
    </row>
    <row r="32" spans="1:19" x14ac:dyDescent="0.2">
      <c r="A32" s="58" t="s">
        <v>72</v>
      </c>
      <c r="B32" s="62">
        <v>8062</v>
      </c>
      <c r="C32" s="62">
        <v>8096</v>
      </c>
      <c r="D32" s="62">
        <v>8355</v>
      </c>
      <c r="E32" s="62">
        <v>8358</v>
      </c>
      <c r="F32" s="62">
        <v>8400</v>
      </c>
      <c r="G32" s="62">
        <v>8514</v>
      </c>
      <c r="H32" s="62">
        <v>8481</v>
      </c>
      <c r="I32" s="62">
        <v>8494</v>
      </c>
      <c r="J32" s="62">
        <v>8526</v>
      </c>
      <c r="K32" s="62">
        <v>8497</v>
      </c>
      <c r="L32" s="62">
        <v>8514</v>
      </c>
      <c r="M32" s="62">
        <v>8487</v>
      </c>
      <c r="N32" s="21"/>
      <c r="O32" s="21"/>
      <c r="P32" s="21"/>
      <c r="Q32" s="21"/>
      <c r="R32" s="21"/>
      <c r="S32" s="21"/>
    </row>
    <row r="33" spans="1:19" x14ac:dyDescent="0.2">
      <c r="A33" s="58" t="s">
        <v>13</v>
      </c>
      <c r="B33" s="62">
        <v>8602</v>
      </c>
      <c r="C33" s="62">
        <v>8645</v>
      </c>
      <c r="D33" s="62">
        <v>8687</v>
      </c>
      <c r="E33" s="62">
        <v>8706</v>
      </c>
      <c r="F33" s="62">
        <v>8741</v>
      </c>
      <c r="G33" s="62">
        <v>8812</v>
      </c>
      <c r="H33" s="62">
        <v>8857</v>
      </c>
      <c r="I33" s="62">
        <v>9005</v>
      </c>
      <c r="J33" s="62">
        <v>8980</v>
      </c>
      <c r="K33" s="62">
        <v>9098</v>
      </c>
      <c r="L33" s="62">
        <v>9100</v>
      </c>
      <c r="M33" s="62">
        <v>9019</v>
      </c>
      <c r="N33" s="21"/>
      <c r="O33" s="21"/>
      <c r="P33" s="21"/>
      <c r="Q33" s="21"/>
      <c r="R33" s="21"/>
      <c r="S33" s="21"/>
    </row>
    <row r="34" spans="1:19" ht="13.5" customHeight="1" x14ac:dyDescent="0.2">
      <c r="A34" s="150" t="s">
        <v>56</v>
      </c>
      <c r="B34" s="149">
        <f>SUM(B31:B33)</f>
        <v>17857</v>
      </c>
      <c r="C34" s="149">
        <f t="shared" ref="C34:M34" si="1">SUM(C31:C33)</f>
        <v>17945</v>
      </c>
      <c r="D34" s="149">
        <v>18251</v>
      </c>
      <c r="E34" s="149">
        <v>18274</v>
      </c>
      <c r="F34" s="149">
        <f t="shared" si="1"/>
        <v>18339</v>
      </c>
      <c r="G34" s="149">
        <f t="shared" si="1"/>
        <v>18526</v>
      </c>
      <c r="H34" s="149">
        <f t="shared" si="1"/>
        <v>18536</v>
      </c>
      <c r="I34" s="149">
        <f t="shared" si="1"/>
        <v>18699</v>
      </c>
      <c r="J34" s="149">
        <f t="shared" si="1"/>
        <v>18699</v>
      </c>
      <c r="K34" s="149">
        <f t="shared" si="1"/>
        <v>18777</v>
      </c>
      <c r="L34" s="149">
        <f t="shared" si="1"/>
        <v>18797</v>
      </c>
      <c r="M34" s="149">
        <f t="shared" si="1"/>
        <v>18694</v>
      </c>
      <c r="N34" s="21"/>
      <c r="O34" s="21"/>
      <c r="P34" s="21"/>
      <c r="Q34" s="21"/>
      <c r="R34" s="21"/>
      <c r="S34" s="21"/>
    </row>
    <row r="35" spans="1:19" x14ac:dyDescent="0.2">
      <c r="B35" s="24"/>
      <c r="C35" s="24"/>
      <c r="N35" s="21"/>
      <c r="O35" s="21"/>
      <c r="P35" s="21"/>
      <c r="Q35" s="21"/>
      <c r="R35" s="21"/>
      <c r="S35" s="21"/>
    </row>
    <row r="36" spans="1:19" x14ac:dyDescent="0.2">
      <c r="B36" s="24"/>
      <c r="C36" s="24"/>
      <c r="N36" s="21"/>
      <c r="O36" s="21"/>
      <c r="P36" s="21"/>
      <c r="Q36" s="21"/>
      <c r="R36" s="21"/>
      <c r="S36" s="21"/>
    </row>
    <row r="37" spans="1:19" x14ac:dyDescent="0.2">
      <c r="A37" s="205" t="s">
        <v>14</v>
      </c>
      <c r="B37" s="207">
        <v>2017</v>
      </c>
      <c r="C37" s="207"/>
      <c r="D37" s="207"/>
      <c r="E37" s="207"/>
      <c r="F37" s="207"/>
      <c r="G37" s="207"/>
      <c r="H37" s="207"/>
      <c r="I37" s="207"/>
      <c r="J37" s="207"/>
      <c r="K37" s="207"/>
      <c r="L37" s="207"/>
      <c r="M37" s="207"/>
      <c r="N37" s="21"/>
      <c r="O37" s="21"/>
      <c r="P37" s="21"/>
      <c r="Q37" s="21"/>
      <c r="R37" s="21"/>
      <c r="S37" s="21"/>
    </row>
    <row r="38" spans="1:19" x14ac:dyDescent="0.2">
      <c r="A38" s="207"/>
      <c r="B38" s="183" t="s">
        <v>41</v>
      </c>
      <c r="C38" s="183" t="s">
        <v>42</v>
      </c>
      <c r="D38" s="183" t="s">
        <v>43</v>
      </c>
      <c r="E38" s="183" t="s">
        <v>44</v>
      </c>
      <c r="F38" s="183" t="s">
        <v>45</v>
      </c>
      <c r="G38" s="183" t="s">
        <v>46</v>
      </c>
      <c r="H38" s="183" t="s">
        <v>47</v>
      </c>
      <c r="I38" s="183" t="s">
        <v>48</v>
      </c>
      <c r="J38" s="183" t="s">
        <v>49</v>
      </c>
      <c r="K38" s="183" t="s">
        <v>50</v>
      </c>
      <c r="L38" s="183" t="s">
        <v>51</v>
      </c>
      <c r="M38" s="183" t="s">
        <v>52</v>
      </c>
      <c r="N38" s="21"/>
      <c r="O38" s="21"/>
      <c r="P38" s="21"/>
      <c r="Q38" s="21"/>
      <c r="R38" s="21"/>
      <c r="S38" s="21"/>
    </row>
    <row r="39" spans="1:19" ht="12.75" customHeight="1" x14ac:dyDescent="0.2">
      <c r="A39" s="120" t="s">
        <v>14</v>
      </c>
      <c r="B39" s="123">
        <v>912</v>
      </c>
      <c r="C39" s="123">
        <v>915</v>
      </c>
      <c r="D39" s="145">
        <v>907</v>
      </c>
      <c r="E39" s="145">
        <v>929</v>
      </c>
      <c r="F39" s="144">
        <v>946</v>
      </c>
      <c r="G39" s="144">
        <v>933</v>
      </c>
      <c r="H39" s="144">
        <v>924</v>
      </c>
      <c r="I39" s="144">
        <v>909</v>
      </c>
      <c r="J39" s="144">
        <v>899</v>
      </c>
      <c r="K39" s="144">
        <v>895</v>
      </c>
      <c r="L39" s="144">
        <v>897</v>
      </c>
      <c r="M39" s="144">
        <v>870</v>
      </c>
      <c r="N39" s="21"/>
      <c r="O39" s="21"/>
      <c r="P39" s="21"/>
      <c r="Q39" s="21"/>
      <c r="R39" s="21"/>
      <c r="S39" s="21"/>
    </row>
    <row r="40" spans="1:19" ht="13.5" customHeight="1" x14ac:dyDescent="0.2">
      <c r="A40" s="150" t="s">
        <v>56</v>
      </c>
      <c r="B40" s="149">
        <f>SUM(B39)</f>
        <v>912</v>
      </c>
      <c r="C40" s="149">
        <f t="shared" ref="C40:L40" si="2">SUM(C39)</f>
        <v>915</v>
      </c>
      <c r="D40" s="149">
        <f t="shared" si="2"/>
        <v>907</v>
      </c>
      <c r="E40" s="149">
        <f t="shared" si="2"/>
        <v>929</v>
      </c>
      <c r="F40" s="149">
        <f t="shared" si="2"/>
        <v>946</v>
      </c>
      <c r="G40" s="149">
        <f t="shared" si="2"/>
        <v>933</v>
      </c>
      <c r="H40" s="149">
        <f t="shared" si="2"/>
        <v>924</v>
      </c>
      <c r="I40" s="149">
        <f t="shared" si="2"/>
        <v>909</v>
      </c>
      <c r="J40" s="149">
        <f t="shared" si="2"/>
        <v>899</v>
      </c>
      <c r="K40" s="149">
        <f t="shared" si="2"/>
        <v>895</v>
      </c>
      <c r="L40" s="149">
        <f t="shared" si="2"/>
        <v>897</v>
      </c>
      <c r="M40" s="149">
        <f>SUM(M39)</f>
        <v>870</v>
      </c>
      <c r="N40" s="21"/>
      <c r="O40" s="21"/>
      <c r="P40" s="21"/>
      <c r="Q40" s="21"/>
      <c r="R40" s="21"/>
      <c r="S40" s="21"/>
    </row>
    <row r="41" spans="1:19" ht="21.75" customHeight="1" x14ac:dyDescent="0.2">
      <c r="B41" s="24"/>
      <c r="C41" s="24"/>
      <c r="N41" s="21"/>
      <c r="O41" s="21"/>
      <c r="P41" s="21"/>
      <c r="Q41" s="21"/>
      <c r="R41" s="21"/>
      <c r="S41" s="21"/>
    </row>
    <row r="42" spans="1:19" ht="20.25" x14ac:dyDescent="0.2">
      <c r="A42" s="44" t="s">
        <v>183</v>
      </c>
      <c r="B42" s="32"/>
      <c r="C42" s="33"/>
      <c r="N42" s="21"/>
      <c r="O42" s="21"/>
      <c r="P42" s="21"/>
      <c r="Q42" s="21"/>
      <c r="R42" s="21"/>
      <c r="S42" s="21"/>
    </row>
    <row r="43" spans="1:19" ht="12.75" x14ac:dyDescent="0.2">
      <c r="A43" s="43" t="s">
        <v>165</v>
      </c>
      <c r="B43" s="37"/>
      <c r="C43" s="37"/>
      <c r="N43" s="21"/>
      <c r="O43" s="21"/>
      <c r="P43" s="21"/>
      <c r="Q43" s="21"/>
      <c r="R43" s="21"/>
      <c r="S43" s="21"/>
    </row>
    <row r="44" spans="1:19" ht="12.75" x14ac:dyDescent="0.2">
      <c r="A44" s="43" t="s">
        <v>54</v>
      </c>
      <c r="B44" s="37"/>
      <c r="C44" s="37"/>
      <c r="N44" s="21"/>
      <c r="O44" s="21"/>
      <c r="P44" s="21"/>
      <c r="Q44" s="21"/>
      <c r="R44" s="21"/>
      <c r="S44" s="21"/>
    </row>
    <row r="45" spans="1:19" s="33" customFormat="1" ht="12.75" x14ac:dyDescent="0.2">
      <c r="A45" s="43" t="s">
        <v>53</v>
      </c>
      <c r="B45" s="32"/>
      <c r="C45" s="32"/>
      <c r="D45" s="35"/>
      <c r="E45" s="35"/>
      <c r="F45" s="35"/>
      <c r="G45" s="35"/>
      <c r="H45" s="35"/>
      <c r="I45" s="35"/>
      <c r="J45" s="35"/>
      <c r="K45" s="35"/>
      <c r="L45" s="35"/>
      <c r="M45" s="35"/>
    </row>
    <row r="46" spans="1:19" ht="15.75" customHeight="1" x14ac:dyDescent="0.2">
      <c r="A46" s="43">
        <v>2017</v>
      </c>
      <c r="B46" s="32"/>
      <c r="C46" s="32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21"/>
      <c r="O46" s="21"/>
      <c r="P46" s="21"/>
      <c r="Q46" s="21"/>
      <c r="R46" s="21"/>
      <c r="S46" s="21"/>
    </row>
    <row r="47" spans="1:19" ht="10.5" customHeight="1" x14ac:dyDescent="0.2">
      <c r="A47" s="21"/>
      <c r="C47" s="21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21"/>
      <c r="O47" s="21"/>
      <c r="P47" s="21"/>
      <c r="Q47" s="21"/>
      <c r="R47" s="21"/>
      <c r="S47" s="21"/>
    </row>
    <row r="48" spans="1:19" ht="10.5" customHeight="1" x14ac:dyDescent="0.2">
      <c r="A48" s="24"/>
      <c r="B48" s="25"/>
      <c r="C48" s="25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21"/>
      <c r="O48" s="21"/>
      <c r="P48" s="21"/>
      <c r="Q48" s="21"/>
      <c r="R48" s="21"/>
      <c r="S48" s="21"/>
    </row>
    <row r="49" spans="1:19" ht="10.5" customHeight="1" x14ac:dyDescent="0.2">
      <c r="A49" s="24"/>
      <c r="B49" s="25"/>
      <c r="C49" s="25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21"/>
      <c r="O49" s="21"/>
      <c r="P49" s="21"/>
      <c r="Q49" s="21"/>
      <c r="R49" s="21"/>
      <c r="S49" s="21"/>
    </row>
    <row r="50" spans="1:19" ht="10.5" customHeight="1" x14ac:dyDescent="0.2">
      <c r="A50" s="24"/>
      <c r="B50" s="25"/>
      <c r="C50" s="25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</row>
    <row r="51" spans="1:19" s="26" customFormat="1" ht="10.5" customHeight="1" x14ac:dyDescent="0.2">
      <c r="A51" s="24"/>
      <c r="B51" s="25"/>
      <c r="C51" s="25"/>
      <c r="D51" s="24"/>
      <c r="E51" s="24"/>
      <c r="F51" s="24"/>
      <c r="G51" s="24"/>
      <c r="H51" s="24"/>
      <c r="I51" s="24"/>
      <c r="J51" s="24"/>
      <c r="K51" s="24"/>
      <c r="L51" s="24"/>
      <c r="M51" s="24"/>
    </row>
    <row r="52" spans="1:19" s="26" customFormat="1" ht="10.5" customHeight="1" x14ac:dyDescent="0.2">
      <c r="A52" s="25"/>
      <c r="B52" s="25"/>
      <c r="D52" s="25"/>
      <c r="E52" s="25"/>
      <c r="F52" s="25"/>
      <c r="G52" s="25"/>
      <c r="H52" s="25"/>
      <c r="I52" s="25"/>
      <c r="J52" s="25"/>
      <c r="K52" s="25"/>
      <c r="L52" s="25"/>
      <c r="M52" s="25"/>
    </row>
    <row r="53" spans="1:19" x14ac:dyDescent="0.2">
      <c r="A53" s="205" t="s">
        <v>3</v>
      </c>
      <c r="B53" s="222">
        <v>2017</v>
      </c>
      <c r="C53" s="222"/>
      <c r="D53" s="222"/>
      <c r="E53" s="222"/>
      <c r="F53" s="222"/>
      <c r="G53" s="222"/>
      <c r="H53" s="222"/>
      <c r="I53" s="222"/>
      <c r="J53" s="222"/>
      <c r="K53" s="222"/>
      <c r="L53" s="222"/>
      <c r="M53" s="222"/>
      <c r="N53" s="21"/>
      <c r="O53" s="21"/>
      <c r="P53" s="21"/>
      <c r="Q53" s="21"/>
      <c r="R53" s="21"/>
      <c r="S53" s="21"/>
    </row>
    <row r="54" spans="1:19" x14ac:dyDescent="0.2">
      <c r="A54" s="206"/>
      <c r="B54" s="194" t="s">
        <v>41</v>
      </c>
      <c r="C54" s="194" t="s">
        <v>42</v>
      </c>
      <c r="D54" s="194" t="s">
        <v>43</v>
      </c>
      <c r="E54" s="194" t="s">
        <v>44</v>
      </c>
      <c r="F54" s="194" t="s">
        <v>45</v>
      </c>
      <c r="G54" s="194" t="s">
        <v>46</v>
      </c>
      <c r="H54" s="194" t="s">
        <v>47</v>
      </c>
      <c r="I54" s="194" t="s">
        <v>48</v>
      </c>
      <c r="J54" s="194" t="s">
        <v>49</v>
      </c>
      <c r="K54" s="194" t="s">
        <v>50</v>
      </c>
      <c r="L54" s="194" t="s">
        <v>51</v>
      </c>
      <c r="M54" s="194" t="s">
        <v>52</v>
      </c>
      <c r="N54" s="21"/>
      <c r="O54" s="21"/>
      <c r="P54" s="21"/>
      <c r="Q54" s="21"/>
      <c r="R54" s="21"/>
      <c r="S54" s="21"/>
    </row>
    <row r="55" spans="1:19" x14ac:dyDescent="0.2">
      <c r="A55" s="58" t="s">
        <v>73</v>
      </c>
      <c r="B55" s="62">
        <v>1382</v>
      </c>
      <c r="C55" s="62">
        <v>1395</v>
      </c>
      <c r="D55" s="62">
        <v>1390</v>
      </c>
      <c r="E55" s="62">
        <v>1406</v>
      </c>
      <c r="F55" s="62">
        <v>1508</v>
      </c>
      <c r="G55" s="62">
        <v>1511</v>
      </c>
      <c r="H55" s="62">
        <v>1550</v>
      </c>
      <c r="I55" s="62">
        <v>1541</v>
      </c>
      <c r="J55" s="62">
        <v>1538</v>
      </c>
      <c r="K55" s="62">
        <v>1535</v>
      </c>
      <c r="L55" s="62">
        <v>1542</v>
      </c>
      <c r="M55" s="62">
        <v>1522</v>
      </c>
      <c r="N55" s="21"/>
      <c r="O55" s="21"/>
      <c r="P55" s="21"/>
      <c r="Q55" s="21"/>
      <c r="R55" s="21"/>
      <c r="S55" s="21"/>
    </row>
    <row r="56" spans="1:19" x14ac:dyDescent="0.2">
      <c r="A56" s="58" t="s">
        <v>74</v>
      </c>
      <c r="B56" s="62">
        <v>73</v>
      </c>
      <c r="C56" s="62">
        <v>74</v>
      </c>
      <c r="D56" s="62">
        <v>74</v>
      </c>
      <c r="E56" s="62">
        <v>77</v>
      </c>
      <c r="F56" s="62">
        <v>79</v>
      </c>
      <c r="G56" s="62">
        <v>79</v>
      </c>
      <c r="H56" s="62">
        <v>75</v>
      </c>
      <c r="I56" s="62">
        <v>75</v>
      </c>
      <c r="J56" s="62">
        <v>75</v>
      </c>
      <c r="K56" s="62">
        <v>82</v>
      </c>
      <c r="L56" s="62">
        <v>92</v>
      </c>
      <c r="M56" s="62">
        <v>94</v>
      </c>
      <c r="N56" s="21"/>
      <c r="O56" s="21"/>
      <c r="P56" s="21"/>
      <c r="Q56" s="21"/>
      <c r="R56" s="21"/>
      <c r="S56" s="21"/>
    </row>
    <row r="57" spans="1:19" ht="22.5" x14ac:dyDescent="0.2">
      <c r="A57" s="58" t="s">
        <v>75</v>
      </c>
      <c r="B57" s="62">
        <v>3514</v>
      </c>
      <c r="C57" s="62">
        <v>3446</v>
      </c>
      <c r="D57" s="62">
        <v>3371</v>
      </c>
      <c r="E57" s="62">
        <v>3345</v>
      </c>
      <c r="F57" s="62">
        <v>3325</v>
      </c>
      <c r="G57" s="62">
        <v>3296</v>
      </c>
      <c r="H57" s="62">
        <v>3264</v>
      </c>
      <c r="I57" s="62">
        <v>3271</v>
      </c>
      <c r="J57" s="62">
        <v>3270</v>
      </c>
      <c r="K57" s="62">
        <v>3294</v>
      </c>
      <c r="L57" s="62">
        <v>3280</v>
      </c>
      <c r="M57" s="62">
        <v>3236</v>
      </c>
      <c r="N57" s="21"/>
      <c r="O57" s="21"/>
      <c r="P57" s="21"/>
      <c r="Q57" s="21"/>
      <c r="R57" s="21"/>
      <c r="S57" s="21"/>
    </row>
    <row r="58" spans="1:19" x14ac:dyDescent="0.2">
      <c r="A58" s="58" t="s">
        <v>15</v>
      </c>
      <c r="B58" s="62">
        <v>136</v>
      </c>
      <c r="C58" s="62">
        <v>138</v>
      </c>
      <c r="D58" s="62">
        <v>140</v>
      </c>
      <c r="E58" s="62">
        <v>144</v>
      </c>
      <c r="F58" s="62">
        <v>199</v>
      </c>
      <c r="G58" s="62">
        <v>356</v>
      </c>
      <c r="H58" s="62">
        <v>328</v>
      </c>
      <c r="I58" s="62">
        <v>361</v>
      </c>
      <c r="J58" s="62">
        <v>362</v>
      </c>
      <c r="K58" s="62">
        <v>400</v>
      </c>
      <c r="L58" s="62">
        <v>364</v>
      </c>
      <c r="M58" s="62">
        <v>305</v>
      </c>
      <c r="N58" s="21"/>
      <c r="O58" s="21"/>
      <c r="P58" s="21"/>
      <c r="Q58" s="21"/>
      <c r="R58" s="21"/>
      <c r="S58" s="21"/>
    </row>
    <row r="59" spans="1:19" x14ac:dyDescent="0.2">
      <c r="A59" s="58" t="s">
        <v>76</v>
      </c>
      <c r="B59" s="62">
        <v>12</v>
      </c>
      <c r="C59" s="62">
        <v>11</v>
      </c>
      <c r="D59" s="62">
        <v>11</v>
      </c>
      <c r="E59" s="62">
        <v>11</v>
      </c>
      <c r="F59" s="62">
        <v>11</v>
      </c>
      <c r="G59" s="62">
        <v>11</v>
      </c>
      <c r="H59" s="62">
        <v>11</v>
      </c>
      <c r="I59" s="62">
        <v>11</v>
      </c>
      <c r="J59" s="62">
        <v>11</v>
      </c>
      <c r="K59" s="62">
        <v>11</v>
      </c>
      <c r="L59" s="62">
        <v>12</v>
      </c>
      <c r="M59" s="62">
        <v>12</v>
      </c>
      <c r="N59" s="21"/>
      <c r="O59" s="21"/>
      <c r="P59" s="21"/>
      <c r="Q59" s="21"/>
      <c r="R59" s="21"/>
      <c r="S59" s="21"/>
    </row>
    <row r="60" spans="1:19" ht="22.5" x14ac:dyDescent="0.2">
      <c r="A60" s="58" t="s">
        <v>77</v>
      </c>
      <c r="B60" s="62">
        <v>225</v>
      </c>
      <c r="C60" s="62">
        <v>228</v>
      </c>
      <c r="D60" s="62">
        <v>231</v>
      </c>
      <c r="E60" s="62">
        <v>234</v>
      </c>
      <c r="F60" s="62">
        <v>243</v>
      </c>
      <c r="G60" s="62">
        <v>244</v>
      </c>
      <c r="H60" s="62">
        <v>260</v>
      </c>
      <c r="I60" s="62">
        <v>261</v>
      </c>
      <c r="J60" s="62">
        <v>270</v>
      </c>
      <c r="K60" s="62">
        <v>298</v>
      </c>
      <c r="L60" s="62">
        <v>290</v>
      </c>
      <c r="M60" s="62">
        <v>288</v>
      </c>
      <c r="N60" s="21"/>
      <c r="O60" s="21"/>
      <c r="P60" s="21"/>
      <c r="Q60" s="21"/>
      <c r="R60" s="21"/>
      <c r="S60" s="21"/>
    </row>
    <row r="61" spans="1:19" ht="13.5" customHeight="1" x14ac:dyDescent="0.2">
      <c r="A61" s="150" t="s">
        <v>56</v>
      </c>
      <c r="B61" s="149">
        <f t="shared" ref="B61:J61" si="3">SUM(B55:B60)</f>
        <v>5342</v>
      </c>
      <c r="C61" s="149">
        <f t="shared" si="3"/>
        <v>5292</v>
      </c>
      <c r="D61" s="149">
        <f t="shared" si="3"/>
        <v>5217</v>
      </c>
      <c r="E61" s="149">
        <f t="shared" si="3"/>
        <v>5217</v>
      </c>
      <c r="F61" s="149">
        <f t="shared" si="3"/>
        <v>5365</v>
      </c>
      <c r="G61" s="149">
        <f t="shared" si="3"/>
        <v>5497</v>
      </c>
      <c r="H61" s="149">
        <f t="shared" si="3"/>
        <v>5488</v>
      </c>
      <c r="I61" s="149">
        <f t="shared" si="3"/>
        <v>5520</v>
      </c>
      <c r="J61" s="149">
        <f t="shared" si="3"/>
        <v>5526</v>
      </c>
      <c r="K61" s="149">
        <f>SUM(K55:K60)</f>
        <v>5620</v>
      </c>
      <c r="L61" s="149">
        <f>SUM(L55:L60)</f>
        <v>5580</v>
      </c>
      <c r="M61" s="149">
        <f>SUM(M55:M60)</f>
        <v>5457</v>
      </c>
      <c r="N61" s="21"/>
      <c r="O61" s="21"/>
      <c r="P61" s="21"/>
      <c r="Q61" s="21"/>
      <c r="R61" s="21"/>
      <c r="S61" s="21"/>
    </row>
    <row r="62" spans="1:19" x14ac:dyDescent="0.2">
      <c r="A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</row>
    <row r="63" spans="1:19" x14ac:dyDescent="0.2">
      <c r="D63" s="24"/>
      <c r="E63" s="24"/>
      <c r="F63" s="24"/>
      <c r="G63" s="24"/>
      <c r="H63" s="24"/>
      <c r="I63" s="24"/>
      <c r="J63" s="24"/>
      <c r="K63" s="24"/>
      <c r="L63" s="24"/>
      <c r="M63" s="24"/>
    </row>
    <row r="64" spans="1:19" ht="11.25" customHeight="1" x14ac:dyDescent="0.2">
      <c r="A64" s="205" t="s">
        <v>81</v>
      </c>
      <c r="B64" s="207">
        <v>2017</v>
      </c>
      <c r="C64" s="207"/>
      <c r="D64" s="207"/>
      <c r="E64" s="207"/>
      <c r="F64" s="207"/>
      <c r="G64" s="207"/>
      <c r="H64" s="207"/>
      <c r="I64" s="207"/>
      <c r="J64" s="207"/>
      <c r="K64" s="207"/>
      <c r="L64" s="207"/>
      <c r="M64" s="207"/>
      <c r="N64" s="21"/>
      <c r="O64" s="21"/>
      <c r="P64" s="21"/>
      <c r="Q64" s="21"/>
      <c r="R64" s="21"/>
      <c r="S64" s="21"/>
    </row>
    <row r="65" spans="1:19" x14ac:dyDescent="0.2">
      <c r="A65" s="206"/>
      <c r="B65" s="183" t="s">
        <v>41</v>
      </c>
      <c r="C65" s="183" t="s">
        <v>42</v>
      </c>
      <c r="D65" s="183" t="s">
        <v>43</v>
      </c>
      <c r="E65" s="183" t="s">
        <v>44</v>
      </c>
      <c r="F65" s="183" t="s">
        <v>45</v>
      </c>
      <c r="G65" s="183" t="s">
        <v>46</v>
      </c>
      <c r="H65" s="183" t="s">
        <v>47</v>
      </c>
      <c r="I65" s="183" t="s">
        <v>48</v>
      </c>
      <c r="J65" s="183" t="s">
        <v>49</v>
      </c>
      <c r="K65" s="183" t="s">
        <v>50</v>
      </c>
      <c r="L65" s="183" t="s">
        <v>51</v>
      </c>
      <c r="M65" s="183" t="s">
        <v>52</v>
      </c>
      <c r="N65" s="21"/>
      <c r="O65" s="21"/>
      <c r="P65" s="21"/>
      <c r="Q65" s="21"/>
      <c r="R65" s="21"/>
      <c r="S65" s="21"/>
    </row>
    <row r="66" spans="1:19" x14ac:dyDescent="0.2">
      <c r="A66" s="58" t="s">
        <v>78</v>
      </c>
      <c r="B66" s="70">
        <v>590</v>
      </c>
      <c r="C66" s="70">
        <v>400</v>
      </c>
      <c r="D66" s="70">
        <v>413</v>
      </c>
      <c r="E66" s="70">
        <v>407</v>
      </c>
      <c r="F66" s="70">
        <v>430</v>
      </c>
      <c r="G66" s="70">
        <v>425</v>
      </c>
      <c r="H66" s="70">
        <v>415</v>
      </c>
      <c r="I66" s="70">
        <v>426</v>
      </c>
      <c r="J66" s="70">
        <v>444</v>
      </c>
      <c r="K66" s="70">
        <v>447</v>
      </c>
      <c r="L66" s="70">
        <v>529</v>
      </c>
      <c r="M66" s="70">
        <v>539</v>
      </c>
      <c r="N66" s="21"/>
      <c r="O66" s="21"/>
      <c r="P66" s="21"/>
      <c r="Q66" s="21"/>
      <c r="R66" s="21"/>
      <c r="S66" s="21"/>
    </row>
    <row r="67" spans="1:19" x14ac:dyDescent="0.2">
      <c r="A67" s="58" t="s">
        <v>79</v>
      </c>
      <c r="B67" s="70">
        <v>8576</v>
      </c>
      <c r="C67" s="70">
        <v>8675</v>
      </c>
      <c r="D67" s="70">
        <v>8772</v>
      </c>
      <c r="E67" s="70">
        <v>8762</v>
      </c>
      <c r="F67" s="70">
        <v>8738</v>
      </c>
      <c r="G67" s="70">
        <v>8745</v>
      </c>
      <c r="H67" s="70">
        <v>8725</v>
      </c>
      <c r="I67" s="70">
        <v>8739</v>
      </c>
      <c r="J67" s="70">
        <v>8684</v>
      </c>
      <c r="K67" s="70">
        <v>8636</v>
      </c>
      <c r="L67" s="70">
        <v>8620</v>
      </c>
      <c r="M67" s="70">
        <v>8580</v>
      </c>
      <c r="N67" s="21"/>
      <c r="O67" s="21"/>
      <c r="P67" s="21"/>
      <c r="Q67" s="21"/>
      <c r="R67" s="21"/>
      <c r="S67" s="21"/>
    </row>
    <row r="68" spans="1:19" x14ac:dyDescent="0.2">
      <c r="A68" s="58" t="s">
        <v>80</v>
      </c>
      <c r="B68" s="70">
        <v>4012</v>
      </c>
      <c r="C68" s="70">
        <v>3965</v>
      </c>
      <c r="D68" s="70">
        <v>4005</v>
      </c>
      <c r="E68" s="70">
        <v>4088</v>
      </c>
      <c r="F68" s="70">
        <v>4154</v>
      </c>
      <c r="G68" s="70">
        <v>4172</v>
      </c>
      <c r="H68" s="70">
        <v>4189</v>
      </c>
      <c r="I68" s="70">
        <v>4244</v>
      </c>
      <c r="J68" s="70">
        <v>4242</v>
      </c>
      <c r="K68" s="70">
        <v>4224</v>
      </c>
      <c r="L68" s="70">
        <v>4098</v>
      </c>
      <c r="M68" s="70">
        <v>4045</v>
      </c>
      <c r="N68" s="21"/>
      <c r="O68" s="21"/>
      <c r="P68" s="21"/>
      <c r="Q68" s="21"/>
      <c r="R68" s="21"/>
      <c r="S68" s="21"/>
    </row>
    <row r="69" spans="1:19" ht="13.5" customHeight="1" x14ac:dyDescent="0.2">
      <c r="A69" s="150" t="s">
        <v>56</v>
      </c>
      <c r="B69" s="149">
        <f t="shared" ref="B69:J69" si="4">SUM(B66:B68)</f>
        <v>13178</v>
      </c>
      <c r="C69" s="149">
        <f t="shared" si="4"/>
        <v>13040</v>
      </c>
      <c r="D69" s="149">
        <f t="shared" si="4"/>
        <v>13190</v>
      </c>
      <c r="E69" s="149">
        <f t="shared" si="4"/>
        <v>13257</v>
      </c>
      <c r="F69" s="149">
        <f t="shared" si="4"/>
        <v>13322</v>
      </c>
      <c r="G69" s="149">
        <f t="shared" si="4"/>
        <v>13342</v>
      </c>
      <c r="H69" s="149">
        <f t="shared" si="4"/>
        <v>13329</v>
      </c>
      <c r="I69" s="149">
        <f t="shared" si="4"/>
        <v>13409</v>
      </c>
      <c r="J69" s="149">
        <f t="shared" si="4"/>
        <v>13370</v>
      </c>
      <c r="K69" s="149">
        <f>SUM(K66:K68)</f>
        <v>13307</v>
      </c>
      <c r="L69" s="149">
        <f>SUM(L66:L68)</f>
        <v>13247</v>
      </c>
      <c r="M69" s="149">
        <f>SUM(M66:M68)</f>
        <v>13164</v>
      </c>
      <c r="N69" s="21"/>
      <c r="O69" s="21"/>
      <c r="P69" s="21"/>
      <c r="Q69" s="21"/>
      <c r="R69" s="21"/>
      <c r="S69" s="21"/>
    </row>
    <row r="70" spans="1:19" ht="12.75" customHeight="1" x14ac:dyDescent="0.2"/>
    <row r="71" spans="1:19" ht="12.75" customHeight="1" x14ac:dyDescent="0.2"/>
    <row r="72" spans="1:19" x14ac:dyDescent="0.2">
      <c r="A72" s="205" t="s">
        <v>164</v>
      </c>
      <c r="B72" s="207">
        <v>2017</v>
      </c>
      <c r="C72" s="207"/>
      <c r="D72" s="207"/>
      <c r="E72" s="207"/>
      <c r="F72" s="207"/>
      <c r="G72" s="207"/>
      <c r="H72" s="207"/>
      <c r="I72" s="207"/>
      <c r="J72" s="207"/>
      <c r="K72" s="207"/>
      <c r="L72" s="207"/>
      <c r="M72" s="207"/>
      <c r="N72" s="21"/>
      <c r="O72" s="21"/>
      <c r="P72" s="21"/>
      <c r="Q72" s="21"/>
      <c r="R72" s="21"/>
      <c r="S72" s="21"/>
    </row>
    <row r="73" spans="1:19" x14ac:dyDescent="0.2">
      <c r="A73" s="206"/>
      <c r="B73" s="183" t="s">
        <v>41</v>
      </c>
      <c r="C73" s="183" t="s">
        <v>42</v>
      </c>
      <c r="D73" s="183" t="s">
        <v>43</v>
      </c>
      <c r="E73" s="183" t="s">
        <v>44</v>
      </c>
      <c r="F73" s="183" t="s">
        <v>45</v>
      </c>
      <c r="G73" s="183" t="s">
        <v>46</v>
      </c>
      <c r="H73" s="183" t="s">
        <v>47</v>
      </c>
      <c r="I73" s="183" t="s">
        <v>48</v>
      </c>
      <c r="J73" s="183" t="s">
        <v>49</v>
      </c>
      <c r="K73" s="183" t="s">
        <v>50</v>
      </c>
      <c r="L73" s="183" t="s">
        <v>51</v>
      </c>
      <c r="M73" s="183" t="s">
        <v>52</v>
      </c>
      <c r="N73" s="21"/>
      <c r="O73" s="21"/>
      <c r="P73" s="21"/>
      <c r="Q73" s="21"/>
      <c r="R73" s="21"/>
      <c r="S73" s="21"/>
    </row>
    <row r="74" spans="1:19" x14ac:dyDescent="0.2">
      <c r="A74" s="58" t="s">
        <v>82</v>
      </c>
      <c r="B74" s="67">
        <v>397</v>
      </c>
      <c r="C74" s="67">
        <v>401</v>
      </c>
      <c r="D74" s="67">
        <v>398</v>
      </c>
      <c r="E74" s="67">
        <v>394</v>
      </c>
      <c r="F74" s="67">
        <v>390</v>
      </c>
      <c r="G74" s="67">
        <v>395</v>
      </c>
      <c r="H74" s="67">
        <v>405</v>
      </c>
      <c r="I74" s="67">
        <v>429</v>
      </c>
      <c r="J74" s="67">
        <v>437</v>
      </c>
      <c r="K74" s="67">
        <v>436</v>
      </c>
      <c r="L74" s="67">
        <v>547</v>
      </c>
      <c r="M74" s="67">
        <v>543</v>
      </c>
      <c r="N74" s="21"/>
      <c r="O74" s="21"/>
      <c r="P74" s="21"/>
      <c r="Q74" s="21"/>
      <c r="R74" s="21"/>
      <c r="S74" s="21"/>
    </row>
    <row r="75" spans="1:19" ht="22.5" x14ac:dyDescent="0.2">
      <c r="A75" s="58" t="s">
        <v>217</v>
      </c>
      <c r="B75" s="67">
        <v>162</v>
      </c>
      <c r="C75" s="67">
        <v>159</v>
      </c>
      <c r="D75" s="67">
        <v>160</v>
      </c>
      <c r="E75" s="67">
        <v>159</v>
      </c>
      <c r="F75" s="67">
        <v>154</v>
      </c>
      <c r="G75" s="67">
        <v>156</v>
      </c>
      <c r="H75" s="67">
        <v>157</v>
      </c>
      <c r="I75" s="67">
        <v>152</v>
      </c>
      <c r="J75" s="67">
        <v>151</v>
      </c>
      <c r="K75" s="67">
        <v>161</v>
      </c>
      <c r="L75" s="67">
        <v>134</v>
      </c>
      <c r="M75" s="67">
        <v>133</v>
      </c>
      <c r="N75" s="21"/>
      <c r="O75" s="21"/>
      <c r="P75" s="21"/>
      <c r="Q75" s="21"/>
      <c r="R75" s="21"/>
      <c r="S75" s="21"/>
    </row>
    <row r="76" spans="1:19" x14ac:dyDescent="0.2">
      <c r="A76" s="58" t="s">
        <v>84</v>
      </c>
      <c r="B76" s="67">
        <v>1359</v>
      </c>
      <c r="C76" s="67">
        <v>1349</v>
      </c>
      <c r="D76" s="67">
        <v>1337</v>
      </c>
      <c r="E76" s="67">
        <v>1333</v>
      </c>
      <c r="F76" s="67">
        <v>1349</v>
      </c>
      <c r="G76" s="67">
        <v>1353</v>
      </c>
      <c r="H76" s="67">
        <v>1339</v>
      </c>
      <c r="I76" s="67">
        <v>1324</v>
      </c>
      <c r="J76" s="67">
        <v>1342</v>
      </c>
      <c r="K76" s="67">
        <v>1355</v>
      </c>
      <c r="L76" s="67">
        <v>1352</v>
      </c>
      <c r="M76" s="67">
        <v>1318</v>
      </c>
      <c r="N76" s="21"/>
      <c r="O76" s="21"/>
      <c r="P76" s="21"/>
      <c r="Q76" s="21"/>
      <c r="R76" s="21"/>
      <c r="S76" s="21"/>
    </row>
    <row r="77" spans="1:19" x14ac:dyDescent="0.2">
      <c r="A77" s="58" t="s">
        <v>85</v>
      </c>
      <c r="B77" s="67">
        <v>16228</v>
      </c>
      <c r="C77" s="67">
        <v>17205</v>
      </c>
      <c r="D77" s="67">
        <v>19129</v>
      </c>
      <c r="E77" s="67">
        <v>21934</v>
      </c>
      <c r="F77" s="67">
        <v>22487</v>
      </c>
      <c r="G77" s="67">
        <v>21697</v>
      </c>
      <c r="H77" s="67">
        <v>21098</v>
      </c>
      <c r="I77" s="67">
        <v>21523</v>
      </c>
      <c r="J77" s="67">
        <v>21189</v>
      </c>
      <c r="K77" s="67">
        <v>20157</v>
      </c>
      <c r="L77" s="67">
        <v>20103</v>
      </c>
      <c r="M77" s="67">
        <v>19086</v>
      </c>
      <c r="N77" s="21"/>
      <c r="O77" s="21"/>
      <c r="P77" s="21"/>
      <c r="Q77" s="21"/>
      <c r="R77" s="21"/>
      <c r="S77" s="21"/>
    </row>
    <row r="78" spans="1:19" x14ac:dyDescent="0.2">
      <c r="A78" s="58" t="s">
        <v>86</v>
      </c>
      <c r="B78" s="67">
        <v>111</v>
      </c>
      <c r="C78" s="67">
        <v>81</v>
      </c>
      <c r="D78" s="67">
        <v>94</v>
      </c>
      <c r="E78" s="67">
        <v>92</v>
      </c>
      <c r="F78" s="67">
        <v>98</v>
      </c>
      <c r="G78" s="67">
        <v>105</v>
      </c>
      <c r="H78" s="67">
        <v>104</v>
      </c>
      <c r="I78" s="67">
        <v>102</v>
      </c>
      <c r="J78" s="67">
        <v>104</v>
      </c>
      <c r="K78" s="67">
        <v>107</v>
      </c>
      <c r="L78" s="67">
        <v>108</v>
      </c>
      <c r="M78" s="67">
        <v>111</v>
      </c>
      <c r="N78" s="21"/>
      <c r="O78" s="21"/>
      <c r="P78" s="21"/>
      <c r="Q78" s="21"/>
      <c r="R78" s="21"/>
      <c r="S78" s="21"/>
    </row>
    <row r="79" spans="1:19" x14ac:dyDescent="0.2">
      <c r="A79" s="58" t="s">
        <v>218</v>
      </c>
      <c r="B79" s="67">
        <v>77</v>
      </c>
      <c r="C79" s="67">
        <v>75</v>
      </c>
      <c r="D79" s="67">
        <v>74</v>
      </c>
      <c r="E79" s="67">
        <v>71</v>
      </c>
      <c r="F79" s="67">
        <v>71</v>
      </c>
      <c r="G79" s="67">
        <v>72</v>
      </c>
      <c r="H79" s="67">
        <v>71</v>
      </c>
      <c r="I79" s="67">
        <v>72</v>
      </c>
      <c r="J79" s="67">
        <v>71</v>
      </c>
      <c r="K79" s="67">
        <v>70</v>
      </c>
      <c r="L79" s="67">
        <v>70</v>
      </c>
      <c r="M79" s="67">
        <v>74</v>
      </c>
      <c r="N79" s="21"/>
      <c r="O79" s="21"/>
      <c r="P79" s="21"/>
      <c r="Q79" s="21"/>
      <c r="R79" s="21"/>
      <c r="S79" s="21"/>
    </row>
    <row r="80" spans="1:19" ht="13.5" customHeight="1" x14ac:dyDescent="0.2">
      <c r="A80" s="150" t="s">
        <v>56</v>
      </c>
      <c r="B80" s="149">
        <f t="shared" ref="B80:J80" si="5">SUM(B74:B79)</f>
        <v>18334</v>
      </c>
      <c r="C80" s="149">
        <f t="shared" si="5"/>
        <v>19270</v>
      </c>
      <c r="D80" s="149">
        <f t="shared" si="5"/>
        <v>21192</v>
      </c>
      <c r="E80" s="149">
        <f t="shared" si="5"/>
        <v>23983</v>
      </c>
      <c r="F80" s="149">
        <f t="shared" si="5"/>
        <v>24549</v>
      </c>
      <c r="G80" s="149">
        <f t="shared" si="5"/>
        <v>23778</v>
      </c>
      <c r="H80" s="149">
        <f t="shared" si="5"/>
        <v>23174</v>
      </c>
      <c r="I80" s="149">
        <f t="shared" si="5"/>
        <v>23602</v>
      </c>
      <c r="J80" s="149">
        <f t="shared" si="5"/>
        <v>23294</v>
      </c>
      <c r="K80" s="149">
        <f>SUM(K74:K79)</f>
        <v>22286</v>
      </c>
      <c r="L80" s="149">
        <f>SUM(L74:L79)</f>
        <v>22314</v>
      </c>
      <c r="M80" s="149">
        <f>SUM(M74:M79)</f>
        <v>21265</v>
      </c>
      <c r="N80" s="21"/>
      <c r="O80" s="21"/>
      <c r="P80" s="21"/>
      <c r="Q80" s="21"/>
      <c r="R80" s="21"/>
      <c r="S80" s="21"/>
    </row>
    <row r="81" spans="1:19" ht="12.75" customHeight="1" x14ac:dyDescent="0.2"/>
    <row r="82" spans="1:19" ht="12.75" customHeight="1" x14ac:dyDescent="0.2"/>
    <row r="83" spans="1:19" ht="12.75" customHeight="1" x14ac:dyDescent="0.2"/>
    <row r="84" spans="1:19" ht="12.75" customHeight="1" x14ac:dyDescent="0.2"/>
    <row r="85" spans="1:19" ht="12.75" customHeight="1" x14ac:dyDescent="0.2"/>
    <row r="86" spans="1:19" ht="12.75" customHeight="1" x14ac:dyDescent="0.2"/>
    <row r="87" spans="1:19" s="33" customFormat="1" ht="20.25" x14ac:dyDescent="0.2">
      <c r="A87" s="44" t="s">
        <v>183</v>
      </c>
      <c r="B87" s="32"/>
      <c r="D87" s="35"/>
      <c r="E87" s="35"/>
      <c r="F87" s="35"/>
      <c r="G87" s="35"/>
      <c r="H87" s="35"/>
      <c r="I87" s="35"/>
      <c r="J87" s="35"/>
      <c r="K87" s="35"/>
      <c r="L87" s="35"/>
      <c r="M87" s="35"/>
    </row>
    <row r="88" spans="1:19" ht="15.75" customHeight="1" x14ac:dyDescent="0.2">
      <c r="A88" s="43" t="s">
        <v>165</v>
      </c>
      <c r="B88" s="37"/>
      <c r="C88" s="37"/>
      <c r="D88" s="43"/>
      <c r="E88" s="43"/>
      <c r="F88" s="43"/>
      <c r="G88" s="43"/>
      <c r="H88" s="43"/>
      <c r="I88" s="43"/>
      <c r="J88" s="43"/>
      <c r="K88" s="43"/>
      <c r="L88" s="43"/>
      <c r="M88" s="43"/>
      <c r="N88" s="21"/>
      <c r="O88" s="21"/>
      <c r="P88" s="21"/>
      <c r="Q88" s="21"/>
      <c r="R88" s="21"/>
      <c r="S88" s="21"/>
    </row>
    <row r="89" spans="1:19" ht="15.75" customHeight="1" x14ac:dyDescent="0.2">
      <c r="A89" s="43" t="s">
        <v>54</v>
      </c>
      <c r="B89" s="37"/>
      <c r="C89" s="37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21"/>
      <c r="O89" s="21"/>
      <c r="P89" s="21"/>
      <c r="Q89" s="21"/>
      <c r="R89" s="21"/>
      <c r="S89" s="21"/>
    </row>
    <row r="90" spans="1:19" ht="12.75" x14ac:dyDescent="0.2">
      <c r="A90" s="43" t="s">
        <v>53</v>
      </c>
      <c r="B90" s="32"/>
      <c r="C90" s="32"/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21"/>
      <c r="O90" s="21"/>
      <c r="P90" s="21"/>
      <c r="Q90" s="21"/>
      <c r="R90" s="21"/>
      <c r="S90" s="21"/>
    </row>
    <row r="91" spans="1:19" ht="12.75" x14ac:dyDescent="0.2">
      <c r="A91" s="43">
        <v>2017</v>
      </c>
      <c r="B91" s="32"/>
      <c r="C91" s="32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21"/>
      <c r="O91" s="21"/>
      <c r="P91" s="21"/>
      <c r="Q91" s="21"/>
      <c r="R91" s="21"/>
      <c r="S91" s="21"/>
    </row>
    <row r="92" spans="1:19" ht="13.5" customHeight="1" x14ac:dyDescent="0.2">
      <c r="A92" s="21"/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</row>
    <row r="93" spans="1:19" ht="13.5" customHeight="1" x14ac:dyDescent="0.2"/>
    <row r="94" spans="1:19" ht="13.5" customHeight="1" x14ac:dyDescent="0.2"/>
    <row r="95" spans="1:19" ht="11.25" customHeight="1" x14ac:dyDescent="0.2">
      <c r="A95" s="205" t="s">
        <v>4</v>
      </c>
      <c r="B95" s="207">
        <v>2017</v>
      </c>
      <c r="C95" s="207"/>
      <c r="D95" s="207"/>
      <c r="E95" s="207"/>
      <c r="F95" s="207"/>
      <c r="G95" s="207"/>
      <c r="H95" s="207"/>
      <c r="I95" s="207"/>
      <c r="J95" s="207"/>
      <c r="K95" s="207"/>
      <c r="L95" s="207"/>
      <c r="M95" s="207"/>
      <c r="N95" s="21"/>
      <c r="O95" s="21"/>
      <c r="P95" s="21"/>
      <c r="Q95" s="21"/>
      <c r="R95" s="21"/>
      <c r="S95" s="21"/>
    </row>
    <row r="96" spans="1:19" x14ac:dyDescent="0.2">
      <c r="A96" s="206"/>
      <c r="B96" s="183" t="s">
        <v>41</v>
      </c>
      <c r="C96" s="183" t="s">
        <v>42</v>
      </c>
      <c r="D96" s="183" t="s">
        <v>43</v>
      </c>
      <c r="E96" s="183" t="s">
        <v>44</v>
      </c>
      <c r="F96" s="183" t="s">
        <v>45</v>
      </c>
      <c r="G96" s="183" t="s">
        <v>46</v>
      </c>
      <c r="H96" s="183" t="s">
        <v>47</v>
      </c>
      <c r="I96" s="183" t="s">
        <v>48</v>
      </c>
      <c r="J96" s="183" t="s">
        <v>49</v>
      </c>
      <c r="K96" s="183" t="s">
        <v>50</v>
      </c>
      <c r="L96" s="183" t="s">
        <v>51</v>
      </c>
      <c r="M96" s="183" t="s">
        <v>52</v>
      </c>
      <c r="N96" s="21"/>
      <c r="O96" s="21"/>
      <c r="P96" s="21"/>
      <c r="Q96" s="21"/>
      <c r="R96" s="21"/>
      <c r="S96" s="21"/>
    </row>
    <row r="97" spans="1:19" x14ac:dyDescent="0.2">
      <c r="A97" s="58" t="s">
        <v>219</v>
      </c>
      <c r="B97" s="70">
        <v>375</v>
      </c>
      <c r="C97" s="70">
        <v>377</v>
      </c>
      <c r="D97" s="70">
        <v>377</v>
      </c>
      <c r="E97" s="70">
        <v>378</v>
      </c>
      <c r="F97" s="70">
        <v>363</v>
      </c>
      <c r="G97" s="70">
        <v>330</v>
      </c>
      <c r="H97" s="70">
        <v>324</v>
      </c>
      <c r="I97" s="70">
        <v>340</v>
      </c>
      <c r="J97" s="70">
        <v>341</v>
      </c>
      <c r="K97" s="70">
        <v>336</v>
      </c>
      <c r="L97" s="70">
        <v>339</v>
      </c>
      <c r="M97" s="70">
        <v>336</v>
      </c>
      <c r="N97" s="21"/>
      <c r="O97" s="21"/>
      <c r="P97" s="21"/>
      <c r="Q97" s="21"/>
      <c r="R97" s="21"/>
      <c r="S97" s="21"/>
    </row>
    <row r="98" spans="1:19" x14ac:dyDescent="0.2">
      <c r="A98" s="58" t="s">
        <v>89</v>
      </c>
      <c r="B98" s="70">
        <v>2247</v>
      </c>
      <c r="C98" s="70">
        <v>2240</v>
      </c>
      <c r="D98" s="70">
        <v>2326</v>
      </c>
      <c r="E98" s="70">
        <v>2342</v>
      </c>
      <c r="F98" s="70">
        <v>2404</v>
      </c>
      <c r="G98" s="70">
        <v>2455</v>
      </c>
      <c r="H98" s="70">
        <v>2440</v>
      </c>
      <c r="I98" s="70">
        <v>2473</v>
      </c>
      <c r="J98" s="70">
        <v>2539</v>
      </c>
      <c r="K98" s="70">
        <v>2631</v>
      </c>
      <c r="L98" s="70">
        <v>2652</v>
      </c>
      <c r="M98" s="70">
        <v>2603</v>
      </c>
      <c r="N98" s="21"/>
      <c r="O98" s="21"/>
      <c r="P98" s="21"/>
      <c r="Q98" s="21"/>
      <c r="R98" s="21"/>
      <c r="S98" s="21"/>
    </row>
    <row r="99" spans="1:19" x14ac:dyDescent="0.2">
      <c r="A99" s="58" t="s">
        <v>90</v>
      </c>
      <c r="B99" s="70">
        <v>1440</v>
      </c>
      <c r="C99" s="70">
        <v>1439</v>
      </c>
      <c r="D99" s="70">
        <v>1464</v>
      </c>
      <c r="E99" s="70">
        <v>1486</v>
      </c>
      <c r="F99" s="70">
        <v>1502</v>
      </c>
      <c r="G99" s="70">
        <v>1504</v>
      </c>
      <c r="H99" s="70">
        <v>1453</v>
      </c>
      <c r="I99" s="70">
        <v>1441</v>
      </c>
      <c r="J99" s="70">
        <v>1424</v>
      </c>
      <c r="K99" s="70">
        <v>1458</v>
      </c>
      <c r="L99" s="70">
        <v>1509</v>
      </c>
      <c r="M99" s="70">
        <v>1526</v>
      </c>
      <c r="N99" s="21"/>
      <c r="O99" s="21"/>
      <c r="P99" s="21"/>
      <c r="Q99" s="21"/>
      <c r="R99" s="21"/>
      <c r="S99" s="21"/>
    </row>
    <row r="100" spans="1:19" x14ac:dyDescent="0.2">
      <c r="A100" s="58" t="s">
        <v>91</v>
      </c>
      <c r="B100" s="70">
        <v>20</v>
      </c>
      <c r="C100" s="70">
        <v>20</v>
      </c>
      <c r="D100" s="70">
        <v>20</v>
      </c>
      <c r="E100" s="70">
        <v>20</v>
      </c>
      <c r="F100" s="70">
        <v>20</v>
      </c>
      <c r="G100" s="70">
        <v>20</v>
      </c>
      <c r="H100" s="70">
        <v>21</v>
      </c>
      <c r="I100" s="70">
        <v>20</v>
      </c>
      <c r="J100" s="70">
        <v>18</v>
      </c>
      <c r="K100" s="70">
        <v>23</v>
      </c>
      <c r="L100" s="70">
        <v>23</v>
      </c>
      <c r="M100" s="70">
        <v>22</v>
      </c>
      <c r="N100" s="21"/>
      <c r="O100" s="21"/>
      <c r="P100" s="21"/>
      <c r="Q100" s="21"/>
      <c r="R100" s="21"/>
      <c r="S100" s="21"/>
    </row>
    <row r="101" spans="1:19" ht="13.5" customHeight="1" x14ac:dyDescent="0.2">
      <c r="A101" s="150" t="s">
        <v>56</v>
      </c>
      <c r="B101" s="149">
        <f t="shared" ref="B101:J101" si="6">SUM(B97:B100)</f>
        <v>4082</v>
      </c>
      <c r="C101" s="149">
        <f t="shared" si="6"/>
        <v>4076</v>
      </c>
      <c r="D101" s="149">
        <f t="shared" si="6"/>
        <v>4187</v>
      </c>
      <c r="E101" s="149">
        <f t="shared" si="6"/>
        <v>4226</v>
      </c>
      <c r="F101" s="149">
        <f t="shared" si="6"/>
        <v>4289</v>
      </c>
      <c r="G101" s="149">
        <f t="shared" si="6"/>
        <v>4309</v>
      </c>
      <c r="H101" s="149">
        <f t="shared" si="6"/>
        <v>4238</v>
      </c>
      <c r="I101" s="149">
        <f t="shared" si="6"/>
        <v>4274</v>
      </c>
      <c r="J101" s="149">
        <f t="shared" si="6"/>
        <v>4322</v>
      </c>
      <c r="K101" s="149">
        <f>SUM(K97:K100)</f>
        <v>4448</v>
      </c>
      <c r="L101" s="149">
        <f>SUM(L97:L100)</f>
        <v>4523</v>
      </c>
      <c r="M101" s="149">
        <f>SUM(M97:M100)</f>
        <v>4487</v>
      </c>
      <c r="N101" s="21"/>
      <c r="O101" s="21"/>
      <c r="P101" s="21"/>
      <c r="Q101" s="21"/>
      <c r="R101" s="21"/>
      <c r="S101" s="21"/>
    </row>
    <row r="104" spans="1:19" ht="11.25" customHeight="1" x14ac:dyDescent="0.2">
      <c r="A104" s="205" t="s">
        <v>5</v>
      </c>
      <c r="B104" s="207">
        <v>2017</v>
      </c>
      <c r="C104" s="207"/>
      <c r="D104" s="207"/>
      <c r="E104" s="207"/>
      <c r="F104" s="207"/>
      <c r="G104" s="207"/>
      <c r="H104" s="207"/>
      <c r="I104" s="207"/>
      <c r="J104" s="207"/>
      <c r="K104" s="207"/>
      <c r="L104" s="207"/>
      <c r="M104" s="207"/>
      <c r="N104" s="21"/>
      <c r="O104" s="21"/>
      <c r="P104" s="21"/>
      <c r="Q104" s="21"/>
      <c r="R104" s="21"/>
      <c r="S104" s="21"/>
    </row>
    <row r="105" spans="1:19" x14ac:dyDescent="0.2">
      <c r="A105" s="206"/>
      <c r="B105" s="183" t="s">
        <v>41</v>
      </c>
      <c r="C105" s="183" t="s">
        <v>42</v>
      </c>
      <c r="D105" s="183" t="s">
        <v>43</v>
      </c>
      <c r="E105" s="183" t="s">
        <v>44</v>
      </c>
      <c r="F105" s="183" t="s">
        <v>45</v>
      </c>
      <c r="G105" s="183" t="s">
        <v>46</v>
      </c>
      <c r="H105" s="183" t="s">
        <v>47</v>
      </c>
      <c r="I105" s="183" t="s">
        <v>48</v>
      </c>
      <c r="J105" s="183" t="s">
        <v>49</v>
      </c>
      <c r="K105" s="183" t="s">
        <v>50</v>
      </c>
      <c r="L105" s="183" t="s">
        <v>51</v>
      </c>
      <c r="M105" s="183" t="s">
        <v>52</v>
      </c>
      <c r="N105" s="21"/>
      <c r="O105" s="21"/>
      <c r="P105" s="21"/>
      <c r="Q105" s="21"/>
      <c r="R105" s="21"/>
      <c r="S105" s="21"/>
    </row>
    <row r="106" spans="1:19" x14ac:dyDescent="0.2">
      <c r="A106" s="153" t="s">
        <v>38</v>
      </c>
      <c r="B106" s="154">
        <v>18241</v>
      </c>
      <c r="C106" s="154">
        <v>18277</v>
      </c>
      <c r="D106" s="154">
        <v>18454</v>
      </c>
      <c r="E106" s="154">
        <v>18321</v>
      </c>
      <c r="F106" s="154">
        <v>18317</v>
      </c>
      <c r="G106" s="154">
        <v>18311</v>
      </c>
      <c r="H106" s="154">
        <v>18510</v>
      </c>
      <c r="I106" s="154">
        <v>18533</v>
      </c>
      <c r="J106" s="154">
        <v>18980</v>
      </c>
      <c r="K106" s="154">
        <v>19450</v>
      </c>
      <c r="L106" s="154">
        <v>19282</v>
      </c>
      <c r="M106" s="154">
        <v>19229</v>
      </c>
      <c r="N106" s="21"/>
      <c r="O106" s="21"/>
      <c r="P106" s="21"/>
      <c r="Q106" s="21"/>
      <c r="R106" s="21"/>
      <c r="S106" s="21"/>
    </row>
    <row r="107" spans="1:19" ht="13.5" customHeight="1" x14ac:dyDescent="0.2">
      <c r="A107" s="150" t="s">
        <v>56</v>
      </c>
      <c r="B107" s="149">
        <f t="shared" ref="B107:J107" si="7">SUM(B106)</f>
        <v>18241</v>
      </c>
      <c r="C107" s="149">
        <f t="shared" si="7"/>
        <v>18277</v>
      </c>
      <c r="D107" s="149">
        <f t="shared" si="7"/>
        <v>18454</v>
      </c>
      <c r="E107" s="149">
        <f t="shared" si="7"/>
        <v>18321</v>
      </c>
      <c r="F107" s="149">
        <f t="shared" si="7"/>
        <v>18317</v>
      </c>
      <c r="G107" s="149">
        <f t="shared" si="7"/>
        <v>18311</v>
      </c>
      <c r="H107" s="149">
        <f t="shared" si="7"/>
        <v>18510</v>
      </c>
      <c r="I107" s="149">
        <f t="shared" si="7"/>
        <v>18533</v>
      </c>
      <c r="J107" s="149">
        <f t="shared" si="7"/>
        <v>18980</v>
      </c>
      <c r="K107" s="149">
        <f>SUM(K106)</f>
        <v>19450</v>
      </c>
      <c r="L107" s="149">
        <f>SUM(L106)</f>
        <v>19282</v>
      </c>
      <c r="M107" s="149">
        <f>SUM(M106)</f>
        <v>19229</v>
      </c>
      <c r="N107" s="21"/>
      <c r="O107" s="21"/>
      <c r="P107" s="21"/>
      <c r="Q107" s="21"/>
      <c r="R107" s="21"/>
      <c r="S107" s="21"/>
    </row>
    <row r="110" spans="1:19" x14ac:dyDescent="0.2">
      <c r="A110" s="205" t="s">
        <v>6</v>
      </c>
      <c r="B110" s="207">
        <v>2017</v>
      </c>
      <c r="C110" s="207"/>
      <c r="D110" s="207"/>
      <c r="E110" s="207"/>
      <c r="F110" s="207"/>
      <c r="G110" s="207"/>
      <c r="H110" s="207"/>
      <c r="I110" s="207"/>
      <c r="J110" s="207"/>
      <c r="K110" s="207"/>
      <c r="L110" s="207"/>
      <c r="M110" s="207"/>
      <c r="N110" s="21"/>
      <c r="O110" s="21"/>
      <c r="P110" s="21"/>
      <c r="Q110" s="21"/>
      <c r="R110" s="21"/>
      <c r="S110" s="21"/>
    </row>
    <row r="111" spans="1:19" x14ac:dyDescent="0.2">
      <c r="A111" s="206"/>
      <c r="B111" s="183" t="s">
        <v>41</v>
      </c>
      <c r="C111" s="183" t="s">
        <v>42</v>
      </c>
      <c r="D111" s="183" t="s">
        <v>43</v>
      </c>
      <c r="E111" s="183" t="s">
        <v>44</v>
      </c>
      <c r="F111" s="183" t="s">
        <v>45</v>
      </c>
      <c r="G111" s="183" t="s">
        <v>46</v>
      </c>
      <c r="H111" s="183" t="s">
        <v>47</v>
      </c>
      <c r="I111" s="183" t="s">
        <v>48</v>
      </c>
      <c r="J111" s="183" t="s">
        <v>49</v>
      </c>
      <c r="K111" s="183" t="s">
        <v>50</v>
      </c>
      <c r="L111" s="183" t="s">
        <v>51</v>
      </c>
      <c r="M111" s="183" t="s">
        <v>52</v>
      </c>
      <c r="N111" s="21"/>
      <c r="O111" s="21"/>
      <c r="P111" s="21"/>
      <c r="Q111" s="21"/>
      <c r="R111" s="21"/>
      <c r="S111" s="21"/>
    </row>
    <row r="112" spans="1:19" x14ac:dyDescent="0.2">
      <c r="A112" s="58" t="s">
        <v>92</v>
      </c>
      <c r="B112" s="68">
        <v>5718</v>
      </c>
      <c r="C112" s="68">
        <v>6091</v>
      </c>
      <c r="D112" s="68">
        <v>6195</v>
      </c>
      <c r="E112" s="68">
        <v>6271</v>
      </c>
      <c r="F112" s="68">
        <v>6301</v>
      </c>
      <c r="G112" s="68">
        <v>6252</v>
      </c>
      <c r="H112" s="68">
        <v>6635</v>
      </c>
      <c r="I112" s="68">
        <v>6491</v>
      </c>
      <c r="J112" s="68">
        <v>6587</v>
      </c>
      <c r="K112" s="68">
        <v>6579</v>
      </c>
      <c r="L112" s="68">
        <v>6599</v>
      </c>
      <c r="M112" s="68">
        <v>6564</v>
      </c>
      <c r="N112" s="21"/>
      <c r="O112" s="21"/>
      <c r="P112" s="21"/>
      <c r="Q112" s="21"/>
      <c r="R112" s="21"/>
      <c r="S112" s="21"/>
    </row>
    <row r="113" spans="1:19" x14ac:dyDescent="0.2">
      <c r="A113" s="58" t="s">
        <v>93</v>
      </c>
      <c r="B113" s="68">
        <v>2848</v>
      </c>
      <c r="C113" s="68">
        <v>2850</v>
      </c>
      <c r="D113" s="68">
        <v>2897</v>
      </c>
      <c r="E113" s="68">
        <v>2848</v>
      </c>
      <c r="F113" s="68">
        <v>2820</v>
      </c>
      <c r="G113" s="68">
        <v>2818</v>
      </c>
      <c r="H113" s="68">
        <v>2804</v>
      </c>
      <c r="I113" s="68">
        <v>2844</v>
      </c>
      <c r="J113" s="68">
        <v>2837</v>
      </c>
      <c r="K113" s="68">
        <v>2810</v>
      </c>
      <c r="L113" s="68">
        <v>2823</v>
      </c>
      <c r="M113" s="68">
        <v>2793</v>
      </c>
      <c r="N113" s="21"/>
      <c r="O113" s="21"/>
      <c r="P113" s="21"/>
      <c r="Q113" s="21"/>
      <c r="R113" s="21"/>
      <c r="S113" s="21"/>
    </row>
    <row r="114" spans="1:19" ht="13.5" customHeight="1" x14ac:dyDescent="0.2">
      <c r="A114" s="150" t="s">
        <v>56</v>
      </c>
      <c r="B114" s="149">
        <f t="shared" ref="B114:J114" si="8">SUM(B112:B113)</f>
        <v>8566</v>
      </c>
      <c r="C114" s="149">
        <f t="shared" si="8"/>
        <v>8941</v>
      </c>
      <c r="D114" s="149">
        <f t="shared" si="8"/>
        <v>9092</v>
      </c>
      <c r="E114" s="149">
        <f t="shared" si="8"/>
        <v>9119</v>
      </c>
      <c r="F114" s="149">
        <f t="shared" si="8"/>
        <v>9121</v>
      </c>
      <c r="G114" s="149">
        <f t="shared" si="8"/>
        <v>9070</v>
      </c>
      <c r="H114" s="149">
        <f t="shared" si="8"/>
        <v>9439</v>
      </c>
      <c r="I114" s="149">
        <f t="shared" si="8"/>
        <v>9335</v>
      </c>
      <c r="J114" s="149">
        <f t="shared" si="8"/>
        <v>9424</v>
      </c>
      <c r="K114" s="149">
        <f>SUM(K112:K113)</f>
        <v>9389</v>
      </c>
      <c r="L114" s="149">
        <f>SUM(L112:L113)</f>
        <v>9422</v>
      </c>
      <c r="M114" s="149">
        <f>SUM(M112:M113)</f>
        <v>9357</v>
      </c>
      <c r="N114" s="21"/>
      <c r="O114" s="21"/>
      <c r="P114" s="21"/>
      <c r="Q114" s="21"/>
      <c r="R114" s="21"/>
      <c r="S114" s="21"/>
    </row>
    <row r="117" spans="1:19" x14ac:dyDescent="0.2">
      <c r="A117" s="205" t="s">
        <v>163</v>
      </c>
      <c r="B117" s="207">
        <v>2017</v>
      </c>
      <c r="C117" s="207"/>
      <c r="D117" s="207"/>
      <c r="E117" s="207"/>
      <c r="F117" s="207"/>
      <c r="G117" s="207"/>
      <c r="H117" s="207"/>
      <c r="I117" s="207"/>
      <c r="J117" s="207"/>
      <c r="K117" s="207"/>
      <c r="L117" s="207"/>
      <c r="M117" s="207"/>
      <c r="N117" s="21"/>
      <c r="O117" s="21"/>
      <c r="P117" s="21"/>
      <c r="Q117" s="21"/>
      <c r="R117" s="21"/>
      <c r="S117" s="21"/>
    </row>
    <row r="118" spans="1:19" x14ac:dyDescent="0.2">
      <c r="A118" s="206"/>
      <c r="B118" s="183" t="s">
        <v>41</v>
      </c>
      <c r="C118" s="183" t="s">
        <v>42</v>
      </c>
      <c r="D118" s="183" t="s">
        <v>43</v>
      </c>
      <c r="E118" s="183" t="s">
        <v>44</v>
      </c>
      <c r="F118" s="183" t="s">
        <v>45</v>
      </c>
      <c r="G118" s="183" t="s">
        <v>46</v>
      </c>
      <c r="H118" s="183" t="s">
        <v>47</v>
      </c>
      <c r="I118" s="183" t="s">
        <v>48</v>
      </c>
      <c r="J118" s="183" t="s">
        <v>49</v>
      </c>
      <c r="K118" s="183" t="s">
        <v>50</v>
      </c>
      <c r="L118" s="183" t="s">
        <v>51</v>
      </c>
      <c r="M118" s="183" t="s">
        <v>52</v>
      </c>
      <c r="N118" s="21"/>
      <c r="O118" s="21"/>
      <c r="P118" s="21"/>
      <c r="Q118" s="21"/>
      <c r="R118" s="21"/>
      <c r="S118" s="21"/>
    </row>
    <row r="119" spans="1:19" x14ac:dyDescent="0.2">
      <c r="A119" s="58" t="s">
        <v>94</v>
      </c>
      <c r="B119" s="68">
        <v>13351</v>
      </c>
      <c r="C119" s="68">
        <v>13157</v>
      </c>
      <c r="D119" s="68">
        <v>12900</v>
      </c>
      <c r="E119" s="68">
        <v>12614</v>
      </c>
      <c r="F119" s="68">
        <v>12714</v>
      </c>
      <c r="G119" s="68">
        <v>12960</v>
      </c>
      <c r="H119" s="68">
        <v>12800</v>
      </c>
      <c r="I119" s="68">
        <v>12700</v>
      </c>
      <c r="J119" s="68">
        <v>12816</v>
      </c>
      <c r="K119" s="68">
        <v>12874</v>
      </c>
      <c r="L119" s="68">
        <v>12880</v>
      </c>
      <c r="M119" s="68">
        <v>12802</v>
      </c>
      <c r="N119" s="21"/>
      <c r="O119" s="21"/>
      <c r="P119" s="21"/>
      <c r="Q119" s="21"/>
      <c r="R119" s="21"/>
      <c r="S119" s="21"/>
    </row>
    <row r="120" spans="1:19" ht="13.5" customHeight="1" x14ac:dyDescent="0.2">
      <c r="A120" s="150" t="s">
        <v>56</v>
      </c>
      <c r="B120" s="149">
        <f t="shared" ref="B120:J120" si="9">SUM(B119)</f>
        <v>13351</v>
      </c>
      <c r="C120" s="149">
        <f t="shared" si="9"/>
        <v>13157</v>
      </c>
      <c r="D120" s="149">
        <f t="shared" si="9"/>
        <v>12900</v>
      </c>
      <c r="E120" s="149">
        <f t="shared" si="9"/>
        <v>12614</v>
      </c>
      <c r="F120" s="149">
        <f t="shared" si="9"/>
        <v>12714</v>
      </c>
      <c r="G120" s="149">
        <f t="shared" si="9"/>
        <v>12960</v>
      </c>
      <c r="H120" s="149">
        <f t="shared" si="9"/>
        <v>12800</v>
      </c>
      <c r="I120" s="149">
        <f t="shared" si="9"/>
        <v>12700</v>
      </c>
      <c r="J120" s="149">
        <f t="shared" si="9"/>
        <v>12816</v>
      </c>
      <c r="K120" s="149">
        <f>SUM(K119)</f>
        <v>12874</v>
      </c>
      <c r="L120" s="149">
        <f>SUM(L119)</f>
        <v>12880</v>
      </c>
      <c r="M120" s="149">
        <f>SUM(M119)</f>
        <v>12802</v>
      </c>
      <c r="N120" s="21"/>
      <c r="O120" s="21"/>
      <c r="P120" s="21"/>
      <c r="Q120" s="21"/>
      <c r="R120" s="21"/>
      <c r="S120" s="21"/>
    </row>
    <row r="134" spans="1:19" s="33" customFormat="1" ht="20.25" x14ac:dyDescent="0.2">
      <c r="A134" s="44" t="s">
        <v>183</v>
      </c>
      <c r="B134" s="32"/>
      <c r="D134" s="35"/>
      <c r="E134" s="35"/>
      <c r="F134" s="35"/>
      <c r="G134" s="35"/>
      <c r="H134" s="35"/>
      <c r="I134" s="35"/>
      <c r="J134" s="35"/>
      <c r="K134" s="35"/>
      <c r="L134" s="35"/>
      <c r="M134" s="35"/>
    </row>
    <row r="135" spans="1:19" ht="15.75" customHeight="1" x14ac:dyDescent="0.2">
      <c r="A135" s="43" t="s">
        <v>165</v>
      </c>
      <c r="B135" s="37"/>
      <c r="C135" s="37"/>
      <c r="D135" s="43"/>
      <c r="E135" s="43"/>
      <c r="F135" s="43"/>
      <c r="G135" s="43"/>
      <c r="H135" s="43"/>
      <c r="I135" s="43"/>
      <c r="J135" s="43"/>
      <c r="K135" s="43"/>
      <c r="L135" s="43"/>
      <c r="M135" s="43"/>
      <c r="N135" s="21"/>
      <c r="O135" s="21"/>
      <c r="P135" s="21"/>
      <c r="Q135" s="21"/>
      <c r="R135" s="21"/>
      <c r="S135" s="21"/>
    </row>
    <row r="136" spans="1:19" ht="15.75" customHeight="1" x14ac:dyDescent="0.2">
      <c r="A136" s="43" t="s">
        <v>54</v>
      </c>
      <c r="B136" s="37"/>
      <c r="C136" s="37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21"/>
      <c r="O136" s="21"/>
      <c r="P136" s="21"/>
      <c r="Q136" s="21"/>
      <c r="R136" s="21"/>
      <c r="S136" s="21"/>
    </row>
    <row r="137" spans="1:19" ht="12.75" x14ac:dyDescent="0.2">
      <c r="A137" s="43" t="s">
        <v>53</v>
      </c>
      <c r="B137" s="32"/>
      <c r="C137" s="32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21"/>
      <c r="O137" s="21"/>
      <c r="P137" s="21"/>
      <c r="Q137" s="21"/>
      <c r="R137" s="21"/>
      <c r="S137" s="21"/>
    </row>
    <row r="138" spans="1:19" ht="12.75" x14ac:dyDescent="0.2">
      <c r="A138" s="43">
        <v>2017</v>
      </c>
      <c r="B138" s="32"/>
      <c r="C138" s="32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21"/>
      <c r="O138" s="21"/>
      <c r="P138" s="21"/>
      <c r="Q138" s="21"/>
      <c r="R138" s="21"/>
      <c r="S138" s="21"/>
    </row>
    <row r="139" spans="1:19" ht="12.75" customHeight="1" x14ac:dyDescent="0.2">
      <c r="A139" s="21"/>
      <c r="C139" s="21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</row>
    <row r="140" spans="1:19" ht="12.75" customHeight="1" x14ac:dyDescent="0.2">
      <c r="A140" s="21"/>
      <c r="C140" s="21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</row>
    <row r="141" spans="1:19" ht="12.75" customHeight="1" x14ac:dyDescent="0.2"/>
    <row r="142" spans="1:19" ht="12.75" customHeight="1" x14ac:dyDescent="0.2"/>
    <row r="143" spans="1:19" x14ac:dyDescent="0.2">
      <c r="A143" s="205" t="s">
        <v>7</v>
      </c>
      <c r="B143" s="207">
        <v>2017</v>
      </c>
      <c r="C143" s="207"/>
      <c r="D143" s="207"/>
      <c r="E143" s="207"/>
      <c r="F143" s="207"/>
      <c r="G143" s="207"/>
      <c r="H143" s="207"/>
      <c r="I143" s="207"/>
      <c r="J143" s="207"/>
      <c r="K143" s="207"/>
      <c r="L143" s="207"/>
      <c r="M143" s="207"/>
      <c r="N143" s="21"/>
      <c r="O143" s="21"/>
      <c r="P143" s="21"/>
      <c r="Q143" s="21"/>
      <c r="R143" s="21"/>
      <c r="S143" s="21"/>
    </row>
    <row r="144" spans="1:19" x14ac:dyDescent="0.2">
      <c r="A144" s="206"/>
      <c r="B144" s="183" t="s">
        <v>41</v>
      </c>
      <c r="C144" s="183" t="s">
        <v>42</v>
      </c>
      <c r="D144" s="183" t="s">
        <v>43</v>
      </c>
      <c r="E144" s="183" t="s">
        <v>44</v>
      </c>
      <c r="F144" s="183" t="s">
        <v>45</v>
      </c>
      <c r="G144" s="183" t="s">
        <v>46</v>
      </c>
      <c r="H144" s="183" t="s">
        <v>47</v>
      </c>
      <c r="I144" s="183" t="s">
        <v>48</v>
      </c>
      <c r="J144" s="183" t="s">
        <v>49</v>
      </c>
      <c r="K144" s="183" t="s">
        <v>50</v>
      </c>
      <c r="L144" s="183" t="s">
        <v>51</v>
      </c>
      <c r="M144" s="183" t="s">
        <v>52</v>
      </c>
      <c r="N144" s="21"/>
      <c r="O144" s="21"/>
      <c r="P144" s="21"/>
      <c r="Q144" s="21"/>
      <c r="R144" s="21"/>
      <c r="S144" s="21"/>
    </row>
    <row r="145" spans="1:19" ht="17.25" customHeight="1" x14ac:dyDescent="0.2">
      <c r="A145" s="58" t="s">
        <v>16</v>
      </c>
      <c r="B145" s="62">
        <v>1368</v>
      </c>
      <c r="C145" s="62">
        <v>1444</v>
      </c>
      <c r="D145" s="62">
        <v>1458</v>
      </c>
      <c r="E145" s="62">
        <v>1478</v>
      </c>
      <c r="F145" s="62">
        <v>1483</v>
      </c>
      <c r="G145" s="62">
        <v>1523</v>
      </c>
      <c r="H145" s="62">
        <v>1529</v>
      </c>
      <c r="I145" s="62">
        <v>1471</v>
      </c>
      <c r="J145" s="62">
        <v>1510</v>
      </c>
      <c r="K145" s="62">
        <v>1534</v>
      </c>
      <c r="L145" s="62">
        <v>1583</v>
      </c>
      <c r="M145" s="62">
        <v>1518</v>
      </c>
      <c r="N145" s="21"/>
      <c r="O145" s="21"/>
      <c r="P145" s="21"/>
      <c r="Q145" s="21"/>
      <c r="R145" s="21"/>
      <c r="S145" s="21"/>
    </row>
    <row r="146" spans="1:19" ht="22.5" x14ac:dyDescent="0.2">
      <c r="A146" s="58" t="s">
        <v>220</v>
      </c>
      <c r="B146" s="62">
        <v>285</v>
      </c>
      <c r="C146" s="62">
        <v>289</v>
      </c>
      <c r="D146" s="62">
        <v>287</v>
      </c>
      <c r="E146" s="62">
        <v>288</v>
      </c>
      <c r="F146" s="62">
        <v>284</v>
      </c>
      <c r="G146" s="62">
        <v>285</v>
      </c>
      <c r="H146" s="62">
        <v>285</v>
      </c>
      <c r="I146" s="62">
        <v>287</v>
      </c>
      <c r="J146" s="62">
        <v>283</v>
      </c>
      <c r="K146" s="62">
        <v>281</v>
      </c>
      <c r="L146" s="62">
        <v>289</v>
      </c>
      <c r="M146" s="62">
        <v>286</v>
      </c>
      <c r="N146" s="21"/>
      <c r="O146" s="21"/>
      <c r="P146" s="21"/>
      <c r="Q146" s="21"/>
      <c r="R146" s="21"/>
      <c r="S146" s="21"/>
    </row>
    <row r="147" spans="1:19" x14ac:dyDescent="0.2">
      <c r="A147" s="58" t="s">
        <v>20</v>
      </c>
      <c r="B147" s="62">
        <v>37</v>
      </c>
      <c r="C147" s="62">
        <v>36</v>
      </c>
      <c r="D147" s="62">
        <v>37</v>
      </c>
      <c r="E147" s="62">
        <v>37</v>
      </c>
      <c r="F147" s="62">
        <v>36</v>
      </c>
      <c r="G147" s="62">
        <v>36</v>
      </c>
      <c r="H147" s="62">
        <v>36</v>
      </c>
      <c r="I147" s="62">
        <v>36</v>
      </c>
      <c r="J147" s="62">
        <v>36</v>
      </c>
      <c r="K147" s="62">
        <v>36</v>
      </c>
      <c r="L147" s="62">
        <v>36</v>
      </c>
      <c r="M147" s="62">
        <v>36</v>
      </c>
      <c r="N147" s="21"/>
      <c r="O147" s="21"/>
      <c r="P147" s="21"/>
      <c r="Q147" s="21"/>
      <c r="R147" s="21"/>
      <c r="S147" s="21"/>
    </row>
    <row r="148" spans="1:19" x14ac:dyDescent="0.2">
      <c r="A148" s="58" t="s">
        <v>21</v>
      </c>
      <c r="B148" s="62">
        <v>191</v>
      </c>
      <c r="C148" s="62">
        <v>194</v>
      </c>
      <c r="D148" s="62">
        <v>204</v>
      </c>
      <c r="E148" s="62">
        <v>202</v>
      </c>
      <c r="F148" s="62">
        <v>205</v>
      </c>
      <c r="G148" s="62">
        <v>209</v>
      </c>
      <c r="H148" s="62">
        <v>210</v>
      </c>
      <c r="I148" s="62">
        <v>221</v>
      </c>
      <c r="J148" s="62">
        <v>226</v>
      </c>
      <c r="K148" s="62">
        <v>223</v>
      </c>
      <c r="L148" s="62">
        <v>220</v>
      </c>
      <c r="M148" s="62">
        <v>219</v>
      </c>
      <c r="N148" s="21"/>
      <c r="O148" s="21"/>
      <c r="P148" s="21"/>
      <c r="Q148" s="21"/>
      <c r="R148" s="21"/>
      <c r="S148" s="21"/>
    </row>
    <row r="149" spans="1:19" x14ac:dyDescent="0.2">
      <c r="A149" s="58" t="s">
        <v>23</v>
      </c>
      <c r="B149" s="62">
        <v>1434</v>
      </c>
      <c r="C149" s="62">
        <v>1399</v>
      </c>
      <c r="D149" s="62">
        <v>1391</v>
      </c>
      <c r="E149" s="62">
        <v>1368</v>
      </c>
      <c r="F149" s="62">
        <v>1373</v>
      </c>
      <c r="G149" s="62">
        <v>1401</v>
      </c>
      <c r="H149" s="62">
        <v>1404</v>
      </c>
      <c r="I149" s="62">
        <v>1428</v>
      </c>
      <c r="J149" s="62">
        <v>1450</v>
      </c>
      <c r="K149" s="62">
        <v>1444</v>
      </c>
      <c r="L149" s="62">
        <v>1469</v>
      </c>
      <c r="M149" s="62">
        <v>1456</v>
      </c>
      <c r="N149" s="21"/>
      <c r="O149" s="21"/>
      <c r="P149" s="21"/>
      <c r="Q149" s="21"/>
      <c r="R149" s="21"/>
      <c r="S149" s="21"/>
    </row>
    <row r="150" spans="1:19" x14ac:dyDescent="0.2">
      <c r="A150" s="58" t="s">
        <v>18</v>
      </c>
      <c r="B150" s="62">
        <v>1601</v>
      </c>
      <c r="C150" s="62">
        <v>1618</v>
      </c>
      <c r="D150" s="62">
        <v>1627</v>
      </c>
      <c r="E150" s="62">
        <v>1641</v>
      </c>
      <c r="F150" s="62">
        <v>1700</v>
      </c>
      <c r="G150" s="62">
        <v>1672</v>
      </c>
      <c r="H150" s="62">
        <v>1692</v>
      </c>
      <c r="I150" s="62">
        <v>1715</v>
      </c>
      <c r="J150" s="62">
        <v>1739</v>
      </c>
      <c r="K150" s="62">
        <v>1788</v>
      </c>
      <c r="L150" s="62">
        <v>1770</v>
      </c>
      <c r="M150" s="62">
        <v>1687</v>
      </c>
      <c r="N150" s="21"/>
      <c r="O150" s="21"/>
      <c r="P150" s="21"/>
      <c r="Q150" s="21"/>
      <c r="R150" s="21"/>
      <c r="S150" s="21"/>
    </row>
    <row r="151" spans="1:19" ht="22.5" x14ac:dyDescent="0.2">
      <c r="A151" s="58" t="s">
        <v>221</v>
      </c>
      <c r="B151" s="62">
        <v>2574</v>
      </c>
      <c r="C151" s="62">
        <v>2603</v>
      </c>
      <c r="D151" s="62">
        <v>2588</v>
      </c>
      <c r="E151" s="62">
        <v>2552</v>
      </c>
      <c r="F151" s="62">
        <v>2551</v>
      </c>
      <c r="G151" s="62">
        <v>2590</v>
      </c>
      <c r="H151" s="62">
        <v>2666</v>
      </c>
      <c r="I151" s="62">
        <v>2689</v>
      </c>
      <c r="J151" s="62">
        <v>2776</v>
      </c>
      <c r="K151" s="62">
        <v>2757</v>
      </c>
      <c r="L151" s="62">
        <v>2742</v>
      </c>
      <c r="M151" s="62">
        <v>2697</v>
      </c>
      <c r="N151" s="21"/>
      <c r="O151" s="21"/>
      <c r="P151" s="21"/>
      <c r="Q151" s="21"/>
      <c r="R151" s="21"/>
      <c r="S151" s="21"/>
    </row>
    <row r="152" spans="1:19" x14ac:dyDescent="0.2">
      <c r="A152" s="58" t="s">
        <v>96</v>
      </c>
      <c r="B152" s="62">
        <v>2605</v>
      </c>
      <c r="C152" s="62">
        <v>2630</v>
      </c>
      <c r="D152" s="62">
        <v>2700</v>
      </c>
      <c r="E152" s="62">
        <v>2689</v>
      </c>
      <c r="F152" s="62">
        <v>2696</v>
      </c>
      <c r="G152" s="62">
        <v>2711</v>
      </c>
      <c r="H152" s="62">
        <v>2728</v>
      </c>
      <c r="I152" s="62">
        <v>2730</v>
      </c>
      <c r="J152" s="62">
        <v>2710</v>
      </c>
      <c r="K152" s="62">
        <v>2715</v>
      </c>
      <c r="L152" s="62">
        <v>2683</v>
      </c>
      <c r="M152" s="62">
        <v>2651</v>
      </c>
      <c r="N152" s="21"/>
      <c r="O152" s="21"/>
      <c r="P152" s="21"/>
      <c r="Q152" s="21"/>
      <c r="R152" s="21"/>
      <c r="S152" s="21"/>
    </row>
    <row r="153" spans="1:19" x14ac:dyDescent="0.2">
      <c r="A153" s="58" t="s">
        <v>222</v>
      </c>
      <c r="B153" s="62">
        <v>1719</v>
      </c>
      <c r="C153" s="62">
        <v>1723</v>
      </c>
      <c r="D153" s="62">
        <v>1731</v>
      </c>
      <c r="E153" s="62">
        <v>1732</v>
      </c>
      <c r="F153" s="62">
        <v>1751</v>
      </c>
      <c r="G153" s="62">
        <v>1767</v>
      </c>
      <c r="H153" s="62">
        <v>1779</v>
      </c>
      <c r="I153" s="62">
        <v>1768</v>
      </c>
      <c r="J153" s="62">
        <v>1763</v>
      </c>
      <c r="K153" s="62">
        <v>1778</v>
      </c>
      <c r="L153" s="62">
        <v>1780</v>
      </c>
      <c r="M153" s="62">
        <v>1747</v>
      </c>
      <c r="N153" s="21"/>
      <c r="O153" s="21"/>
      <c r="P153" s="21"/>
      <c r="Q153" s="21"/>
      <c r="R153" s="21"/>
      <c r="S153" s="21"/>
    </row>
    <row r="154" spans="1:19" x14ac:dyDescent="0.2">
      <c r="A154" s="58" t="s">
        <v>19</v>
      </c>
      <c r="B154" s="62">
        <v>642</v>
      </c>
      <c r="C154" s="62">
        <v>638</v>
      </c>
      <c r="D154" s="62">
        <v>629</v>
      </c>
      <c r="E154" s="62">
        <v>613</v>
      </c>
      <c r="F154" s="62">
        <v>606</v>
      </c>
      <c r="G154" s="62">
        <v>644</v>
      </c>
      <c r="H154" s="62">
        <v>659</v>
      </c>
      <c r="I154" s="62">
        <v>685</v>
      </c>
      <c r="J154" s="62">
        <v>681</v>
      </c>
      <c r="K154" s="62">
        <v>687</v>
      </c>
      <c r="L154" s="62">
        <v>685</v>
      </c>
      <c r="M154" s="62">
        <v>651</v>
      </c>
      <c r="N154" s="21"/>
      <c r="O154" s="21"/>
      <c r="P154" s="21"/>
      <c r="Q154" s="21"/>
      <c r="R154" s="21"/>
      <c r="S154" s="21"/>
    </row>
    <row r="155" spans="1:19" x14ac:dyDescent="0.2">
      <c r="A155" s="58" t="s">
        <v>17</v>
      </c>
      <c r="B155" s="62">
        <v>2473</v>
      </c>
      <c r="C155" s="62">
        <v>2501</v>
      </c>
      <c r="D155" s="62">
        <v>2485</v>
      </c>
      <c r="E155" s="62">
        <v>2493</v>
      </c>
      <c r="F155" s="62">
        <v>2492</v>
      </c>
      <c r="G155" s="62">
        <v>2457</v>
      </c>
      <c r="H155" s="62">
        <v>2469</v>
      </c>
      <c r="I155" s="62">
        <v>2469</v>
      </c>
      <c r="J155" s="62">
        <v>2455</v>
      </c>
      <c r="K155" s="62">
        <v>2438</v>
      </c>
      <c r="L155" s="62">
        <v>2430</v>
      </c>
      <c r="M155" s="62">
        <v>2418</v>
      </c>
      <c r="N155" s="21"/>
      <c r="O155" s="21"/>
      <c r="P155" s="21"/>
      <c r="Q155" s="21"/>
      <c r="R155" s="21"/>
      <c r="S155" s="21"/>
    </row>
    <row r="156" spans="1:19" x14ac:dyDescent="0.2">
      <c r="A156" s="58" t="s">
        <v>99</v>
      </c>
      <c r="B156" s="62">
        <v>19453</v>
      </c>
      <c r="C156" s="62">
        <v>19642</v>
      </c>
      <c r="D156" s="62">
        <v>19847</v>
      </c>
      <c r="E156" s="62">
        <v>19814</v>
      </c>
      <c r="F156" s="62">
        <v>19994</v>
      </c>
      <c r="G156" s="62">
        <v>20123</v>
      </c>
      <c r="H156" s="62">
        <v>20305</v>
      </c>
      <c r="I156" s="62">
        <v>20366</v>
      </c>
      <c r="J156" s="62">
        <v>20557</v>
      </c>
      <c r="K156" s="62">
        <v>20828</v>
      </c>
      <c r="L156" s="62">
        <v>21224</v>
      </c>
      <c r="M156" s="62">
        <v>21531</v>
      </c>
      <c r="N156" s="21"/>
      <c r="O156" s="21"/>
      <c r="P156" s="21"/>
      <c r="Q156" s="21"/>
      <c r="R156" s="21"/>
      <c r="S156" s="21"/>
    </row>
    <row r="157" spans="1:19" x14ac:dyDescent="0.2">
      <c r="A157" s="58" t="s">
        <v>22</v>
      </c>
      <c r="B157" s="62">
        <v>1100</v>
      </c>
      <c r="C157" s="62">
        <v>1115</v>
      </c>
      <c r="D157" s="62">
        <v>1147</v>
      </c>
      <c r="E157" s="62">
        <v>1121</v>
      </c>
      <c r="F157" s="62">
        <v>1118</v>
      </c>
      <c r="G157" s="62">
        <v>1149</v>
      </c>
      <c r="H157" s="62">
        <v>1158</v>
      </c>
      <c r="I157" s="62">
        <v>1179</v>
      </c>
      <c r="J157" s="62">
        <v>1219</v>
      </c>
      <c r="K157" s="62">
        <v>1201</v>
      </c>
      <c r="L157" s="62">
        <v>1207</v>
      </c>
      <c r="M157" s="62">
        <v>1196</v>
      </c>
      <c r="N157" s="21"/>
      <c r="O157" s="21"/>
      <c r="P157" s="21"/>
      <c r="Q157" s="21"/>
      <c r="R157" s="21"/>
      <c r="S157" s="21"/>
    </row>
    <row r="158" spans="1:19" ht="13.5" customHeight="1" x14ac:dyDescent="0.2">
      <c r="A158" s="150" t="s">
        <v>56</v>
      </c>
      <c r="B158" s="149">
        <f t="shared" ref="B158:J158" si="10">SUM(B145:B157)</f>
        <v>35482</v>
      </c>
      <c r="C158" s="149">
        <f t="shared" si="10"/>
        <v>35832</v>
      </c>
      <c r="D158" s="149">
        <f t="shared" si="10"/>
        <v>36131</v>
      </c>
      <c r="E158" s="149">
        <f t="shared" si="10"/>
        <v>36028</v>
      </c>
      <c r="F158" s="149">
        <f t="shared" si="10"/>
        <v>36289</v>
      </c>
      <c r="G158" s="149">
        <f t="shared" si="10"/>
        <v>36567</v>
      </c>
      <c r="H158" s="149">
        <f t="shared" si="10"/>
        <v>36920</v>
      </c>
      <c r="I158" s="149">
        <f t="shared" si="10"/>
        <v>37044</v>
      </c>
      <c r="J158" s="149">
        <f t="shared" si="10"/>
        <v>37405</v>
      </c>
      <c r="K158" s="149">
        <f>SUM(K145:K157)</f>
        <v>37710</v>
      </c>
      <c r="L158" s="149">
        <f>SUM(L145:L157)</f>
        <v>38118</v>
      </c>
      <c r="M158" s="149">
        <f>SUM(M145:M157)</f>
        <v>38093</v>
      </c>
      <c r="N158" s="21"/>
      <c r="O158" s="21"/>
      <c r="P158" s="21"/>
      <c r="Q158" s="21"/>
      <c r="R158" s="21"/>
      <c r="S158" s="21"/>
    </row>
    <row r="159" spans="1:19" ht="12.75" customHeight="1" x14ac:dyDescent="0.2"/>
    <row r="160" spans="1:19" ht="12.75" customHeight="1" x14ac:dyDescent="0.2"/>
    <row r="161" spans="1:19" x14ac:dyDescent="0.2">
      <c r="A161" s="205" t="s">
        <v>8</v>
      </c>
      <c r="B161" s="207">
        <v>2017</v>
      </c>
      <c r="C161" s="207"/>
      <c r="D161" s="207"/>
      <c r="E161" s="207"/>
      <c r="F161" s="207"/>
      <c r="G161" s="207"/>
      <c r="H161" s="207"/>
      <c r="I161" s="207"/>
      <c r="J161" s="207"/>
      <c r="K161" s="207"/>
      <c r="L161" s="207"/>
      <c r="M161" s="207"/>
      <c r="N161" s="21"/>
      <c r="O161" s="21"/>
      <c r="P161" s="21"/>
      <c r="Q161" s="21"/>
      <c r="R161" s="21"/>
      <c r="S161" s="21"/>
    </row>
    <row r="162" spans="1:19" x14ac:dyDescent="0.2">
      <c r="A162" s="206"/>
      <c r="B162" s="183" t="s">
        <v>41</v>
      </c>
      <c r="C162" s="183" t="s">
        <v>42</v>
      </c>
      <c r="D162" s="183" t="s">
        <v>43</v>
      </c>
      <c r="E162" s="183" t="s">
        <v>44</v>
      </c>
      <c r="F162" s="183" t="s">
        <v>45</v>
      </c>
      <c r="G162" s="183" t="s">
        <v>46</v>
      </c>
      <c r="H162" s="183" t="s">
        <v>47</v>
      </c>
      <c r="I162" s="183" t="s">
        <v>48</v>
      </c>
      <c r="J162" s="183" t="s">
        <v>49</v>
      </c>
      <c r="K162" s="183" t="s">
        <v>50</v>
      </c>
      <c r="L162" s="183" t="s">
        <v>51</v>
      </c>
      <c r="M162" s="183" t="s">
        <v>52</v>
      </c>
      <c r="N162" s="21"/>
      <c r="O162" s="21"/>
      <c r="P162" s="21"/>
      <c r="Q162" s="21"/>
      <c r="R162" s="21"/>
      <c r="S162" s="21"/>
    </row>
    <row r="163" spans="1:19" x14ac:dyDescent="0.2">
      <c r="A163" s="58" t="s">
        <v>25</v>
      </c>
      <c r="B163" s="71">
        <v>1049</v>
      </c>
      <c r="C163" s="71">
        <v>1069</v>
      </c>
      <c r="D163" s="70">
        <v>1080</v>
      </c>
      <c r="E163" s="71">
        <v>1086</v>
      </c>
      <c r="F163" s="71">
        <v>1096</v>
      </c>
      <c r="G163" s="71">
        <v>1110</v>
      </c>
      <c r="H163" s="71">
        <v>1114</v>
      </c>
      <c r="I163" s="71">
        <v>1096</v>
      </c>
      <c r="J163" s="71">
        <v>1089</v>
      </c>
      <c r="K163" s="71">
        <v>1069</v>
      </c>
      <c r="L163" s="71">
        <v>1074</v>
      </c>
      <c r="M163" s="71">
        <v>1068</v>
      </c>
      <c r="N163" s="21"/>
      <c r="O163" s="21"/>
      <c r="P163" s="21"/>
      <c r="Q163" s="21"/>
      <c r="R163" s="21"/>
      <c r="S163" s="21"/>
    </row>
    <row r="164" spans="1:19" x14ac:dyDescent="0.2">
      <c r="A164" s="58" t="s">
        <v>223</v>
      </c>
      <c r="B164" s="71">
        <v>80</v>
      </c>
      <c r="C164" s="71">
        <v>80</v>
      </c>
      <c r="D164" s="71">
        <v>82</v>
      </c>
      <c r="E164" s="71">
        <v>80</v>
      </c>
      <c r="F164" s="71">
        <v>84</v>
      </c>
      <c r="G164" s="71">
        <v>76</v>
      </c>
      <c r="H164" s="71">
        <v>78</v>
      </c>
      <c r="I164" s="71">
        <v>80</v>
      </c>
      <c r="J164" s="71">
        <v>81</v>
      </c>
      <c r="K164" s="71">
        <v>86</v>
      </c>
      <c r="L164" s="71">
        <v>88</v>
      </c>
      <c r="M164" s="71">
        <v>86</v>
      </c>
      <c r="N164" s="21"/>
      <c r="O164" s="21"/>
      <c r="P164" s="21"/>
      <c r="Q164" s="21"/>
      <c r="R164" s="21"/>
      <c r="S164" s="21"/>
    </row>
    <row r="165" spans="1:19" x14ac:dyDescent="0.2">
      <c r="A165" s="58" t="s">
        <v>39</v>
      </c>
      <c r="B165" s="71">
        <v>31</v>
      </c>
      <c r="C165" s="71">
        <v>31</v>
      </c>
      <c r="D165" s="71">
        <v>30</v>
      </c>
      <c r="E165" s="71">
        <v>30</v>
      </c>
      <c r="F165" s="71">
        <v>2</v>
      </c>
      <c r="G165" s="71">
        <v>2</v>
      </c>
      <c r="H165" s="71">
        <v>2</v>
      </c>
      <c r="I165" s="71">
        <v>2</v>
      </c>
      <c r="J165" s="71">
        <v>2</v>
      </c>
      <c r="K165" s="71">
        <v>2</v>
      </c>
      <c r="L165" s="71">
        <v>2</v>
      </c>
      <c r="M165" s="71">
        <v>12</v>
      </c>
      <c r="N165" s="21"/>
      <c r="O165" s="21"/>
      <c r="P165" s="21"/>
      <c r="Q165" s="21"/>
      <c r="R165" s="21"/>
      <c r="S165" s="21"/>
    </row>
    <row r="166" spans="1:19" ht="13.5" customHeight="1" x14ac:dyDescent="0.2">
      <c r="A166" s="59" t="s">
        <v>56</v>
      </c>
      <c r="B166" s="64">
        <f t="shared" ref="B166:J166" si="11">SUM(B163:B165)</f>
        <v>1160</v>
      </c>
      <c r="C166" s="64">
        <f t="shared" si="11"/>
        <v>1180</v>
      </c>
      <c r="D166" s="64">
        <f t="shared" si="11"/>
        <v>1192</v>
      </c>
      <c r="E166" s="64">
        <f t="shared" si="11"/>
        <v>1196</v>
      </c>
      <c r="F166" s="64">
        <f t="shared" si="11"/>
        <v>1182</v>
      </c>
      <c r="G166" s="64">
        <f t="shared" si="11"/>
        <v>1188</v>
      </c>
      <c r="H166" s="64">
        <f t="shared" si="11"/>
        <v>1194</v>
      </c>
      <c r="I166" s="64">
        <f t="shared" si="11"/>
        <v>1178</v>
      </c>
      <c r="J166" s="64">
        <f t="shared" si="11"/>
        <v>1172</v>
      </c>
      <c r="K166" s="64">
        <f>SUM(K163:K165)</f>
        <v>1157</v>
      </c>
      <c r="L166" s="64">
        <f>SUM(L163:L165)</f>
        <v>1164</v>
      </c>
      <c r="M166" s="64">
        <f>SUM(M163:M165)</f>
        <v>1166</v>
      </c>
      <c r="N166" s="21"/>
      <c r="O166" s="21"/>
      <c r="P166" s="21"/>
      <c r="Q166" s="21"/>
      <c r="R166" s="21"/>
      <c r="S166" s="21"/>
    </row>
    <row r="167" spans="1:19" ht="13.5" customHeight="1" x14ac:dyDescent="0.2"/>
    <row r="168" spans="1:19" ht="13.5" customHeight="1" x14ac:dyDescent="0.2"/>
    <row r="169" spans="1:19" x14ac:dyDescent="0.2">
      <c r="A169" s="205" t="s">
        <v>162</v>
      </c>
      <c r="B169" s="207">
        <v>2017</v>
      </c>
      <c r="C169" s="207"/>
      <c r="D169" s="207"/>
      <c r="E169" s="207"/>
      <c r="F169" s="207"/>
      <c r="G169" s="207"/>
      <c r="H169" s="207"/>
      <c r="I169" s="207"/>
      <c r="J169" s="207"/>
      <c r="K169" s="207"/>
      <c r="L169" s="207"/>
      <c r="M169" s="207"/>
      <c r="N169" s="21"/>
      <c r="O169" s="21"/>
      <c r="P169" s="21"/>
      <c r="Q169" s="21"/>
      <c r="R169" s="21"/>
      <c r="S169" s="21"/>
    </row>
    <row r="170" spans="1:19" x14ac:dyDescent="0.2">
      <c r="A170" s="206"/>
      <c r="B170" s="183" t="s">
        <v>41</v>
      </c>
      <c r="C170" s="183" t="s">
        <v>42</v>
      </c>
      <c r="D170" s="183" t="s">
        <v>43</v>
      </c>
      <c r="E170" s="183" t="s">
        <v>44</v>
      </c>
      <c r="F170" s="183" t="s">
        <v>45</v>
      </c>
      <c r="G170" s="183" t="s">
        <v>46</v>
      </c>
      <c r="H170" s="183" t="s">
        <v>47</v>
      </c>
      <c r="I170" s="183" t="s">
        <v>48</v>
      </c>
      <c r="J170" s="183" t="s">
        <v>49</v>
      </c>
      <c r="K170" s="183" t="s">
        <v>50</v>
      </c>
      <c r="L170" s="183" t="s">
        <v>51</v>
      </c>
      <c r="M170" s="183" t="s">
        <v>52</v>
      </c>
      <c r="N170" s="21"/>
      <c r="O170" s="21"/>
      <c r="P170" s="21"/>
      <c r="Q170" s="21"/>
      <c r="R170" s="21"/>
      <c r="S170" s="21"/>
    </row>
    <row r="171" spans="1:19" x14ac:dyDescent="0.2">
      <c r="A171" s="58" t="s">
        <v>26</v>
      </c>
      <c r="B171" s="70">
        <v>8004</v>
      </c>
      <c r="C171" s="70">
        <v>8007</v>
      </c>
      <c r="D171" s="70">
        <v>8057</v>
      </c>
      <c r="E171" s="70">
        <v>8120</v>
      </c>
      <c r="F171" s="70">
        <v>8181</v>
      </c>
      <c r="G171" s="70">
        <v>8314</v>
      </c>
      <c r="H171" s="70">
        <v>8343</v>
      </c>
      <c r="I171" s="70">
        <v>8289</v>
      </c>
      <c r="J171" s="70">
        <v>8360</v>
      </c>
      <c r="K171" s="70">
        <v>8381</v>
      </c>
      <c r="L171" s="70">
        <v>8429</v>
      </c>
      <c r="M171" s="70">
        <v>8238</v>
      </c>
      <c r="N171" s="21"/>
      <c r="O171" s="21"/>
      <c r="P171" s="21"/>
      <c r="Q171" s="21"/>
      <c r="R171" s="21"/>
      <c r="S171" s="21"/>
    </row>
    <row r="172" spans="1:19" x14ac:dyDescent="0.2">
      <c r="A172" s="58" t="s">
        <v>100</v>
      </c>
      <c r="B172" s="70">
        <v>811</v>
      </c>
      <c r="C172" s="70">
        <v>837</v>
      </c>
      <c r="D172" s="70">
        <v>858</v>
      </c>
      <c r="E172" s="70">
        <v>875</v>
      </c>
      <c r="F172" s="70">
        <v>852</v>
      </c>
      <c r="G172" s="70">
        <v>860</v>
      </c>
      <c r="H172" s="70">
        <v>844</v>
      </c>
      <c r="I172" s="70">
        <v>883</v>
      </c>
      <c r="J172" s="70">
        <v>887</v>
      </c>
      <c r="K172" s="70">
        <v>924</v>
      </c>
      <c r="L172" s="70">
        <v>935</v>
      </c>
      <c r="M172" s="70">
        <v>917</v>
      </c>
      <c r="N172" s="21"/>
      <c r="O172" s="21"/>
      <c r="P172" s="21"/>
      <c r="Q172" s="21"/>
      <c r="R172" s="21"/>
      <c r="S172" s="21"/>
    </row>
    <row r="173" spans="1:19" x14ac:dyDescent="0.2">
      <c r="A173" s="58" t="s">
        <v>27</v>
      </c>
      <c r="B173" s="70">
        <v>24629</v>
      </c>
      <c r="C173" s="70">
        <v>24899</v>
      </c>
      <c r="D173" s="70">
        <v>25043</v>
      </c>
      <c r="E173" s="70">
        <v>25099</v>
      </c>
      <c r="F173" s="70">
        <v>25610</v>
      </c>
      <c r="G173" s="70">
        <v>25725</v>
      </c>
      <c r="H173" s="70">
        <v>25988</v>
      </c>
      <c r="I173" s="70">
        <v>26192</v>
      </c>
      <c r="J173" s="70">
        <v>26243</v>
      </c>
      <c r="K173" s="70">
        <v>26454</v>
      </c>
      <c r="L173" s="70">
        <v>26637</v>
      </c>
      <c r="M173" s="70">
        <v>26155</v>
      </c>
      <c r="N173" s="21"/>
      <c r="O173" s="21"/>
      <c r="P173" s="21"/>
      <c r="Q173" s="21"/>
      <c r="R173" s="21"/>
      <c r="S173" s="21"/>
    </row>
    <row r="174" spans="1:19" ht="13.5" customHeight="1" x14ac:dyDescent="0.2">
      <c r="A174" s="150" t="s">
        <v>56</v>
      </c>
      <c r="B174" s="149">
        <f t="shared" ref="B174:J174" si="12">SUM(B171:B173)</f>
        <v>33444</v>
      </c>
      <c r="C174" s="149">
        <f t="shared" si="12"/>
        <v>33743</v>
      </c>
      <c r="D174" s="149">
        <f t="shared" si="12"/>
        <v>33958</v>
      </c>
      <c r="E174" s="149">
        <f t="shared" si="12"/>
        <v>34094</v>
      </c>
      <c r="F174" s="149">
        <f t="shared" si="12"/>
        <v>34643</v>
      </c>
      <c r="G174" s="149">
        <f t="shared" si="12"/>
        <v>34899</v>
      </c>
      <c r="H174" s="149">
        <f t="shared" si="12"/>
        <v>35175</v>
      </c>
      <c r="I174" s="149">
        <f t="shared" si="12"/>
        <v>35364</v>
      </c>
      <c r="J174" s="149">
        <f t="shared" si="12"/>
        <v>35490</v>
      </c>
      <c r="K174" s="149">
        <f>SUM(K171:K173)</f>
        <v>35759</v>
      </c>
      <c r="L174" s="149">
        <f>SUM(L171:L173)</f>
        <v>36001</v>
      </c>
      <c r="M174" s="149">
        <f>SUM(M171:M173)</f>
        <v>35310</v>
      </c>
      <c r="N174" s="21"/>
      <c r="O174" s="21"/>
      <c r="P174" s="21"/>
      <c r="Q174" s="21"/>
      <c r="R174" s="21"/>
      <c r="S174" s="21"/>
    </row>
    <row r="175" spans="1:19" ht="15" customHeight="1" x14ac:dyDescent="0.2"/>
    <row r="176" spans="1:19" ht="15" customHeight="1" x14ac:dyDescent="0.2"/>
    <row r="177" spans="1:19" ht="15" customHeight="1" x14ac:dyDescent="0.2"/>
    <row r="178" spans="1:19" ht="15" customHeight="1" x14ac:dyDescent="0.2"/>
    <row r="179" spans="1:19" s="33" customFormat="1" ht="20.25" x14ac:dyDescent="0.2">
      <c r="A179" s="44" t="s">
        <v>183</v>
      </c>
      <c r="B179" s="32"/>
      <c r="D179" s="35"/>
      <c r="E179" s="35"/>
      <c r="F179" s="35"/>
      <c r="G179" s="35"/>
      <c r="H179" s="35"/>
      <c r="I179" s="35"/>
      <c r="J179" s="35"/>
      <c r="K179" s="35"/>
      <c r="L179" s="35"/>
      <c r="M179" s="35"/>
    </row>
    <row r="180" spans="1:19" ht="15.75" customHeight="1" x14ac:dyDescent="0.2">
      <c r="A180" s="43" t="s">
        <v>165</v>
      </c>
      <c r="B180" s="37"/>
      <c r="C180" s="37"/>
      <c r="D180" s="43"/>
      <c r="E180" s="43"/>
      <c r="F180" s="43"/>
      <c r="G180" s="43"/>
      <c r="H180" s="43"/>
      <c r="I180" s="43"/>
      <c r="J180" s="43"/>
      <c r="K180" s="43"/>
      <c r="L180" s="43"/>
      <c r="M180" s="43"/>
      <c r="N180" s="21"/>
      <c r="O180" s="21"/>
      <c r="P180" s="21"/>
      <c r="Q180" s="21"/>
      <c r="R180" s="21"/>
      <c r="S180" s="21"/>
    </row>
    <row r="181" spans="1:19" ht="15.75" customHeight="1" x14ac:dyDescent="0.2">
      <c r="A181" s="43" t="s">
        <v>54</v>
      </c>
      <c r="B181" s="37"/>
      <c r="C181" s="37"/>
      <c r="D181" s="43"/>
      <c r="E181" s="43"/>
      <c r="F181" s="43"/>
      <c r="G181" s="43"/>
      <c r="H181" s="43"/>
      <c r="I181" s="43"/>
      <c r="J181" s="43"/>
      <c r="K181" s="43"/>
      <c r="L181" s="43"/>
      <c r="M181" s="43"/>
      <c r="N181" s="21"/>
      <c r="O181" s="21"/>
      <c r="P181" s="21"/>
      <c r="Q181" s="21"/>
      <c r="R181" s="21"/>
      <c r="S181" s="21"/>
    </row>
    <row r="182" spans="1:19" ht="12.75" x14ac:dyDescent="0.2">
      <c r="A182" s="43" t="s">
        <v>53</v>
      </c>
      <c r="B182" s="32"/>
      <c r="C182" s="32"/>
      <c r="D182" s="43"/>
      <c r="E182" s="43"/>
      <c r="F182" s="43"/>
      <c r="G182" s="43"/>
      <c r="H182" s="43"/>
      <c r="I182" s="43"/>
      <c r="J182" s="43"/>
      <c r="K182" s="43"/>
      <c r="L182" s="43"/>
      <c r="M182" s="43"/>
      <c r="N182" s="21"/>
      <c r="O182" s="21"/>
      <c r="P182" s="21"/>
      <c r="Q182" s="21"/>
      <c r="R182" s="21"/>
      <c r="S182" s="21"/>
    </row>
    <row r="183" spans="1:19" ht="12.75" x14ac:dyDescent="0.2">
      <c r="A183" s="43">
        <v>2017</v>
      </c>
      <c r="B183" s="32"/>
      <c r="C183" s="32"/>
      <c r="D183" s="43"/>
      <c r="E183" s="43"/>
      <c r="F183" s="43"/>
      <c r="G183" s="43"/>
      <c r="H183" s="43"/>
      <c r="I183" s="43"/>
      <c r="J183" s="43"/>
      <c r="K183" s="43"/>
      <c r="L183" s="43"/>
      <c r="M183" s="43"/>
      <c r="N183" s="21"/>
      <c r="O183" s="21"/>
      <c r="P183" s="21"/>
      <c r="Q183" s="21"/>
      <c r="R183" s="21"/>
      <c r="S183" s="21"/>
    </row>
    <row r="184" spans="1:19" ht="15" customHeight="1" x14ac:dyDescent="0.2">
      <c r="A184" s="21"/>
      <c r="C184" s="21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</row>
    <row r="185" spans="1:19" ht="15" customHeight="1" x14ac:dyDescent="0.2">
      <c r="A185" s="21"/>
      <c r="C185" s="21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</row>
    <row r="186" spans="1:19" ht="15" customHeight="1" x14ac:dyDescent="0.2"/>
    <row r="187" spans="1:19" ht="11.25" customHeight="1" x14ac:dyDescent="0.2">
      <c r="A187" s="205" t="s">
        <v>161</v>
      </c>
      <c r="B187" s="207">
        <v>2017</v>
      </c>
      <c r="C187" s="207"/>
      <c r="D187" s="207"/>
      <c r="E187" s="207"/>
      <c r="F187" s="207"/>
      <c r="G187" s="207"/>
      <c r="H187" s="207"/>
      <c r="I187" s="207"/>
      <c r="J187" s="207"/>
      <c r="K187" s="207"/>
      <c r="L187" s="207"/>
      <c r="M187" s="207"/>
      <c r="N187" s="21"/>
      <c r="O187" s="21"/>
      <c r="P187" s="21"/>
      <c r="Q187" s="21"/>
      <c r="R187" s="21"/>
      <c r="S187" s="21"/>
    </row>
    <row r="188" spans="1:19" x14ac:dyDescent="0.2">
      <c r="A188" s="206"/>
      <c r="B188" s="183" t="s">
        <v>41</v>
      </c>
      <c r="C188" s="183" t="s">
        <v>42</v>
      </c>
      <c r="D188" s="183" t="s">
        <v>43</v>
      </c>
      <c r="E188" s="183" t="s">
        <v>44</v>
      </c>
      <c r="F188" s="183" t="s">
        <v>45</v>
      </c>
      <c r="G188" s="183" t="s">
        <v>46</v>
      </c>
      <c r="H188" s="183" t="s">
        <v>47</v>
      </c>
      <c r="I188" s="183" t="s">
        <v>48</v>
      </c>
      <c r="J188" s="183" t="s">
        <v>49</v>
      </c>
      <c r="K188" s="183" t="s">
        <v>50</v>
      </c>
      <c r="L188" s="183" t="s">
        <v>51</v>
      </c>
      <c r="M188" s="183" t="s">
        <v>52</v>
      </c>
      <c r="N188" s="21"/>
      <c r="O188" s="21"/>
      <c r="P188" s="21"/>
      <c r="Q188" s="21"/>
      <c r="R188" s="21"/>
      <c r="S188" s="21"/>
    </row>
    <row r="189" spans="1:19" x14ac:dyDescent="0.2">
      <c r="A189" s="58" t="s">
        <v>34</v>
      </c>
      <c r="B189" s="67">
        <v>28</v>
      </c>
      <c r="C189" s="67">
        <v>32</v>
      </c>
      <c r="D189" s="67">
        <v>32</v>
      </c>
      <c r="E189" s="67">
        <v>32</v>
      </c>
      <c r="F189" s="67">
        <v>33</v>
      </c>
      <c r="G189" s="67">
        <v>34</v>
      </c>
      <c r="H189" s="67">
        <v>33</v>
      </c>
      <c r="I189" s="67">
        <v>31</v>
      </c>
      <c r="J189" s="67">
        <v>31</v>
      </c>
      <c r="K189" s="67">
        <v>31</v>
      </c>
      <c r="L189" s="67">
        <v>31</v>
      </c>
      <c r="M189" s="67">
        <v>31</v>
      </c>
      <c r="N189" s="21"/>
      <c r="O189" s="21"/>
      <c r="P189" s="21"/>
      <c r="Q189" s="21"/>
      <c r="R189" s="21"/>
      <c r="S189" s="21"/>
    </row>
    <row r="190" spans="1:19" x14ac:dyDescent="0.2">
      <c r="A190" s="58" t="s">
        <v>30</v>
      </c>
      <c r="B190" s="72">
        <v>375</v>
      </c>
      <c r="C190" s="72">
        <v>377</v>
      </c>
      <c r="D190" s="72">
        <v>380</v>
      </c>
      <c r="E190" s="72">
        <v>383</v>
      </c>
      <c r="F190" s="72">
        <v>376</v>
      </c>
      <c r="G190" s="72">
        <v>368</v>
      </c>
      <c r="H190" s="72">
        <v>361</v>
      </c>
      <c r="I190" s="72">
        <v>385</v>
      </c>
      <c r="J190" s="72">
        <v>376</v>
      </c>
      <c r="K190" s="72">
        <v>373</v>
      </c>
      <c r="L190" s="72">
        <v>373</v>
      </c>
      <c r="M190" s="72">
        <v>357</v>
      </c>
      <c r="N190" s="21"/>
      <c r="O190" s="21"/>
      <c r="P190" s="21"/>
      <c r="Q190" s="21"/>
      <c r="R190" s="21"/>
      <c r="S190" s="21"/>
    </row>
    <row r="191" spans="1:19" x14ac:dyDescent="0.2">
      <c r="A191" s="58" t="s">
        <v>36</v>
      </c>
      <c r="B191" s="67">
        <v>442</v>
      </c>
      <c r="C191" s="67">
        <v>461</v>
      </c>
      <c r="D191" s="67">
        <v>458</v>
      </c>
      <c r="E191" s="67">
        <v>457</v>
      </c>
      <c r="F191" s="67">
        <v>461</v>
      </c>
      <c r="G191" s="67">
        <v>476</v>
      </c>
      <c r="H191" s="67">
        <v>481</v>
      </c>
      <c r="I191" s="67">
        <v>457</v>
      </c>
      <c r="J191" s="67">
        <v>434</v>
      </c>
      <c r="K191" s="67">
        <v>437</v>
      </c>
      <c r="L191" s="67">
        <v>452</v>
      </c>
      <c r="M191" s="67">
        <v>432</v>
      </c>
      <c r="N191" s="21"/>
      <c r="O191" s="21"/>
      <c r="P191" s="21"/>
      <c r="Q191" s="21"/>
      <c r="R191" s="21"/>
      <c r="S191" s="21"/>
    </row>
    <row r="192" spans="1:19" x14ac:dyDescent="0.2">
      <c r="A192" s="58" t="s">
        <v>37</v>
      </c>
      <c r="B192" s="67">
        <v>641</v>
      </c>
      <c r="C192" s="67">
        <v>623</v>
      </c>
      <c r="D192" s="67">
        <v>627</v>
      </c>
      <c r="E192" s="67">
        <v>623</v>
      </c>
      <c r="F192" s="67">
        <v>510</v>
      </c>
      <c r="G192" s="67">
        <v>526</v>
      </c>
      <c r="H192" s="67">
        <v>529</v>
      </c>
      <c r="I192" s="67">
        <v>551</v>
      </c>
      <c r="J192" s="67">
        <v>544</v>
      </c>
      <c r="K192" s="67">
        <v>552</v>
      </c>
      <c r="L192" s="67">
        <v>578</v>
      </c>
      <c r="M192" s="67">
        <v>552</v>
      </c>
      <c r="N192" s="21"/>
      <c r="O192" s="21"/>
      <c r="P192" s="21"/>
      <c r="Q192" s="21"/>
      <c r="R192" s="21"/>
      <c r="S192" s="21"/>
    </row>
    <row r="193" spans="1:19" x14ac:dyDescent="0.2">
      <c r="A193" s="58" t="s">
        <v>101</v>
      </c>
      <c r="B193" s="67">
        <v>1175</v>
      </c>
      <c r="C193" s="67">
        <v>1197</v>
      </c>
      <c r="D193" s="67">
        <v>1167</v>
      </c>
      <c r="E193" s="67">
        <v>1172</v>
      </c>
      <c r="F193" s="67">
        <v>1179</v>
      </c>
      <c r="G193" s="67">
        <v>1169</v>
      </c>
      <c r="H193" s="67">
        <v>1167</v>
      </c>
      <c r="I193" s="67">
        <v>1149</v>
      </c>
      <c r="J193" s="67">
        <v>1130</v>
      </c>
      <c r="K193" s="67">
        <v>1096</v>
      </c>
      <c r="L193" s="67">
        <v>1101</v>
      </c>
      <c r="M193" s="67">
        <v>1090</v>
      </c>
      <c r="N193" s="21"/>
      <c r="O193" s="21"/>
      <c r="P193" s="21"/>
      <c r="Q193" s="21"/>
      <c r="R193" s="21"/>
      <c r="S193" s="21"/>
    </row>
    <row r="194" spans="1:19" x14ac:dyDescent="0.2">
      <c r="A194" s="58" t="s">
        <v>102</v>
      </c>
      <c r="B194" s="67">
        <v>12</v>
      </c>
      <c r="C194" s="67">
        <v>11</v>
      </c>
      <c r="D194" s="67">
        <v>11</v>
      </c>
      <c r="E194" s="67">
        <v>12</v>
      </c>
      <c r="F194" s="67">
        <v>20</v>
      </c>
      <c r="G194" s="67">
        <v>24</v>
      </c>
      <c r="H194" s="67">
        <v>24</v>
      </c>
      <c r="I194" s="67">
        <v>25</v>
      </c>
      <c r="J194" s="67">
        <v>23</v>
      </c>
      <c r="K194" s="67">
        <v>18</v>
      </c>
      <c r="L194" s="67">
        <v>19</v>
      </c>
      <c r="M194" s="67">
        <v>14</v>
      </c>
      <c r="N194" s="21"/>
      <c r="O194" s="21"/>
      <c r="P194" s="21"/>
      <c r="Q194" s="21"/>
      <c r="R194" s="21"/>
      <c r="S194" s="21"/>
    </row>
    <row r="195" spans="1:19" x14ac:dyDescent="0.2">
      <c r="A195" s="58" t="s">
        <v>31</v>
      </c>
      <c r="B195" s="67">
        <v>2</v>
      </c>
      <c r="C195" s="67">
        <v>2</v>
      </c>
      <c r="D195" s="67">
        <v>2</v>
      </c>
      <c r="E195" s="67">
        <v>2</v>
      </c>
      <c r="F195" s="67">
        <v>2</v>
      </c>
      <c r="G195" s="67">
        <v>2</v>
      </c>
      <c r="H195" s="67">
        <v>2</v>
      </c>
      <c r="I195" s="67">
        <v>2</v>
      </c>
      <c r="J195" s="67">
        <v>2</v>
      </c>
      <c r="K195" s="67">
        <v>2</v>
      </c>
      <c r="L195" s="67">
        <v>2</v>
      </c>
      <c r="M195" s="67">
        <v>2</v>
      </c>
      <c r="N195" s="21"/>
      <c r="O195" s="21"/>
      <c r="P195" s="21"/>
      <c r="Q195" s="21"/>
      <c r="R195" s="21"/>
      <c r="S195" s="21"/>
    </row>
    <row r="196" spans="1:19" x14ac:dyDescent="0.2">
      <c r="A196" s="58" t="s">
        <v>32</v>
      </c>
      <c r="B196" s="72">
        <v>7</v>
      </c>
      <c r="C196" s="72">
        <v>7</v>
      </c>
      <c r="D196" s="72">
        <v>7</v>
      </c>
      <c r="E196" s="72">
        <v>7</v>
      </c>
      <c r="F196" s="72">
        <v>7</v>
      </c>
      <c r="G196" s="72">
        <v>8</v>
      </c>
      <c r="H196" s="72">
        <v>9</v>
      </c>
      <c r="I196" s="72">
        <v>9</v>
      </c>
      <c r="J196" s="72">
        <v>9</v>
      </c>
      <c r="K196" s="72">
        <v>10</v>
      </c>
      <c r="L196" s="72">
        <v>10</v>
      </c>
      <c r="M196" s="72">
        <v>10</v>
      </c>
      <c r="N196" s="21"/>
      <c r="O196" s="21"/>
      <c r="P196" s="21"/>
      <c r="Q196" s="21"/>
      <c r="R196" s="21"/>
      <c r="S196" s="21"/>
    </row>
    <row r="197" spans="1:19" x14ac:dyDescent="0.2">
      <c r="A197" s="58" t="s">
        <v>103</v>
      </c>
      <c r="B197" s="72">
        <v>690</v>
      </c>
      <c r="C197" s="72">
        <v>697</v>
      </c>
      <c r="D197" s="72">
        <v>699</v>
      </c>
      <c r="E197" s="72">
        <v>712</v>
      </c>
      <c r="F197" s="72">
        <v>729</v>
      </c>
      <c r="G197" s="72">
        <v>752</v>
      </c>
      <c r="H197" s="72">
        <v>761</v>
      </c>
      <c r="I197" s="72">
        <v>771</v>
      </c>
      <c r="J197" s="72">
        <v>754</v>
      </c>
      <c r="K197" s="72">
        <v>770</v>
      </c>
      <c r="L197" s="72">
        <v>778</v>
      </c>
      <c r="M197" s="72">
        <v>757</v>
      </c>
      <c r="N197" s="21"/>
      <c r="O197" s="21"/>
      <c r="P197" s="21"/>
      <c r="Q197" s="21"/>
      <c r="R197" s="21"/>
      <c r="S197" s="21"/>
    </row>
    <row r="198" spans="1:19" x14ac:dyDescent="0.2">
      <c r="A198" s="58" t="s">
        <v>35</v>
      </c>
      <c r="B198" s="72">
        <v>58</v>
      </c>
      <c r="C198" s="72">
        <v>67</v>
      </c>
      <c r="D198" s="72">
        <v>102</v>
      </c>
      <c r="E198" s="72">
        <v>123</v>
      </c>
      <c r="F198" s="72">
        <v>133</v>
      </c>
      <c r="G198" s="72">
        <v>125</v>
      </c>
      <c r="H198" s="72">
        <v>148</v>
      </c>
      <c r="I198" s="72">
        <v>170</v>
      </c>
      <c r="J198" s="72">
        <v>178</v>
      </c>
      <c r="K198" s="72">
        <v>174</v>
      </c>
      <c r="L198" s="72">
        <v>188</v>
      </c>
      <c r="M198" s="72">
        <v>188</v>
      </c>
      <c r="N198" s="21"/>
      <c r="O198" s="21"/>
      <c r="P198" s="21"/>
      <c r="Q198" s="21"/>
      <c r="R198" s="21"/>
      <c r="S198" s="21"/>
    </row>
    <row r="199" spans="1:19" x14ac:dyDescent="0.2">
      <c r="A199" s="58" t="s">
        <v>33</v>
      </c>
      <c r="B199" s="67">
        <v>1199</v>
      </c>
      <c r="C199" s="67">
        <v>1088</v>
      </c>
      <c r="D199" s="67">
        <v>1064</v>
      </c>
      <c r="E199" s="67">
        <v>1054</v>
      </c>
      <c r="F199" s="67">
        <v>1037</v>
      </c>
      <c r="G199" s="67">
        <v>1023</v>
      </c>
      <c r="H199" s="67">
        <v>1040</v>
      </c>
      <c r="I199" s="67">
        <v>1038</v>
      </c>
      <c r="J199" s="67">
        <v>998</v>
      </c>
      <c r="K199" s="67">
        <v>996</v>
      </c>
      <c r="L199" s="67">
        <v>954</v>
      </c>
      <c r="M199" s="67">
        <v>918</v>
      </c>
      <c r="N199" s="21"/>
      <c r="O199" s="21"/>
      <c r="P199" s="21"/>
      <c r="Q199" s="21"/>
      <c r="R199" s="21"/>
      <c r="S199" s="21"/>
    </row>
    <row r="200" spans="1:19" ht="22.5" x14ac:dyDescent="0.2">
      <c r="A200" s="58" t="s">
        <v>104</v>
      </c>
      <c r="B200" s="67">
        <v>1089</v>
      </c>
      <c r="C200" s="67">
        <v>1057</v>
      </c>
      <c r="D200" s="67">
        <v>1056</v>
      </c>
      <c r="E200" s="67">
        <v>1059</v>
      </c>
      <c r="F200" s="67">
        <v>1047</v>
      </c>
      <c r="G200" s="67">
        <v>1044</v>
      </c>
      <c r="H200" s="67">
        <v>1068</v>
      </c>
      <c r="I200" s="67">
        <v>1074</v>
      </c>
      <c r="J200" s="67">
        <v>1081</v>
      </c>
      <c r="K200" s="67">
        <v>1050</v>
      </c>
      <c r="L200" s="67">
        <v>1281</v>
      </c>
      <c r="M200" s="67">
        <v>1021</v>
      </c>
      <c r="N200" s="21"/>
      <c r="O200" s="21"/>
      <c r="P200" s="21"/>
      <c r="Q200" s="21"/>
      <c r="R200" s="21"/>
      <c r="S200" s="21"/>
    </row>
    <row r="201" spans="1:19" x14ac:dyDescent="0.2">
      <c r="A201" s="58" t="s">
        <v>29</v>
      </c>
      <c r="B201" s="67">
        <v>1579</v>
      </c>
      <c r="C201" s="67">
        <v>1565</v>
      </c>
      <c r="D201" s="67">
        <v>1552</v>
      </c>
      <c r="E201" s="67">
        <v>1544</v>
      </c>
      <c r="F201" s="67">
        <v>1581</v>
      </c>
      <c r="G201" s="67">
        <v>1570</v>
      </c>
      <c r="H201" s="67">
        <v>1575</v>
      </c>
      <c r="I201" s="67">
        <v>1598</v>
      </c>
      <c r="J201" s="67">
        <v>1604</v>
      </c>
      <c r="K201" s="67">
        <v>1629</v>
      </c>
      <c r="L201" s="67">
        <v>1548</v>
      </c>
      <c r="M201" s="67">
        <v>1477</v>
      </c>
      <c r="N201" s="21"/>
      <c r="O201" s="21"/>
      <c r="P201" s="21"/>
      <c r="Q201" s="21"/>
      <c r="R201" s="21"/>
      <c r="S201" s="21"/>
    </row>
    <row r="202" spans="1:19" x14ac:dyDescent="0.2">
      <c r="A202" s="58" t="s">
        <v>28</v>
      </c>
      <c r="B202" s="67">
        <v>617</v>
      </c>
      <c r="C202" s="67">
        <v>659</v>
      </c>
      <c r="D202" s="67">
        <v>660</v>
      </c>
      <c r="E202" s="67">
        <v>667</v>
      </c>
      <c r="F202" s="67">
        <v>686</v>
      </c>
      <c r="G202" s="67">
        <v>713</v>
      </c>
      <c r="H202" s="67">
        <v>697</v>
      </c>
      <c r="I202" s="67">
        <v>700</v>
      </c>
      <c r="J202" s="67">
        <v>689</v>
      </c>
      <c r="K202" s="67">
        <v>676</v>
      </c>
      <c r="L202" s="67">
        <v>663</v>
      </c>
      <c r="M202" s="67">
        <v>670</v>
      </c>
      <c r="N202" s="21"/>
      <c r="O202" s="21"/>
      <c r="P202" s="21"/>
      <c r="Q202" s="21"/>
      <c r="R202" s="21"/>
      <c r="S202" s="21"/>
    </row>
    <row r="203" spans="1:19" ht="13.5" customHeight="1" x14ac:dyDescent="0.2">
      <c r="A203" s="150" t="s">
        <v>56</v>
      </c>
      <c r="B203" s="149">
        <f t="shared" ref="B203:J203" si="13">SUM(B189:B202)</f>
        <v>7914</v>
      </c>
      <c r="C203" s="149">
        <f t="shared" si="13"/>
        <v>7843</v>
      </c>
      <c r="D203" s="149">
        <f t="shared" si="13"/>
        <v>7817</v>
      </c>
      <c r="E203" s="149">
        <f t="shared" si="13"/>
        <v>7847</v>
      </c>
      <c r="F203" s="149">
        <f t="shared" si="13"/>
        <v>7801</v>
      </c>
      <c r="G203" s="149">
        <f t="shared" si="13"/>
        <v>7834</v>
      </c>
      <c r="H203" s="149">
        <f t="shared" si="13"/>
        <v>7895</v>
      </c>
      <c r="I203" s="149">
        <f t="shared" si="13"/>
        <v>7960</v>
      </c>
      <c r="J203" s="149">
        <f t="shared" si="13"/>
        <v>7853</v>
      </c>
      <c r="K203" s="149">
        <f>SUM(K189:K202)</f>
        <v>7814</v>
      </c>
      <c r="L203" s="149">
        <f>SUM(L189:L202)</f>
        <v>7978</v>
      </c>
      <c r="M203" s="149">
        <f>SUM(M189:M202)</f>
        <v>7519</v>
      </c>
      <c r="N203" s="21"/>
      <c r="O203" s="21"/>
      <c r="P203" s="21"/>
      <c r="Q203" s="21"/>
      <c r="R203" s="21"/>
      <c r="S203" s="21"/>
    </row>
    <row r="204" spans="1:19" ht="15" customHeight="1" x14ac:dyDescent="0.2"/>
    <row r="205" spans="1:19" ht="15" customHeight="1" x14ac:dyDescent="0.2"/>
    <row r="206" spans="1:19" x14ac:dyDescent="0.2">
      <c r="A206" s="205" t="s">
        <v>9</v>
      </c>
      <c r="B206" s="207">
        <v>2017</v>
      </c>
      <c r="C206" s="207"/>
      <c r="D206" s="207"/>
      <c r="E206" s="207"/>
      <c r="F206" s="207"/>
      <c r="G206" s="207"/>
      <c r="H206" s="207"/>
      <c r="I206" s="207"/>
      <c r="J206" s="207"/>
      <c r="K206" s="207"/>
      <c r="L206" s="207"/>
      <c r="M206" s="207"/>
      <c r="N206" s="21"/>
      <c r="O206" s="21"/>
      <c r="P206" s="21"/>
      <c r="Q206" s="21"/>
      <c r="R206" s="21"/>
      <c r="S206" s="21"/>
    </row>
    <row r="207" spans="1:19" x14ac:dyDescent="0.2">
      <c r="A207" s="206"/>
      <c r="B207" s="183" t="s">
        <v>41</v>
      </c>
      <c r="C207" s="183" t="s">
        <v>42</v>
      </c>
      <c r="D207" s="183" t="s">
        <v>43</v>
      </c>
      <c r="E207" s="183" t="s">
        <v>44</v>
      </c>
      <c r="F207" s="183" t="s">
        <v>45</v>
      </c>
      <c r="G207" s="183" t="s">
        <v>46</v>
      </c>
      <c r="H207" s="183" t="s">
        <v>47</v>
      </c>
      <c r="I207" s="183" t="s">
        <v>48</v>
      </c>
      <c r="J207" s="183" t="s">
        <v>49</v>
      </c>
      <c r="K207" s="183" t="s">
        <v>50</v>
      </c>
      <c r="L207" s="183" t="s">
        <v>51</v>
      </c>
      <c r="M207" s="183" t="s">
        <v>52</v>
      </c>
      <c r="N207" s="21"/>
      <c r="O207" s="21"/>
      <c r="P207" s="21"/>
      <c r="Q207" s="21"/>
      <c r="R207" s="21"/>
      <c r="S207" s="21"/>
    </row>
    <row r="208" spans="1:19" x14ac:dyDescent="0.2">
      <c r="A208" s="58" t="s">
        <v>105</v>
      </c>
      <c r="B208" s="67">
        <v>3343</v>
      </c>
      <c r="C208" s="67">
        <v>3412</v>
      </c>
      <c r="D208" s="67">
        <v>3444</v>
      </c>
      <c r="E208" s="67">
        <v>3500</v>
      </c>
      <c r="F208" s="67">
        <v>3614</v>
      </c>
      <c r="G208" s="67">
        <v>3581</v>
      </c>
      <c r="H208" s="67">
        <v>3625</v>
      </c>
      <c r="I208" s="67">
        <v>3643</v>
      </c>
      <c r="J208" s="67">
        <v>3770</v>
      </c>
      <c r="K208" s="67">
        <v>3738</v>
      </c>
      <c r="L208" s="67">
        <v>3754</v>
      </c>
      <c r="M208" s="67">
        <v>3692</v>
      </c>
      <c r="N208" s="21"/>
      <c r="O208" s="21"/>
      <c r="P208" s="21"/>
      <c r="Q208" s="21"/>
      <c r="R208" s="21"/>
      <c r="S208" s="21"/>
    </row>
    <row r="209" spans="1:19" ht="22.5" x14ac:dyDescent="0.2">
      <c r="A209" s="58" t="s">
        <v>224</v>
      </c>
      <c r="B209" s="67">
        <v>649</v>
      </c>
      <c r="C209" s="67">
        <v>679</v>
      </c>
      <c r="D209" s="67">
        <v>640</v>
      </c>
      <c r="E209" s="67">
        <v>640</v>
      </c>
      <c r="F209" s="67">
        <v>654</v>
      </c>
      <c r="G209" s="67">
        <v>679</v>
      </c>
      <c r="H209" s="67">
        <v>656</v>
      </c>
      <c r="I209" s="67">
        <v>642</v>
      </c>
      <c r="J209" s="67">
        <v>635</v>
      </c>
      <c r="K209" s="67">
        <v>656</v>
      </c>
      <c r="L209" s="67">
        <v>633</v>
      </c>
      <c r="M209" s="67">
        <v>610</v>
      </c>
      <c r="N209" s="21"/>
      <c r="O209" s="21"/>
      <c r="P209" s="21"/>
      <c r="Q209" s="21"/>
      <c r="R209" s="21"/>
      <c r="S209" s="21"/>
    </row>
    <row r="210" spans="1:19" ht="13.5" customHeight="1" x14ac:dyDescent="0.2">
      <c r="A210" s="150" t="s">
        <v>56</v>
      </c>
      <c r="B210" s="149">
        <f t="shared" ref="B210:J210" si="14">SUM(B208:B209)</f>
        <v>3992</v>
      </c>
      <c r="C210" s="149">
        <f t="shared" si="14"/>
        <v>4091</v>
      </c>
      <c r="D210" s="149">
        <f t="shared" si="14"/>
        <v>4084</v>
      </c>
      <c r="E210" s="149">
        <f t="shared" si="14"/>
        <v>4140</v>
      </c>
      <c r="F210" s="149">
        <f t="shared" si="14"/>
        <v>4268</v>
      </c>
      <c r="G210" s="149">
        <f t="shared" si="14"/>
        <v>4260</v>
      </c>
      <c r="H210" s="149">
        <f t="shared" si="14"/>
        <v>4281</v>
      </c>
      <c r="I210" s="149">
        <f t="shared" si="14"/>
        <v>4285</v>
      </c>
      <c r="J210" s="149">
        <f t="shared" si="14"/>
        <v>4405</v>
      </c>
      <c r="K210" s="149">
        <f>SUM(K208:K209)</f>
        <v>4394</v>
      </c>
      <c r="L210" s="149">
        <f>SUM(L208:L209)</f>
        <v>4387</v>
      </c>
      <c r="M210" s="149">
        <f>SUM(M208:M209)</f>
        <v>4302</v>
      </c>
      <c r="N210" s="21"/>
      <c r="O210" s="21"/>
      <c r="P210" s="21"/>
      <c r="Q210" s="21"/>
      <c r="R210" s="21"/>
      <c r="S210" s="21"/>
    </row>
    <row r="211" spans="1:19" ht="12.75" customHeight="1" x14ac:dyDescent="0.2"/>
    <row r="212" spans="1:19" ht="12.75" customHeight="1" x14ac:dyDescent="0.2"/>
    <row r="213" spans="1:19" ht="12.75" customHeight="1" x14ac:dyDescent="0.2"/>
    <row r="214" spans="1:19" ht="12.75" customHeight="1" x14ac:dyDescent="0.2"/>
    <row r="215" spans="1:19" ht="12.75" customHeight="1" x14ac:dyDescent="0.2"/>
    <row r="216" spans="1:19" ht="12.75" customHeight="1" x14ac:dyDescent="0.2"/>
    <row r="217" spans="1:19" ht="12.75" customHeight="1" x14ac:dyDescent="0.2"/>
    <row r="218" spans="1:19" ht="12.75" customHeight="1" x14ac:dyDescent="0.2"/>
    <row r="219" spans="1:19" ht="12.75" customHeight="1" x14ac:dyDescent="0.2"/>
    <row r="220" spans="1:19" ht="12.75" customHeight="1" x14ac:dyDescent="0.2"/>
    <row r="221" spans="1:19" ht="12.75" customHeight="1" x14ac:dyDescent="0.2"/>
    <row r="222" spans="1:19" ht="12.75" customHeight="1" x14ac:dyDescent="0.2"/>
    <row r="223" spans="1:19" s="33" customFormat="1" ht="20.25" x14ac:dyDescent="0.2">
      <c r="A223" s="44" t="s">
        <v>183</v>
      </c>
      <c r="B223" s="32"/>
      <c r="D223" s="35"/>
      <c r="E223" s="35"/>
      <c r="F223" s="35"/>
      <c r="G223" s="35"/>
      <c r="H223" s="35"/>
      <c r="I223" s="35"/>
      <c r="J223" s="35"/>
      <c r="K223" s="35"/>
      <c r="L223" s="35"/>
      <c r="M223" s="35"/>
    </row>
    <row r="224" spans="1:19" ht="12" customHeight="1" x14ac:dyDescent="0.2">
      <c r="A224" s="43" t="s">
        <v>165</v>
      </c>
      <c r="B224" s="37"/>
      <c r="C224" s="37"/>
      <c r="D224" s="43"/>
      <c r="E224" s="43"/>
      <c r="F224" s="43"/>
      <c r="G224" s="43"/>
      <c r="H224" s="43"/>
      <c r="I224" s="43"/>
      <c r="J224" s="43"/>
      <c r="K224" s="43"/>
      <c r="L224" s="43"/>
      <c r="M224" s="43"/>
      <c r="N224" s="21"/>
      <c r="O224" s="21"/>
      <c r="P224" s="21"/>
      <c r="Q224" s="21"/>
      <c r="R224" s="21"/>
      <c r="S224" s="21"/>
    </row>
    <row r="225" spans="1:19" ht="12" customHeight="1" x14ac:dyDescent="0.2">
      <c r="A225" s="43" t="s">
        <v>54</v>
      </c>
      <c r="B225" s="37"/>
      <c r="C225" s="37"/>
      <c r="D225" s="43"/>
      <c r="E225" s="43"/>
      <c r="F225" s="43"/>
      <c r="G225" s="43"/>
      <c r="H225" s="43"/>
      <c r="I225" s="43"/>
      <c r="J225" s="43"/>
      <c r="K225" s="43"/>
      <c r="L225" s="43"/>
      <c r="M225" s="43"/>
      <c r="N225" s="21"/>
      <c r="O225" s="21"/>
      <c r="P225" s="21"/>
      <c r="Q225" s="21"/>
      <c r="R225" s="21"/>
      <c r="S225" s="21"/>
    </row>
    <row r="226" spans="1:19" ht="12" customHeight="1" x14ac:dyDescent="0.2">
      <c r="A226" s="43" t="s">
        <v>53</v>
      </c>
      <c r="B226" s="32"/>
      <c r="C226" s="32"/>
      <c r="D226" s="43"/>
      <c r="E226" s="43"/>
      <c r="F226" s="43"/>
      <c r="G226" s="43"/>
      <c r="H226" s="43"/>
      <c r="I226" s="43"/>
      <c r="J226" s="43"/>
      <c r="K226" s="43"/>
      <c r="L226" s="43"/>
      <c r="M226" s="43"/>
      <c r="N226" s="21"/>
      <c r="O226" s="21"/>
      <c r="P226" s="21"/>
      <c r="Q226" s="21"/>
      <c r="R226" s="21"/>
      <c r="S226" s="21"/>
    </row>
    <row r="227" spans="1:19" ht="12" customHeight="1" x14ac:dyDescent="0.2">
      <c r="A227" s="43">
        <v>2017</v>
      </c>
      <c r="B227" s="32"/>
      <c r="C227" s="32"/>
      <c r="D227" s="43"/>
      <c r="E227" s="43"/>
      <c r="F227" s="43"/>
      <c r="G227" s="43"/>
      <c r="H227" s="43"/>
      <c r="I227" s="43"/>
      <c r="J227" s="43"/>
      <c r="K227" s="43"/>
      <c r="L227" s="43"/>
      <c r="M227" s="43"/>
      <c r="N227" s="21"/>
      <c r="O227" s="21"/>
      <c r="P227" s="21"/>
      <c r="Q227" s="21"/>
      <c r="R227" s="21"/>
      <c r="S227" s="21"/>
    </row>
    <row r="228" spans="1:19" x14ac:dyDescent="0.2">
      <c r="A228" s="21"/>
      <c r="C228" s="21"/>
      <c r="D228" s="21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</row>
    <row r="229" spans="1:19" x14ac:dyDescent="0.2">
      <c r="A229" s="21"/>
      <c r="C229" s="21"/>
      <c r="D229" s="21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</row>
    <row r="230" spans="1:19" x14ac:dyDescent="0.2">
      <c r="A230" s="21"/>
      <c r="C230" s="21"/>
      <c r="D230" s="21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</row>
    <row r="231" spans="1:19" ht="11.25" customHeight="1" x14ac:dyDescent="0.2">
      <c r="A231" s="205" t="s">
        <v>160</v>
      </c>
      <c r="B231" s="207">
        <v>2017</v>
      </c>
      <c r="C231" s="207"/>
      <c r="D231" s="207"/>
      <c r="E231" s="207"/>
      <c r="F231" s="207"/>
      <c r="G231" s="207"/>
      <c r="H231" s="207"/>
      <c r="I231" s="207"/>
      <c r="J231" s="207"/>
      <c r="K231" s="207"/>
      <c r="L231" s="207"/>
      <c r="M231" s="207"/>
      <c r="N231" s="21"/>
      <c r="O231" s="21"/>
      <c r="P231" s="21"/>
      <c r="Q231" s="21"/>
      <c r="R231" s="21"/>
      <c r="S231" s="21"/>
    </row>
    <row r="232" spans="1:19" x14ac:dyDescent="0.2">
      <c r="A232" s="206"/>
      <c r="B232" s="183" t="s">
        <v>41</v>
      </c>
      <c r="C232" s="183" t="s">
        <v>42</v>
      </c>
      <c r="D232" s="183" t="s">
        <v>43</v>
      </c>
      <c r="E232" s="183" t="s">
        <v>44</v>
      </c>
      <c r="F232" s="183" t="s">
        <v>45</v>
      </c>
      <c r="G232" s="183" t="s">
        <v>46</v>
      </c>
      <c r="H232" s="183" t="s">
        <v>47</v>
      </c>
      <c r="I232" s="183" t="s">
        <v>48</v>
      </c>
      <c r="J232" s="183" t="s">
        <v>49</v>
      </c>
      <c r="K232" s="183" t="s">
        <v>50</v>
      </c>
      <c r="L232" s="183" t="s">
        <v>51</v>
      </c>
      <c r="M232" s="183" t="s">
        <v>52</v>
      </c>
      <c r="N232" s="21"/>
      <c r="O232" s="21"/>
      <c r="P232" s="21"/>
      <c r="Q232" s="21"/>
      <c r="R232" s="21"/>
      <c r="S232" s="21"/>
    </row>
    <row r="233" spans="1:19" x14ac:dyDescent="0.2">
      <c r="A233" s="58" t="s">
        <v>225</v>
      </c>
      <c r="B233" s="67">
        <v>207</v>
      </c>
      <c r="C233" s="67">
        <v>202</v>
      </c>
      <c r="D233" s="67">
        <v>204</v>
      </c>
      <c r="E233" s="67">
        <v>201</v>
      </c>
      <c r="F233" s="67">
        <v>204</v>
      </c>
      <c r="G233" s="67">
        <v>208</v>
      </c>
      <c r="H233" s="67">
        <v>215</v>
      </c>
      <c r="I233" s="67">
        <v>209</v>
      </c>
      <c r="J233" s="67">
        <v>225</v>
      </c>
      <c r="K233" s="67">
        <v>223</v>
      </c>
      <c r="L233" s="67">
        <v>221</v>
      </c>
      <c r="M233" s="67">
        <v>217</v>
      </c>
      <c r="N233" s="21"/>
      <c r="O233" s="21"/>
      <c r="P233" s="21"/>
      <c r="Q233" s="21"/>
      <c r="R233" s="21"/>
      <c r="S233" s="21"/>
    </row>
    <row r="234" spans="1:19" x14ac:dyDescent="0.2">
      <c r="A234" s="58" t="s">
        <v>109</v>
      </c>
      <c r="B234" s="67">
        <v>745</v>
      </c>
      <c r="C234" s="67">
        <v>754</v>
      </c>
      <c r="D234" s="67">
        <v>754</v>
      </c>
      <c r="E234" s="67">
        <v>743</v>
      </c>
      <c r="F234" s="67">
        <v>774</v>
      </c>
      <c r="G234" s="67">
        <v>769</v>
      </c>
      <c r="H234" s="67">
        <v>701</v>
      </c>
      <c r="I234" s="67">
        <v>742</v>
      </c>
      <c r="J234" s="67">
        <v>739</v>
      </c>
      <c r="K234" s="67">
        <v>746</v>
      </c>
      <c r="L234" s="67">
        <v>744</v>
      </c>
      <c r="M234" s="67">
        <v>723</v>
      </c>
      <c r="N234" s="21"/>
      <c r="O234" s="21"/>
      <c r="P234" s="21"/>
      <c r="Q234" s="21"/>
      <c r="R234" s="21"/>
      <c r="S234" s="21"/>
    </row>
    <row r="235" spans="1:19" x14ac:dyDescent="0.2">
      <c r="A235" s="58" t="s">
        <v>226</v>
      </c>
      <c r="B235" s="67">
        <v>268</v>
      </c>
      <c r="C235" s="67">
        <v>293</v>
      </c>
      <c r="D235" s="67">
        <v>301</v>
      </c>
      <c r="E235" s="67">
        <v>297</v>
      </c>
      <c r="F235" s="67">
        <v>311</v>
      </c>
      <c r="G235" s="67">
        <v>317</v>
      </c>
      <c r="H235" s="67">
        <v>321</v>
      </c>
      <c r="I235" s="67">
        <v>301</v>
      </c>
      <c r="J235" s="67">
        <v>307</v>
      </c>
      <c r="K235" s="67">
        <v>310</v>
      </c>
      <c r="L235" s="67">
        <v>308</v>
      </c>
      <c r="M235" s="67">
        <v>313</v>
      </c>
      <c r="N235" s="21"/>
      <c r="O235" s="21"/>
      <c r="P235" s="21"/>
      <c r="Q235" s="21"/>
      <c r="R235" s="21"/>
      <c r="S235" s="21"/>
    </row>
    <row r="236" spans="1:19" x14ac:dyDescent="0.2">
      <c r="A236" s="58" t="s">
        <v>110</v>
      </c>
      <c r="B236" s="67">
        <v>1894</v>
      </c>
      <c r="C236" s="67">
        <v>1899</v>
      </c>
      <c r="D236" s="67">
        <v>1910</v>
      </c>
      <c r="E236" s="67">
        <v>1902</v>
      </c>
      <c r="F236" s="67">
        <v>1911</v>
      </c>
      <c r="G236" s="67">
        <v>1911</v>
      </c>
      <c r="H236" s="67">
        <v>1925</v>
      </c>
      <c r="I236" s="67">
        <v>1938</v>
      </c>
      <c r="J236" s="67">
        <v>1949</v>
      </c>
      <c r="K236" s="67">
        <v>1935</v>
      </c>
      <c r="L236" s="67">
        <v>1928</v>
      </c>
      <c r="M236" s="67">
        <v>1919</v>
      </c>
      <c r="N236" s="21"/>
      <c r="O236" s="21"/>
      <c r="P236" s="21"/>
      <c r="Q236" s="21"/>
      <c r="R236" s="21"/>
      <c r="S236" s="21"/>
    </row>
    <row r="237" spans="1:19" x14ac:dyDescent="0.2">
      <c r="A237" s="58" t="s">
        <v>111</v>
      </c>
      <c r="B237" s="67">
        <v>19917</v>
      </c>
      <c r="C237" s="67">
        <v>20186</v>
      </c>
      <c r="D237" s="67">
        <v>20446</v>
      </c>
      <c r="E237" s="67">
        <v>20387</v>
      </c>
      <c r="F237" s="67">
        <v>20611</v>
      </c>
      <c r="G237" s="67">
        <v>20894</v>
      </c>
      <c r="H237" s="67">
        <v>21146</v>
      </c>
      <c r="I237" s="67">
        <v>21275</v>
      </c>
      <c r="J237" s="67">
        <v>21446</v>
      </c>
      <c r="K237" s="67">
        <v>21384</v>
      </c>
      <c r="L237" s="67">
        <v>21504</v>
      </c>
      <c r="M237" s="67">
        <v>21303</v>
      </c>
      <c r="N237" s="21"/>
      <c r="O237" s="21"/>
      <c r="P237" s="21"/>
      <c r="Q237" s="21"/>
      <c r="R237" s="21"/>
      <c r="S237" s="21"/>
    </row>
    <row r="238" spans="1:19" ht="22.5" x14ac:dyDescent="0.2">
      <c r="A238" s="58" t="s">
        <v>227</v>
      </c>
      <c r="B238" s="67">
        <v>2593</v>
      </c>
      <c r="C238" s="67">
        <v>2633</v>
      </c>
      <c r="D238" s="67">
        <v>2851</v>
      </c>
      <c r="E238" s="67">
        <v>3266</v>
      </c>
      <c r="F238" s="67">
        <v>3261</v>
      </c>
      <c r="G238" s="67">
        <v>3292</v>
      </c>
      <c r="H238" s="67">
        <v>3345</v>
      </c>
      <c r="I238" s="67">
        <v>3384</v>
      </c>
      <c r="J238" s="67">
        <v>3426</v>
      </c>
      <c r="K238" s="67">
        <v>3483</v>
      </c>
      <c r="L238" s="67">
        <v>3474</v>
      </c>
      <c r="M238" s="67">
        <v>3384</v>
      </c>
      <c r="N238" s="21"/>
      <c r="O238" s="21"/>
      <c r="P238" s="21"/>
      <c r="Q238" s="21"/>
      <c r="R238" s="21"/>
      <c r="S238" s="21"/>
    </row>
    <row r="239" spans="1:19" ht="22.5" x14ac:dyDescent="0.2">
      <c r="A239" s="58" t="s">
        <v>114</v>
      </c>
      <c r="B239" s="67">
        <v>1282</v>
      </c>
      <c r="C239" s="67">
        <v>1196</v>
      </c>
      <c r="D239" s="67">
        <v>1202</v>
      </c>
      <c r="E239" s="67">
        <v>1194</v>
      </c>
      <c r="F239" s="67">
        <v>1207</v>
      </c>
      <c r="G239" s="67">
        <v>1235</v>
      </c>
      <c r="H239" s="67">
        <v>1238</v>
      </c>
      <c r="I239" s="67">
        <v>1230</v>
      </c>
      <c r="J239" s="67">
        <v>1258</v>
      </c>
      <c r="K239" s="67">
        <v>1277</v>
      </c>
      <c r="L239" s="67">
        <v>1279</v>
      </c>
      <c r="M239" s="67">
        <v>1284</v>
      </c>
      <c r="N239" s="21"/>
      <c r="O239" s="21"/>
      <c r="P239" s="21"/>
      <c r="Q239" s="21"/>
      <c r="R239" s="21"/>
      <c r="S239" s="21"/>
    </row>
    <row r="240" spans="1:19" ht="22.5" x14ac:dyDescent="0.2">
      <c r="A240" s="58" t="s">
        <v>115</v>
      </c>
      <c r="B240" s="67">
        <v>9494</v>
      </c>
      <c r="C240" s="67">
        <v>9646</v>
      </c>
      <c r="D240" s="67">
        <v>9850</v>
      </c>
      <c r="E240" s="67">
        <v>9839</v>
      </c>
      <c r="F240" s="67">
        <v>9797</v>
      </c>
      <c r="G240" s="67">
        <v>9773</v>
      </c>
      <c r="H240" s="67">
        <v>9767</v>
      </c>
      <c r="I240" s="67">
        <v>9727</v>
      </c>
      <c r="J240" s="67">
        <v>9786</v>
      </c>
      <c r="K240" s="67">
        <v>10052</v>
      </c>
      <c r="L240" s="67">
        <v>10112</v>
      </c>
      <c r="M240" s="67">
        <v>9748</v>
      </c>
      <c r="N240" s="21"/>
      <c r="O240" s="21"/>
      <c r="P240" s="21"/>
      <c r="Q240" s="21"/>
      <c r="R240" s="21"/>
      <c r="S240" s="21"/>
    </row>
    <row r="241" spans="1:19" x14ac:dyDescent="0.2">
      <c r="A241" s="58" t="s">
        <v>228</v>
      </c>
      <c r="B241" s="67">
        <v>4628</v>
      </c>
      <c r="C241" s="67">
        <v>4631</v>
      </c>
      <c r="D241" s="67">
        <v>4693</v>
      </c>
      <c r="E241" s="67">
        <v>4681</v>
      </c>
      <c r="F241" s="67">
        <v>4679</v>
      </c>
      <c r="G241" s="67">
        <v>4729</v>
      </c>
      <c r="H241" s="67">
        <v>4840</v>
      </c>
      <c r="I241" s="67">
        <v>4846</v>
      </c>
      <c r="J241" s="67">
        <v>4866</v>
      </c>
      <c r="K241" s="67">
        <v>4877</v>
      </c>
      <c r="L241" s="67">
        <v>4857</v>
      </c>
      <c r="M241" s="67">
        <v>4812</v>
      </c>
      <c r="N241" s="21"/>
      <c r="O241" s="21"/>
      <c r="P241" s="21"/>
      <c r="Q241" s="21"/>
      <c r="R241" s="21"/>
      <c r="S241" s="21"/>
    </row>
    <row r="242" spans="1:19" x14ac:dyDescent="0.2">
      <c r="A242" s="58" t="s">
        <v>116</v>
      </c>
      <c r="B242" s="67">
        <v>1513</v>
      </c>
      <c r="C242" s="67">
        <v>1527</v>
      </c>
      <c r="D242" s="67">
        <v>1534</v>
      </c>
      <c r="E242" s="67">
        <v>1519</v>
      </c>
      <c r="F242" s="67">
        <v>1548</v>
      </c>
      <c r="G242" s="67">
        <v>1513</v>
      </c>
      <c r="H242" s="67">
        <v>1500</v>
      </c>
      <c r="I242" s="67">
        <v>1450</v>
      </c>
      <c r="J242" s="67">
        <v>1426</v>
      </c>
      <c r="K242" s="67">
        <v>1424</v>
      </c>
      <c r="L242" s="67">
        <v>1455</v>
      </c>
      <c r="M242" s="67">
        <v>1438</v>
      </c>
      <c r="N242" s="21"/>
      <c r="O242" s="21"/>
      <c r="P242" s="21"/>
      <c r="Q242" s="21"/>
      <c r="R242" s="21"/>
      <c r="S242" s="21"/>
    </row>
    <row r="243" spans="1:19" ht="22.5" x14ac:dyDescent="0.2">
      <c r="A243" s="58" t="s">
        <v>229</v>
      </c>
      <c r="B243" s="67">
        <v>178</v>
      </c>
      <c r="C243" s="67">
        <v>181</v>
      </c>
      <c r="D243" s="67">
        <v>171</v>
      </c>
      <c r="E243" s="67">
        <v>175</v>
      </c>
      <c r="F243" s="67">
        <v>177</v>
      </c>
      <c r="G243" s="67">
        <v>170</v>
      </c>
      <c r="H243" s="67">
        <v>170</v>
      </c>
      <c r="I243" s="67">
        <v>175</v>
      </c>
      <c r="J243" s="67">
        <v>183</v>
      </c>
      <c r="K243" s="67">
        <v>183</v>
      </c>
      <c r="L243" s="67">
        <v>179</v>
      </c>
      <c r="M243" s="67">
        <v>175</v>
      </c>
      <c r="N243" s="21"/>
      <c r="O243" s="21"/>
      <c r="P243" s="21"/>
      <c r="Q243" s="21"/>
      <c r="R243" s="21"/>
      <c r="S243" s="21"/>
    </row>
    <row r="244" spans="1:19" ht="13.5" customHeight="1" x14ac:dyDescent="0.2">
      <c r="A244" s="150" t="s">
        <v>56</v>
      </c>
      <c r="B244" s="149">
        <f t="shared" ref="B244:J244" si="15">SUM(B233:B243)</f>
        <v>42719</v>
      </c>
      <c r="C244" s="149">
        <f t="shared" si="15"/>
        <v>43148</v>
      </c>
      <c r="D244" s="149">
        <f t="shared" si="15"/>
        <v>43916</v>
      </c>
      <c r="E244" s="149">
        <f t="shared" si="15"/>
        <v>44204</v>
      </c>
      <c r="F244" s="149">
        <f t="shared" si="15"/>
        <v>44480</v>
      </c>
      <c r="G244" s="149">
        <f t="shared" si="15"/>
        <v>44811</v>
      </c>
      <c r="H244" s="149">
        <f t="shared" si="15"/>
        <v>45168</v>
      </c>
      <c r="I244" s="149">
        <f t="shared" si="15"/>
        <v>45277</v>
      </c>
      <c r="J244" s="149">
        <f t="shared" si="15"/>
        <v>45611</v>
      </c>
      <c r="K244" s="149">
        <f>SUM(K233:K243)</f>
        <v>45894</v>
      </c>
      <c r="L244" s="149">
        <f>SUM(L233:L243)</f>
        <v>46061</v>
      </c>
      <c r="M244" s="149">
        <f>SUM(M233:M243)</f>
        <v>45316</v>
      </c>
      <c r="N244" s="21"/>
      <c r="O244" s="21"/>
      <c r="P244" s="21"/>
      <c r="Q244" s="21"/>
      <c r="R244" s="21"/>
      <c r="S244" s="21"/>
    </row>
    <row r="247" spans="1:19" ht="11.25" customHeight="1" x14ac:dyDescent="0.2">
      <c r="A247" s="205" t="s">
        <v>159</v>
      </c>
      <c r="B247" s="207">
        <v>2017</v>
      </c>
      <c r="C247" s="207"/>
      <c r="D247" s="207"/>
      <c r="E247" s="207"/>
      <c r="F247" s="207"/>
      <c r="G247" s="207"/>
      <c r="H247" s="207"/>
      <c r="I247" s="207"/>
      <c r="J247" s="207"/>
      <c r="K247" s="207"/>
      <c r="L247" s="207"/>
      <c r="M247" s="207"/>
      <c r="N247" s="21"/>
      <c r="O247" s="21"/>
      <c r="P247" s="21"/>
      <c r="Q247" s="21"/>
      <c r="R247" s="21"/>
      <c r="S247" s="21"/>
    </row>
    <row r="248" spans="1:19" x14ac:dyDescent="0.2">
      <c r="A248" s="206"/>
      <c r="B248" s="183" t="s">
        <v>41</v>
      </c>
      <c r="C248" s="183" t="s">
        <v>42</v>
      </c>
      <c r="D248" s="183" t="s">
        <v>43</v>
      </c>
      <c r="E248" s="183" t="s">
        <v>44</v>
      </c>
      <c r="F248" s="183" t="s">
        <v>45</v>
      </c>
      <c r="G248" s="183" t="s">
        <v>46</v>
      </c>
      <c r="H248" s="183" t="s">
        <v>47</v>
      </c>
      <c r="I248" s="183" t="s">
        <v>48</v>
      </c>
      <c r="J248" s="183" t="s">
        <v>49</v>
      </c>
      <c r="K248" s="183" t="s">
        <v>50</v>
      </c>
      <c r="L248" s="183" t="s">
        <v>51</v>
      </c>
      <c r="M248" s="183" t="s">
        <v>52</v>
      </c>
      <c r="N248" s="21"/>
      <c r="O248" s="21"/>
      <c r="P248" s="21"/>
      <c r="Q248" s="21"/>
      <c r="R248" s="21"/>
      <c r="S248" s="21"/>
    </row>
    <row r="249" spans="1:19" x14ac:dyDescent="0.2">
      <c r="A249" s="58" t="s">
        <v>118</v>
      </c>
      <c r="B249" s="67">
        <v>740</v>
      </c>
      <c r="C249" s="67">
        <v>732</v>
      </c>
      <c r="D249" s="67">
        <v>782</v>
      </c>
      <c r="E249" s="67">
        <v>771</v>
      </c>
      <c r="F249" s="67">
        <v>597</v>
      </c>
      <c r="G249" s="67">
        <v>554</v>
      </c>
      <c r="H249" s="67">
        <v>576</v>
      </c>
      <c r="I249" s="67">
        <v>606</v>
      </c>
      <c r="J249" s="67">
        <v>622</v>
      </c>
      <c r="K249" s="67">
        <v>628</v>
      </c>
      <c r="L249" s="67">
        <v>624</v>
      </c>
      <c r="M249" s="67">
        <v>631</v>
      </c>
      <c r="N249" s="21"/>
      <c r="O249" s="21"/>
      <c r="P249" s="21"/>
      <c r="Q249" s="21"/>
      <c r="R249" s="21"/>
      <c r="S249" s="21"/>
    </row>
    <row r="250" spans="1:19" ht="22.5" x14ac:dyDescent="0.2">
      <c r="A250" s="58" t="s">
        <v>119</v>
      </c>
      <c r="B250" s="67">
        <v>5617</v>
      </c>
      <c r="C250" s="67">
        <v>5737</v>
      </c>
      <c r="D250" s="67">
        <v>5835</v>
      </c>
      <c r="E250" s="67">
        <v>5680</v>
      </c>
      <c r="F250" s="67">
        <v>5745</v>
      </c>
      <c r="G250" s="67">
        <v>5840</v>
      </c>
      <c r="H250" s="67">
        <v>5824</v>
      </c>
      <c r="I250" s="67">
        <v>5631</v>
      </c>
      <c r="J250" s="67">
        <v>5585</v>
      </c>
      <c r="K250" s="67">
        <v>5570</v>
      </c>
      <c r="L250" s="67">
        <v>5657</v>
      </c>
      <c r="M250" s="67">
        <v>5608</v>
      </c>
      <c r="N250" s="21"/>
      <c r="O250" s="21"/>
      <c r="P250" s="21"/>
      <c r="Q250" s="21"/>
      <c r="R250" s="21"/>
      <c r="S250" s="21"/>
    </row>
    <row r="251" spans="1:19" ht="22.5" x14ac:dyDescent="0.2">
      <c r="A251" s="58" t="s">
        <v>120</v>
      </c>
      <c r="B251" s="67">
        <v>1386</v>
      </c>
      <c r="C251" s="67">
        <v>1418</v>
      </c>
      <c r="D251" s="67">
        <v>1391</v>
      </c>
      <c r="E251" s="67">
        <v>1396</v>
      </c>
      <c r="F251" s="67">
        <v>1386</v>
      </c>
      <c r="G251" s="67">
        <v>1435</v>
      </c>
      <c r="H251" s="67">
        <v>1430</v>
      </c>
      <c r="I251" s="67">
        <v>1442</v>
      </c>
      <c r="J251" s="67">
        <v>1438</v>
      </c>
      <c r="K251" s="67">
        <v>1442</v>
      </c>
      <c r="L251" s="67">
        <v>1454</v>
      </c>
      <c r="M251" s="67">
        <v>1420</v>
      </c>
      <c r="N251" s="21"/>
      <c r="O251" s="21"/>
      <c r="P251" s="21"/>
      <c r="Q251" s="21"/>
      <c r="R251" s="21"/>
      <c r="S251" s="21"/>
    </row>
    <row r="252" spans="1:19" ht="22.5" x14ac:dyDescent="0.2">
      <c r="A252" s="58" t="s">
        <v>121</v>
      </c>
      <c r="B252" s="67">
        <v>520</v>
      </c>
      <c r="C252" s="67">
        <v>484</v>
      </c>
      <c r="D252" s="67">
        <v>480</v>
      </c>
      <c r="E252" s="67">
        <v>468</v>
      </c>
      <c r="F252" s="67">
        <v>381</v>
      </c>
      <c r="G252" s="67">
        <v>381</v>
      </c>
      <c r="H252" s="67">
        <v>406</v>
      </c>
      <c r="I252" s="67">
        <v>393</v>
      </c>
      <c r="J252" s="67">
        <v>436</v>
      </c>
      <c r="K252" s="67">
        <v>435</v>
      </c>
      <c r="L252" s="67">
        <v>402</v>
      </c>
      <c r="M252" s="67">
        <v>394</v>
      </c>
      <c r="N252" s="21"/>
      <c r="O252" s="21"/>
      <c r="P252" s="21"/>
      <c r="Q252" s="21"/>
      <c r="R252" s="21"/>
      <c r="S252" s="21"/>
    </row>
    <row r="253" spans="1:19" ht="22.5" x14ac:dyDescent="0.2">
      <c r="A253" s="58" t="s">
        <v>122</v>
      </c>
      <c r="B253" s="67">
        <v>3674</v>
      </c>
      <c r="C253" s="67">
        <v>3852</v>
      </c>
      <c r="D253" s="67">
        <v>3924</v>
      </c>
      <c r="E253" s="67">
        <v>3810</v>
      </c>
      <c r="F253" s="67">
        <v>3680</v>
      </c>
      <c r="G253" s="67">
        <v>3689</v>
      </c>
      <c r="H253" s="67">
        <v>3755</v>
      </c>
      <c r="I253" s="67">
        <v>3697</v>
      </c>
      <c r="J253" s="67">
        <v>3736</v>
      </c>
      <c r="K253" s="67">
        <v>3632</v>
      </c>
      <c r="L253" s="67">
        <v>3494</v>
      </c>
      <c r="M253" s="67">
        <v>3327</v>
      </c>
      <c r="N253" s="21"/>
      <c r="O253" s="21"/>
      <c r="P253" s="21"/>
      <c r="Q253" s="21"/>
      <c r="R253" s="21"/>
      <c r="S253" s="21"/>
    </row>
    <row r="254" spans="1:19" x14ac:dyDescent="0.2">
      <c r="A254" s="58" t="s">
        <v>123</v>
      </c>
      <c r="B254" s="67">
        <v>798</v>
      </c>
      <c r="C254" s="67">
        <v>801</v>
      </c>
      <c r="D254" s="67">
        <v>809</v>
      </c>
      <c r="E254" s="67">
        <v>806</v>
      </c>
      <c r="F254" s="67">
        <v>804</v>
      </c>
      <c r="G254" s="67">
        <v>805</v>
      </c>
      <c r="H254" s="67">
        <v>810</v>
      </c>
      <c r="I254" s="67">
        <v>819</v>
      </c>
      <c r="J254" s="67">
        <v>828</v>
      </c>
      <c r="K254" s="67">
        <v>838</v>
      </c>
      <c r="L254" s="67">
        <v>842</v>
      </c>
      <c r="M254" s="67">
        <v>864</v>
      </c>
      <c r="N254" s="21"/>
      <c r="O254" s="21"/>
      <c r="P254" s="21"/>
      <c r="Q254" s="21"/>
      <c r="R254" s="21"/>
      <c r="S254" s="21"/>
    </row>
    <row r="255" spans="1:19" x14ac:dyDescent="0.2">
      <c r="A255" s="58" t="s">
        <v>124</v>
      </c>
      <c r="B255" s="67">
        <v>2127</v>
      </c>
      <c r="C255" s="67">
        <v>2135</v>
      </c>
      <c r="D255" s="67">
        <v>2272</v>
      </c>
      <c r="E255" s="67">
        <v>2403</v>
      </c>
      <c r="F255" s="67">
        <v>2323</v>
      </c>
      <c r="G255" s="67">
        <v>2440</v>
      </c>
      <c r="H255" s="67">
        <v>2439</v>
      </c>
      <c r="I255" s="67">
        <v>2304</v>
      </c>
      <c r="J255" s="67">
        <v>2343</v>
      </c>
      <c r="K255" s="67">
        <v>2367</v>
      </c>
      <c r="L255" s="67">
        <v>2365</v>
      </c>
      <c r="M255" s="67">
        <v>2256</v>
      </c>
      <c r="N255" s="21"/>
      <c r="O255" s="21"/>
      <c r="P255" s="21"/>
      <c r="Q255" s="21"/>
      <c r="R255" s="21"/>
      <c r="S255" s="21"/>
    </row>
    <row r="256" spans="1:19" ht="13.5" customHeight="1" x14ac:dyDescent="0.2">
      <c r="A256" s="150" t="s">
        <v>56</v>
      </c>
      <c r="B256" s="149">
        <f t="shared" ref="B256:J256" si="16">SUM(B249:B255)</f>
        <v>14862</v>
      </c>
      <c r="C256" s="149">
        <f t="shared" si="16"/>
        <v>15159</v>
      </c>
      <c r="D256" s="149">
        <f t="shared" si="16"/>
        <v>15493</v>
      </c>
      <c r="E256" s="149">
        <f t="shared" si="16"/>
        <v>15334</v>
      </c>
      <c r="F256" s="149">
        <f t="shared" si="16"/>
        <v>14916</v>
      </c>
      <c r="G256" s="149">
        <f t="shared" si="16"/>
        <v>15144</v>
      </c>
      <c r="H256" s="149">
        <f t="shared" si="16"/>
        <v>15240</v>
      </c>
      <c r="I256" s="149">
        <f t="shared" si="16"/>
        <v>14892</v>
      </c>
      <c r="J256" s="149">
        <f t="shared" si="16"/>
        <v>14988</v>
      </c>
      <c r="K256" s="149">
        <f>SUM(K249:K255)</f>
        <v>14912</v>
      </c>
      <c r="L256" s="149">
        <f>SUM(L249:L255)</f>
        <v>14838</v>
      </c>
      <c r="M256" s="149">
        <f>SUM(M249:M255)</f>
        <v>14500</v>
      </c>
      <c r="N256" s="21"/>
      <c r="O256" s="21"/>
      <c r="P256" s="21"/>
      <c r="Q256" s="21"/>
      <c r="R256" s="21"/>
      <c r="S256" s="21"/>
    </row>
    <row r="257" spans="1:19" s="33" customFormat="1" x14ac:dyDescent="0.2">
      <c r="A257" s="30"/>
      <c r="B257" s="31"/>
      <c r="C257" s="31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2"/>
      <c r="O257" s="32"/>
      <c r="P257" s="32"/>
      <c r="Q257" s="32"/>
      <c r="R257" s="32"/>
      <c r="S257" s="32"/>
    </row>
    <row r="258" spans="1:19" s="33" customFormat="1" x14ac:dyDescent="0.2">
      <c r="A258" s="30"/>
      <c r="B258" s="31"/>
      <c r="C258" s="31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2"/>
      <c r="O258" s="32"/>
      <c r="P258" s="32"/>
      <c r="Q258" s="32"/>
      <c r="R258" s="32"/>
      <c r="S258" s="32"/>
    </row>
    <row r="259" spans="1:19" s="33" customFormat="1" x14ac:dyDescent="0.2">
      <c r="A259" s="30"/>
      <c r="B259" s="31"/>
      <c r="C259" s="31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2"/>
      <c r="O259" s="32"/>
      <c r="P259" s="32"/>
      <c r="Q259" s="32"/>
      <c r="R259" s="32"/>
      <c r="S259" s="32"/>
    </row>
    <row r="260" spans="1:19" s="33" customFormat="1" x14ac:dyDescent="0.2">
      <c r="A260" s="30"/>
      <c r="B260" s="31"/>
      <c r="C260" s="31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2"/>
      <c r="O260" s="32"/>
      <c r="P260" s="32"/>
      <c r="Q260" s="32"/>
      <c r="R260" s="32"/>
      <c r="S260" s="32"/>
    </row>
    <row r="261" spans="1:19" s="33" customFormat="1" x14ac:dyDescent="0.2">
      <c r="A261" s="30"/>
      <c r="B261" s="31"/>
      <c r="C261" s="31"/>
      <c r="D261" s="31"/>
      <c r="E261" s="31"/>
      <c r="F261" s="31"/>
      <c r="G261" s="31"/>
      <c r="H261" s="31"/>
      <c r="I261" s="31"/>
      <c r="J261" s="31"/>
      <c r="K261" s="31"/>
      <c r="L261" s="31"/>
      <c r="M261" s="31"/>
      <c r="N261" s="32"/>
      <c r="O261" s="32"/>
      <c r="P261" s="32"/>
      <c r="Q261" s="32"/>
      <c r="R261" s="32"/>
      <c r="S261" s="32"/>
    </row>
    <row r="262" spans="1:19" s="33" customFormat="1" x14ac:dyDescent="0.2">
      <c r="A262" s="30"/>
      <c r="B262" s="31"/>
      <c r="C262" s="31"/>
      <c r="D262" s="31"/>
      <c r="E262" s="31"/>
      <c r="F262" s="31"/>
      <c r="G262" s="31"/>
      <c r="H262" s="31"/>
      <c r="I262" s="31"/>
      <c r="J262" s="31"/>
      <c r="K262" s="31"/>
      <c r="L262" s="31"/>
      <c r="M262" s="31"/>
      <c r="N262" s="32"/>
      <c r="O262" s="32"/>
      <c r="P262" s="32"/>
      <c r="Q262" s="32"/>
      <c r="R262" s="32"/>
      <c r="S262" s="32"/>
    </row>
    <row r="263" spans="1:19" s="33" customFormat="1" x14ac:dyDescent="0.2">
      <c r="A263" s="30"/>
      <c r="B263" s="31"/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2"/>
      <c r="O263" s="32"/>
      <c r="P263" s="32"/>
      <c r="Q263" s="32"/>
      <c r="R263" s="32"/>
      <c r="S263" s="32"/>
    </row>
    <row r="264" spans="1:19" s="33" customFormat="1" x14ac:dyDescent="0.2">
      <c r="A264" s="30"/>
      <c r="B264" s="31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2"/>
      <c r="O264" s="32"/>
      <c r="P264" s="32"/>
      <c r="Q264" s="32"/>
      <c r="R264" s="32"/>
      <c r="S264" s="32"/>
    </row>
    <row r="265" spans="1:19" s="33" customFormat="1" ht="20.25" x14ac:dyDescent="0.2">
      <c r="A265" s="44" t="s">
        <v>183</v>
      </c>
      <c r="B265" s="32"/>
      <c r="D265" s="35"/>
      <c r="E265" s="35"/>
      <c r="F265" s="35"/>
      <c r="G265" s="35"/>
      <c r="H265" s="35"/>
      <c r="I265" s="35"/>
      <c r="J265" s="35"/>
      <c r="K265" s="35"/>
      <c r="L265" s="35"/>
      <c r="M265" s="35"/>
    </row>
    <row r="266" spans="1:19" ht="12" customHeight="1" x14ac:dyDescent="0.2">
      <c r="A266" s="43" t="s">
        <v>165</v>
      </c>
      <c r="B266" s="37"/>
      <c r="C266" s="37"/>
      <c r="D266" s="43"/>
      <c r="E266" s="43"/>
      <c r="F266" s="43"/>
      <c r="G266" s="43"/>
      <c r="H266" s="43"/>
      <c r="I266" s="43"/>
      <c r="J266" s="43"/>
      <c r="K266" s="43"/>
      <c r="L266" s="43"/>
      <c r="M266" s="43"/>
      <c r="N266" s="21"/>
      <c r="O266" s="21"/>
      <c r="P266" s="21"/>
      <c r="Q266" s="21"/>
      <c r="R266" s="21"/>
      <c r="S266" s="21"/>
    </row>
    <row r="267" spans="1:19" ht="12" customHeight="1" x14ac:dyDescent="0.2">
      <c r="A267" s="43" t="s">
        <v>54</v>
      </c>
      <c r="B267" s="37"/>
      <c r="C267" s="37"/>
      <c r="D267" s="43"/>
      <c r="E267" s="43"/>
      <c r="F267" s="43"/>
      <c r="G267" s="43"/>
      <c r="H267" s="43"/>
      <c r="I267" s="43"/>
      <c r="J267" s="43"/>
      <c r="K267" s="43"/>
      <c r="L267" s="43"/>
      <c r="M267" s="43"/>
      <c r="N267" s="21"/>
      <c r="O267" s="21"/>
      <c r="P267" s="21"/>
      <c r="Q267" s="21"/>
      <c r="R267" s="21"/>
      <c r="S267" s="21"/>
    </row>
    <row r="268" spans="1:19" ht="12" customHeight="1" x14ac:dyDescent="0.2">
      <c r="A268" s="43" t="s">
        <v>53</v>
      </c>
      <c r="B268" s="32"/>
      <c r="C268" s="32"/>
      <c r="D268" s="43"/>
      <c r="E268" s="43"/>
      <c r="F268" s="43"/>
      <c r="G268" s="43"/>
      <c r="H268" s="43"/>
      <c r="I268" s="43"/>
      <c r="J268" s="43"/>
      <c r="K268" s="43"/>
      <c r="L268" s="43"/>
      <c r="M268" s="43"/>
      <c r="N268" s="21"/>
      <c r="O268" s="21"/>
      <c r="P268" s="21"/>
      <c r="Q268" s="21"/>
      <c r="R268" s="21"/>
      <c r="S268" s="21"/>
    </row>
    <row r="269" spans="1:19" ht="12.75" x14ac:dyDescent="0.2">
      <c r="A269" s="43">
        <v>2017</v>
      </c>
      <c r="B269" s="32"/>
      <c r="C269" s="32"/>
      <c r="D269" s="43"/>
      <c r="E269" s="43"/>
      <c r="F269" s="43"/>
      <c r="G269" s="43"/>
      <c r="H269" s="43"/>
      <c r="I269" s="43"/>
      <c r="J269" s="43"/>
      <c r="K269" s="43"/>
      <c r="L269" s="43"/>
      <c r="M269" s="43"/>
      <c r="N269" s="21"/>
      <c r="O269" s="21"/>
      <c r="P269" s="21"/>
      <c r="Q269" s="21"/>
      <c r="R269" s="21"/>
      <c r="S269" s="21"/>
    </row>
    <row r="270" spans="1:19" ht="7.5" customHeight="1" x14ac:dyDescent="0.2">
      <c r="A270" s="21"/>
      <c r="C270" s="21"/>
      <c r="D270" s="21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</row>
    <row r="271" spans="1:19" ht="7.5" customHeight="1" x14ac:dyDescent="0.2"/>
    <row r="272" spans="1:19" ht="7.5" customHeight="1" x14ac:dyDescent="0.2"/>
    <row r="273" spans="1:19" ht="13.5" customHeight="1" x14ac:dyDescent="0.2">
      <c r="A273" s="205" t="s">
        <v>137</v>
      </c>
      <c r="B273" s="207">
        <v>2017</v>
      </c>
      <c r="C273" s="207"/>
      <c r="D273" s="207"/>
      <c r="E273" s="207"/>
      <c r="F273" s="207"/>
      <c r="G273" s="207"/>
      <c r="H273" s="207"/>
      <c r="I273" s="207"/>
      <c r="J273" s="207"/>
      <c r="K273" s="207"/>
      <c r="L273" s="207"/>
      <c r="M273" s="207"/>
      <c r="N273" s="21"/>
      <c r="O273" s="21"/>
      <c r="P273" s="21"/>
      <c r="Q273" s="21"/>
      <c r="R273" s="21"/>
      <c r="S273" s="21"/>
    </row>
    <row r="274" spans="1:19" ht="13.5" customHeight="1" x14ac:dyDescent="0.2">
      <c r="A274" s="206"/>
      <c r="B274" s="183" t="s">
        <v>41</v>
      </c>
      <c r="C274" s="183" t="s">
        <v>42</v>
      </c>
      <c r="D274" s="183" t="s">
        <v>43</v>
      </c>
      <c r="E274" s="183" t="s">
        <v>44</v>
      </c>
      <c r="F274" s="183" t="s">
        <v>45</v>
      </c>
      <c r="G274" s="183" t="s">
        <v>46</v>
      </c>
      <c r="H274" s="183" t="s">
        <v>47</v>
      </c>
      <c r="I274" s="183" t="s">
        <v>48</v>
      </c>
      <c r="J274" s="183" t="s">
        <v>49</v>
      </c>
      <c r="K274" s="183" t="s">
        <v>50</v>
      </c>
      <c r="L274" s="183" t="s">
        <v>51</v>
      </c>
      <c r="M274" s="183" t="s">
        <v>52</v>
      </c>
      <c r="N274" s="21"/>
      <c r="O274" s="21"/>
      <c r="P274" s="21"/>
      <c r="Q274" s="21"/>
      <c r="R274" s="21"/>
      <c r="S274" s="21"/>
    </row>
    <row r="275" spans="1:19" x14ac:dyDescent="0.2">
      <c r="A275" s="58" t="s">
        <v>125</v>
      </c>
      <c r="B275" s="67">
        <v>830</v>
      </c>
      <c r="C275" s="67">
        <v>851</v>
      </c>
      <c r="D275" s="67">
        <v>873</v>
      </c>
      <c r="E275" s="67">
        <v>875</v>
      </c>
      <c r="F275" s="67">
        <v>904</v>
      </c>
      <c r="G275" s="67">
        <v>951</v>
      </c>
      <c r="H275" s="67">
        <v>977</v>
      </c>
      <c r="I275" s="67">
        <v>1007</v>
      </c>
      <c r="J275" s="67">
        <v>1049</v>
      </c>
      <c r="K275" s="67">
        <v>1075</v>
      </c>
      <c r="L275" s="67">
        <v>1136</v>
      </c>
      <c r="M275" s="67">
        <v>1091</v>
      </c>
      <c r="N275" s="21"/>
      <c r="O275" s="21"/>
      <c r="P275" s="21"/>
      <c r="Q275" s="21"/>
      <c r="R275" s="21"/>
      <c r="S275" s="21"/>
    </row>
    <row r="276" spans="1:19" x14ac:dyDescent="0.2">
      <c r="A276" s="58" t="s">
        <v>126</v>
      </c>
      <c r="B276" s="67">
        <v>1670</v>
      </c>
      <c r="C276" s="67">
        <v>1773</v>
      </c>
      <c r="D276" s="67">
        <v>1966</v>
      </c>
      <c r="E276" s="67">
        <v>1842</v>
      </c>
      <c r="F276" s="67">
        <v>1803</v>
      </c>
      <c r="G276" s="67">
        <v>1745</v>
      </c>
      <c r="H276" s="67">
        <v>1800</v>
      </c>
      <c r="I276" s="67">
        <v>1799</v>
      </c>
      <c r="J276" s="67">
        <v>1775</v>
      </c>
      <c r="K276" s="67">
        <v>1789</v>
      </c>
      <c r="L276" s="67">
        <v>1818</v>
      </c>
      <c r="M276" s="67">
        <v>1654</v>
      </c>
      <c r="N276" s="21"/>
      <c r="O276" s="21"/>
      <c r="P276" s="21"/>
      <c r="Q276" s="21"/>
      <c r="R276" s="21"/>
      <c r="S276" s="21"/>
    </row>
    <row r="277" spans="1:19" x14ac:dyDescent="0.2">
      <c r="A277" s="58" t="s">
        <v>127</v>
      </c>
      <c r="B277" s="67">
        <v>19</v>
      </c>
      <c r="C277" s="67">
        <v>19</v>
      </c>
      <c r="D277" s="67">
        <v>16</v>
      </c>
      <c r="E277" s="67">
        <v>7</v>
      </c>
      <c r="F277" s="67">
        <v>6</v>
      </c>
      <c r="G277" s="67">
        <v>4</v>
      </c>
      <c r="H277" s="67">
        <v>1</v>
      </c>
      <c r="I277" s="67">
        <v>1</v>
      </c>
      <c r="J277" s="67">
        <v>1</v>
      </c>
      <c r="K277" s="67">
        <v>1</v>
      </c>
      <c r="L277" s="67">
        <v>1</v>
      </c>
      <c r="M277" s="67">
        <v>1</v>
      </c>
      <c r="N277" s="21"/>
      <c r="O277" s="21"/>
      <c r="P277" s="21"/>
      <c r="Q277" s="21"/>
      <c r="R277" s="21"/>
      <c r="S277" s="21"/>
    </row>
    <row r="278" spans="1:19" x14ac:dyDescent="0.2">
      <c r="A278" s="58" t="s">
        <v>128</v>
      </c>
      <c r="B278" s="67">
        <v>31</v>
      </c>
      <c r="C278" s="67">
        <v>41</v>
      </c>
      <c r="D278" s="67">
        <v>29</v>
      </c>
      <c r="E278" s="67">
        <v>30</v>
      </c>
      <c r="F278" s="67">
        <v>32</v>
      </c>
      <c r="G278" s="67">
        <v>34</v>
      </c>
      <c r="H278" s="67">
        <v>43</v>
      </c>
      <c r="I278" s="67">
        <v>43</v>
      </c>
      <c r="J278" s="67">
        <v>43</v>
      </c>
      <c r="K278" s="67">
        <v>43</v>
      </c>
      <c r="L278" s="67">
        <v>43</v>
      </c>
      <c r="M278" s="67">
        <v>43</v>
      </c>
      <c r="N278" s="21"/>
      <c r="O278" s="21"/>
      <c r="P278" s="21"/>
      <c r="Q278" s="21"/>
      <c r="R278" s="21"/>
      <c r="S278" s="21"/>
    </row>
    <row r="279" spans="1:19" ht="22.5" x14ac:dyDescent="0.2">
      <c r="A279" s="58" t="s">
        <v>129</v>
      </c>
      <c r="B279" s="67">
        <v>1467</v>
      </c>
      <c r="C279" s="67">
        <v>1606</v>
      </c>
      <c r="D279" s="67">
        <v>1803</v>
      </c>
      <c r="E279" s="67">
        <v>1877</v>
      </c>
      <c r="F279" s="67">
        <v>1979</v>
      </c>
      <c r="G279" s="67">
        <v>2057</v>
      </c>
      <c r="H279" s="67">
        <v>2232</v>
      </c>
      <c r="I279" s="67">
        <v>2293</v>
      </c>
      <c r="J279" s="67">
        <v>2416</v>
      </c>
      <c r="K279" s="67">
        <v>2556</v>
      </c>
      <c r="L279" s="67">
        <v>2621</v>
      </c>
      <c r="M279" s="67">
        <v>2301</v>
      </c>
      <c r="N279" s="21"/>
      <c r="O279" s="21"/>
      <c r="P279" s="21"/>
      <c r="Q279" s="21"/>
      <c r="R279" s="21"/>
      <c r="S279" s="21"/>
    </row>
    <row r="280" spans="1:19" ht="22.5" x14ac:dyDescent="0.2">
      <c r="A280" s="58" t="s">
        <v>130</v>
      </c>
      <c r="B280" s="67">
        <v>15369</v>
      </c>
      <c r="C280" s="67">
        <v>15841</v>
      </c>
      <c r="D280" s="67">
        <v>15812</v>
      </c>
      <c r="E280" s="67">
        <v>15995</v>
      </c>
      <c r="F280" s="67">
        <v>16941</v>
      </c>
      <c r="G280" s="67">
        <v>17747</v>
      </c>
      <c r="H280" s="67">
        <v>18159</v>
      </c>
      <c r="I280" s="67">
        <v>18131</v>
      </c>
      <c r="J280" s="67">
        <v>18125</v>
      </c>
      <c r="K280" s="67">
        <v>18329</v>
      </c>
      <c r="L280" s="67">
        <v>18755</v>
      </c>
      <c r="M280" s="67">
        <v>18573</v>
      </c>
      <c r="N280" s="21"/>
      <c r="O280" s="21"/>
      <c r="P280" s="21"/>
      <c r="Q280" s="21"/>
      <c r="R280" s="21"/>
      <c r="S280" s="21"/>
    </row>
    <row r="281" spans="1:19" x14ac:dyDescent="0.2">
      <c r="A281" s="58" t="s">
        <v>131</v>
      </c>
      <c r="B281" s="67">
        <v>20904</v>
      </c>
      <c r="C281" s="67">
        <v>21151</v>
      </c>
      <c r="D281" s="67">
        <v>20929</v>
      </c>
      <c r="E281" s="67">
        <v>21114</v>
      </c>
      <c r="F281" s="67">
        <v>21260</v>
      </c>
      <c r="G281" s="67">
        <v>21572</v>
      </c>
      <c r="H281" s="67">
        <v>21557</v>
      </c>
      <c r="I281" s="67">
        <v>21809</v>
      </c>
      <c r="J281" s="67">
        <v>21951</v>
      </c>
      <c r="K281" s="67">
        <v>21341</v>
      </c>
      <c r="L281" s="67">
        <v>21257</v>
      </c>
      <c r="M281" s="67">
        <v>20875</v>
      </c>
      <c r="N281" s="21"/>
      <c r="O281" s="21"/>
      <c r="P281" s="21"/>
      <c r="Q281" s="21"/>
      <c r="R281" s="21"/>
      <c r="S281" s="21"/>
    </row>
    <row r="282" spans="1:19" ht="22.5" x14ac:dyDescent="0.2">
      <c r="A282" s="58" t="s">
        <v>132</v>
      </c>
      <c r="B282" s="67">
        <v>404</v>
      </c>
      <c r="C282" s="67">
        <v>402</v>
      </c>
      <c r="D282" s="67">
        <v>407</v>
      </c>
      <c r="E282" s="67">
        <v>453</v>
      </c>
      <c r="F282" s="67">
        <v>460</v>
      </c>
      <c r="G282" s="67">
        <v>457</v>
      </c>
      <c r="H282" s="67">
        <v>459</v>
      </c>
      <c r="I282" s="67">
        <v>469</v>
      </c>
      <c r="J282" s="67">
        <v>466</v>
      </c>
      <c r="K282" s="67">
        <v>463</v>
      </c>
      <c r="L282" s="67">
        <v>470</v>
      </c>
      <c r="M282" s="67">
        <v>465</v>
      </c>
      <c r="N282" s="21"/>
      <c r="O282" s="21"/>
      <c r="P282" s="21"/>
      <c r="Q282" s="21"/>
      <c r="R282" s="21"/>
      <c r="S282" s="21"/>
    </row>
    <row r="283" spans="1:19" ht="22.5" x14ac:dyDescent="0.2">
      <c r="A283" s="58" t="s">
        <v>133</v>
      </c>
      <c r="B283" s="67">
        <v>1679</v>
      </c>
      <c r="C283" s="67">
        <v>1666</v>
      </c>
      <c r="D283" s="67">
        <v>1524</v>
      </c>
      <c r="E283" s="67">
        <v>1580</v>
      </c>
      <c r="F283" s="67">
        <v>1602</v>
      </c>
      <c r="G283" s="67">
        <v>1600</v>
      </c>
      <c r="H283" s="67">
        <v>1665</v>
      </c>
      <c r="I283" s="67">
        <v>1711</v>
      </c>
      <c r="J283" s="67">
        <v>1694</v>
      </c>
      <c r="K283" s="67">
        <v>1695</v>
      </c>
      <c r="L283" s="67">
        <v>1698</v>
      </c>
      <c r="M283" s="67">
        <v>1722</v>
      </c>
      <c r="N283" s="21"/>
      <c r="O283" s="21"/>
      <c r="P283" s="21"/>
      <c r="Q283" s="21"/>
      <c r="R283" s="21"/>
      <c r="S283" s="21"/>
    </row>
    <row r="284" spans="1:19" ht="22.5" x14ac:dyDescent="0.2">
      <c r="A284" s="58" t="s">
        <v>134</v>
      </c>
      <c r="B284" s="67">
        <v>7127</v>
      </c>
      <c r="C284" s="67">
        <v>7257</v>
      </c>
      <c r="D284" s="67">
        <v>7405</v>
      </c>
      <c r="E284" s="67">
        <v>7467</v>
      </c>
      <c r="F284" s="67">
        <v>7554</v>
      </c>
      <c r="G284" s="67">
        <v>7632</v>
      </c>
      <c r="H284" s="67">
        <v>7899</v>
      </c>
      <c r="I284" s="67">
        <v>8129</v>
      </c>
      <c r="J284" s="67">
        <v>8270</v>
      </c>
      <c r="K284" s="67">
        <v>8530</v>
      </c>
      <c r="L284" s="67">
        <v>8658</v>
      </c>
      <c r="M284" s="67">
        <v>8694</v>
      </c>
      <c r="N284" s="21"/>
      <c r="O284" s="21"/>
      <c r="P284" s="21"/>
      <c r="Q284" s="21"/>
      <c r="R284" s="21"/>
      <c r="S284" s="21"/>
    </row>
    <row r="285" spans="1:19" ht="22.5" x14ac:dyDescent="0.2">
      <c r="A285" s="58" t="s">
        <v>135</v>
      </c>
      <c r="B285" s="67">
        <v>139</v>
      </c>
      <c r="C285" s="67">
        <v>123</v>
      </c>
      <c r="D285" s="67">
        <v>328</v>
      </c>
      <c r="E285" s="67">
        <v>319</v>
      </c>
      <c r="F285" s="67">
        <v>290</v>
      </c>
      <c r="G285" s="67">
        <v>277</v>
      </c>
      <c r="H285" s="67">
        <v>261</v>
      </c>
      <c r="I285" s="67">
        <v>270</v>
      </c>
      <c r="J285" s="67">
        <v>269</v>
      </c>
      <c r="K285" s="67">
        <v>266</v>
      </c>
      <c r="L285" s="67">
        <v>309</v>
      </c>
      <c r="M285" s="67">
        <v>382</v>
      </c>
      <c r="N285" s="21"/>
      <c r="O285" s="21"/>
      <c r="P285" s="21"/>
      <c r="Q285" s="21"/>
      <c r="R285" s="21"/>
      <c r="S285" s="21"/>
    </row>
    <row r="286" spans="1:19" ht="22.5" x14ac:dyDescent="0.2">
      <c r="A286" s="58" t="s">
        <v>136</v>
      </c>
      <c r="B286" s="67">
        <v>22</v>
      </c>
      <c r="C286" s="67">
        <v>22</v>
      </c>
      <c r="D286" s="67">
        <v>24</v>
      </c>
      <c r="E286" s="67">
        <v>24</v>
      </c>
      <c r="F286" s="67">
        <v>22</v>
      </c>
      <c r="G286" s="67">
        <v>41</v>
      </c>
      <c r="H286" s="67">
        <v>40</v>
      </c>
      <c r="I286" s="67">
        <v>39</v>
      </c>
      <c r="J286" s="67">
        <v>38</v>
      </c>
      <c r="K286" s="67">
        <v>38</v>
      </c>
      <c r="L286" s="67">
        <v>39</v>
      </c>
      <c r="M286" s="67">
        <v>38</v>
      </c>
      <c r="N286" s="21"/>
      <c r="O286" s="21"/>
      <c r="P286" s="21"/>
      <c r="Q286" s="21"/>
      <c r="R286" s="21"/>
      <c r="S286" s="21"/>
    </row>
    <row r="287" spans="1:19" ht="13.5" customHeight="1" x14ac:dyDescent="0.2">
      <c r="A287" s="150" t="s">
        <v>56</v>
      </c>
      <c r="B287" s="149">
        <f t="shared" ref="B287:J287" si="17">SUM(B275:B286)</f>
        <v>49661</v>
      </c>
      <c r="C287" s="149">
        <f t="shared" si="17"/>
        <v>50752</v>
      </c>
      <c r="D287" s="149">
        <f t="shared" si="17"/>
        <v>51116</v>
      </c>
      <c r="E287" s="149">
        <f t="shared" si="17"/>
        <v>51583</v>
      </c>
      <c r="F287" s="149">
        <f t="shared" si="17"/>
        <v>52853</v>
      </c>
      <c r="G287" s="149">
        <f t="shared" si="17"/>
        <v>54117</v>
      </c>
      <c r="H287" s="149">
        <f t="shared" si="17"/>
        <v>55093</v>
      </c>
      <c r="I287" s="149">
        <f t="shared" si="17"/>
        <v>55701</v>
      </c>
      <c r="J287" s="149">
        <f t="shared" si="17"/>
        <v>56097</v>
      </c>
      <c r="K287" s="149">
        <f>SUM(K275:K286)</f>
        <v>56126</v>
      </c>
      <c r="L287" s="149">
        <f>SUM(L275:L286)</f>
        <v>56805</v>
      </c>
      <c r="M287" s="149">
        <f>SUM(M275:M286)</f>
        <v>55839</v>
      </c>
      <c r="N287" s="21"/>
      <c r="O287" s="21"/>
      <c r="P287" s="21"/>
      <c r="Q287" s="21"/>
      <c r="R287" s="21"/>
      <c r="S287" s="21"/>
    </row>
    <row r="288" spans="1:19" ht="7.5" customHeight="1" x14ac:dyDescent="0.2"/>
    <row r="289" spans="1:19" ht="7.5" customHeight="1" x14ac:dyDescent="0.2"/>
    <row r="290" spans="1:19" ht="11.25" customHeight="1" x14ac:dyDescent="0.2">
      <c r="A290" s="205" t="s">
        <v>148</v>
      </c>
      <c r="B290" s="207">
        <v>2017</v>
      </c>
      <c r="C290" s="207"/>
      <c r="D290" s="207"/>
      <c r="E290" s="207"/>
      <c r="F290" s="207"/>
      <c r="G290" s="207"/>
      <c r="H290" s="207"/>
      <c r="I290" s="207"/>
      <c r="J290" s="207"/>
      <c r="K290" s="207"/>
      <c r="L290" s="207"/>
      <c r="M290" s="207"/>
      <c r="N290" s="21"/>
      <c r="O290" s="21"/>
      <c r="P290" s="21"/>
      <c r="Q290" s="21"/>
      <c r="R290" s="21"/>
      <c r="S290" s="21"/>
    </row>
    <row r="291" spans="1:19" x14ac:dyDescent="0.2">
      <c r="A291" s="206"/>
      <c r="B291" s="183" t="s">
        <v>41</v>
      </c>
      <c r="C291" s="183" t="s">
        <v>42</v>
      </c>
      <c r="D291" s="183" t="s">
        <v>43</v>
      </c>
      <c r="E291" s="183" t="s">
        <v>44</v>
      </c>
      <c r="F291" s="183" t="s">
        <v>45</v>
      </c>
      <c r="G291" s="183" t="s">
        <v>46</v>
      </c>
      <c r="H291" s="183" t="s">
        <v>47</v>
      </c>
      <c r="I291" s="183" t="s">
        <v>48</v>
      </c>
      <c r="J291" s="183" t="s">
        <v>49</v>
      </c>
      <c r="K291" s="183" t="s">
        <v>50</v>
      </c>
      <c r="L291" s="183" t="s">
        <v>51</v>
      </c>
      <c r="M291" s="183" t="s">
        <v>52</v>
      </c>
      <c r="N291" s="21"/>
      <c r="O291" s="21"/>
      <c r="P291" s="21"/>
      <c r="Q291" s="21"/>
      <c r="R291" s="21"/>
      <c r="S291" s="21"/>
    </row>
    <row r="292" spans="1:19" ht="22.5" x14ac:dyDescent="0.2">
      <c r="A292" s="58" t="s">
        <v>138</v>
      </c>
      <c r="B292" s="67">
        <v>1292</v>
      </c>
      <c r="C292" s="67">
        <v>1277</v>
      </c>
      <c r="D292" s="67">
        <v>1420</v>
      </c>
      <c r="E292" s="67">
        <v>1412</v>
      </c>
      <c r="F292" s="67">
        <v>1403</v>
      </c>
      <c r="G292" s="67">
        <v>1411</v>
      </c>
      <c r="H292" s="67">
        <v>1452</v>
      </c>
      <c r="I292" s="67">
        <v>1526</v>
      </c>
      <c r="J292" s="67">
        <v>1524</v>
      </c>
      <c r="K292" s="67">
        <v>1583</v>
      </c>
      <c r="L292" s="67">
        <v>1495</v>
      </c>
      <c r="M292" s="67">
        <v>1485</v>
      </c>
      <c r="N292" s="21"/>
      <c r="O292" s="21"/>
      <c r="P292" s="21"/>
      <c r="Q292" s="21"/>
      <c r="R292" s="21"/>
      <c r="S292" s="21"/>
    </row>
    <row r="293" spans="1:19" x14ac:dyDescent="0.2">
      <c r="A293" s="58" t="s">
        <v>139</v>
      </c>
      <c r="B293" s="67">
        <v>428</v>
      </c>
      <c r="C293" s="67">
        <v>449</v>
      </c>
      <c r="D293" s="67">
        <v>453</v>
      </c>
      <c r="E293" s="67">
        <v>478</v>
      </c>
      <c r="F293" s="67">
        <v>503</v>
      </c>
      <c r="G293" s="67">
        <v>539</v>
      </c>
      <c r="H293" s="67">
        <v>603</v>
      </c>
      <c r="I293" s="67">
        <v>648</v>
      </c>
      <c r="J293" s="67">
        <v>710</v>
      </c>
      <c r="K293" s="67">
        <v>761</v>
      </c>
      <c r="L293" s="67">
        <v>726</v>
      </c>
      <c r="M293" s="67">
        <v>588</v>
      </c>
      <c r="N293" s="21"/>
      <c r="O293" s="21"/>
      <c r="P293" s="21"/>
      <c r="Q293" s="21"/>
      <c r="R293" s="21"/>
      <c r="S293" s="21"/>
    </row>
    <row r="294" spans="1:19" x14ac:dyDescent="0.2">
      <c r="A294" s="58" t="s">
        <v>140</v>
      </c>
      <c r="B294" s="67">
        <v>3</v>
      </c>
      <c r="C294" s="67">
        <v>3</v>
      </c>
      <c r="D294" s="67">
        <v>3</v>
      </c>
      <c r="E294" s="67">
        <v>4</v>
      </c>
      <c r="F294" s="67">
        <v>3</v>
      </c>
      <c r="G294" s="67">
        <v>3</v>
      </c>
      <c r="H294" s="67">
        <v>3</v>
      </c>
      <c r="I294" s="67">
        <v>3</v>
      </c>
      <c r="J294" s="67">
        <v>3</v>
      </c>
      <c r="K294" s="67">
        <v>3</v>
      </c>
      <c r="L294" s="67">
        <v>3</v>
      </c>
      <c r="M294" s="67">
        <v>3</v>
      </c>
      <c r="N294" s="21"/>
      <c r="O294" s="21"/>
      <c r="P294" s="21"/>
      <c r="Q294" s="21"/>
      <c r="R294" s="21"/>
      <c r="S294" s="21"/>
    </row>
    <row r="295" spans="1:19" x14ac:dyDescent="0.2">
      <c r="A295" s="58" t="s">
        <v>141</v>
      </c>
      <c r="B295" s="67">
        <v>2695</v>
      </c>
      <c r="C295" s="67">
        <v>2800</v>
      </c>
      <c r="D295" s="67">
        <v>2821</v>
      </c>
      <c r="E295" s="67">
        <v>2810</v>
      </c>
      <c r="F295" s="67">
        <v>2745</v>
      </c>
      <c r="G295" s="67">
        <v>2725</v>
      </c>
      <c r="H295" s="67">
        <v>2725</v>
      </c>
      <c r="I295" s="67">
        <v>2773</v>
      </c>
      <c r="J295" s="67">
        <v>2788</v>
      </c>
      <c r="K295" s="67">
        <v>2799</v>
      </c>
      <c r="L295" s="67">
        <v>2796</v>
      </c>
      <c r="M295" s="67">
        <v>2816</v>
      </c>
      <c r="N295" s="21"/>
      <c r="O295" s="21"/>
      <c r="P295" s="21"/>
      <c r="Q295" s="21"/>
      <c r="R295" s="21"/>
      <c r="S295" s="21"/>
    </row>
    <row r="296" spans="1:19" x14ac:dyDescent="0.2">
      <c r="A296" s="58" t="s">
        <v>142</v>
      </c>
      <c r="B296" s="67">
        <v>1369</v>
      </c>
      <c r="C296" s="67">
        <v>1375</v>
      </c>
      <c r="D296" s="67">
        <v>1385</v>
      </c>
      <c r="E296" s="67">
        <v>1373</v>
      </c>
      <c r="F296" s="67">
        <v>1383</v>
      </c>
      <c r="G296" s="67">
        <v>1371</v>
      </c>
      <c r="H296" s="67">
        <v>1331</v>
      </c>
      <c r="I296" s="67">
        <v>1298</v>
      </c>
      <c r="J296" s="67">
        <v>1302</v>
      </c>
      <c r="K296" s="67">
        <v>1328</v>
      </c>
      <c r="L296" s="67">
        <v>1328</v>
      </c>
      <c r="M296" s="67">
        <v>1355</v>
      </c>
      <c r="N296" s="21"/>
      <c r="O296" s="21"/>
      <c r="P296" s="21"/>
      <c r="Q296" s="21"/>
      <c r="R296" s="21"/>
      <c r="S296" s="21"/>
    </row>
    <row r="297" spans="1:19" x14ac:dyDescent="0.2">
      <c r="A297" s="58" t="s">
        <v>143</v>
      </c>
      <c r="B297" s="67">
        <v>865</v>
      </c>
      <c r="C297" s="67">
        <v>871</v>
      </c>
      <c r="D297" s="67">
        <v>791</v>
      </c>
      <c r="E297" s="67">
        <v>789</v>
      </c>
      <c r="F297" s="67">
        <v>804</v>
      </c>
      <c r="G297" s="67">
        <v>827</v>
      </c>
      <c r="H297" s="67">
        <v>822</v>
      </c>
      <c r="I297" s="67">
        <v>841</v>
      </c>
      <c r="J297" s="62">
        <v>866</v>
      </c>
      <c r="K297" s="67">
        <v>868</v>
      </c>
      <c r="L297" s="67">
        <v>881</v>
      </c>
      <c r="M297" s="67">
        <v>899</v>
      </c>
      <c r="N297" s="21"/>
      <c r="O297" s="21"/>
      <c r="P297" s="21"/>
      <c r="Q297" s="21"/>
      <c r="R297" s="21"/>
      <c r="S297" s="21"/>
    </row>
    <row r="298" spans="1:19" ht="22.5" x14ac:dyDescent="0.2">
      <c r="A298" s="58" t="s">
        <v>144</v>
      </c>
      <c r="B298" s="62">
        <v>11837</v>
      </c>
      <c r="C298" s="62">
        <v>11942</v>
      </c>
      <c r="D298" s="62">
        <v>12450</v>
      </c>
      <c r="E298" s="62">
        <v>12958</v>
      </c>
      <c r="F298" s="62">
        <v>13389</v>
      </c>
      <c r="G298" s="62">
        <v>14123</v>
      </c>
      <c r="H298" s="62">
        <v>14946</v>
      </c>
      <c r="I298" s="67">
        <v>15350</v>
      </c>
      <c r="J298" s="67">
        <v>15305</v>
      </c>
      <c r="K298" s="62">
        <v>15150</v>
      </c>
      <c r="L298" s="62">
        <v>15032</v>
      </c>
      <c r="M298" s="62">
        <v>15029</v>
      </c>
      <c r="N298" s="21"/>
      <c r="O298" s="21"/>
      <c r="P298" s="21"/>
      <c r="Q298" s="21"/>
      <c r="R298" s="21"/>
      <c r="S298" s="21"/>
    </row>
    <row r="299" spans="1:19" ht="22.5" x14ac:dyDescent="0.2">
      <c r="A299" s="58" t="s">
        <v>145</v>
      </c>
      <c r="B299" s="67">
        <v>5623</v>
      </c>
      <c r="C299" s="67">
        <v>5065</v>
      </c>
      <c r="D299" s="67">
        <v>5196</v>
      </c>
      <c r="E299" s="67">
        <v>5440</v>
      </c>
      <c r="F299" s="67">
        <v>5612</v>
      </c>
      <c r="G299" s="67">
        <v>5709</v>
      </c>
      <c r="H299" s="67">
        <v>5844</v>
      </c>
      <c r="I299" s="67">
        <v>5869</v>
      </c>
      <c r="J299" s="67">
        <v>5998</v>
      </c>
      <c r="K299" s="67">
        <v>6113</v>
      </c>
      <c r="L299" s="67">
        <v>6158</v>
      </c>
      <c r="M299" s="67">
        <v>6022</v>
      </c>
      <c r="N299" s="21"/>
      <c r="O299" s="21"/>
      <c r="P299" s="21"/>
      <c r="Q299" s="21"/>
      <c r="R299" s="21"/>
    </row>
    <row r="300" spans="1:19" ht="22.5" x14ac:dyDescent="0.2">
      <c r="A300" s="58" t="s">
        <v>146</v>
      </c>
      <c r="B300" s="67">
        <v>402</v>
      </c>
      <c r="C300" s="67">
        <v>406</v>
      </c>
      <c r="D300" s="67">
        <v>437</v>
      </c>
      <c r="E300" s="67">
        <v>478</v>
      </c>
      <c r="F300" s="67">
        <v>509</v>
      </c>
      <c r="G300" s="67">
        <v>532</v>
      </c>
      <c r="H300" s="67">
        <v>479</v>
      </c>
      <c r="I300" s="67">
        <v>495</v>
      </c>
      <c r="J300" s="67">
        <v>506</v>
      </c>
      <c r="K300" s="67">
        <v>509</v>
      </c>
      <c r="L300" s="67">
        <v>510</v>
      </c>
      <c r="M300" s="67">
        <v>445</v>
      </c>
      <c r="N300" s="21"/>
      <c r="O300" s="21"/>
      <c r="P300" s="21"/>
      <c r="Q300" s="21"/>
      <c r="R300" s="21"/>
      <c r="S300" s="21"/>
    </row>
    <row r="301" spans="1:19" x14ac:dyDescent="0.2">
      <c r="A301" s="58" t="s">
        <v>147</v>
      </c>
      <c r="B301" s="67">
        <v>6</v>
      </c>
      <c r="C301" s="67">
        <v>6</v>
      </c>
      <c r="D301" s="67">
        <v>6</v>
      </c>
      <c r="E301" s="67">
        <v>6</v>
      </c>
      <c r="F301" s="67">
        <v>6</v>
      </c>
      <c r="G301" s="67">
        <v>6</v>
      </c>
      <c r="H301" s="67">
        <v>5</v>
      </c>
      <c r="I301" s="67">
        <v>5</v>
      </c>
      <c r="J301" s="67">
        <v>2</v>
      </c>
      <c r="K301" s="67">
        <v>2</v>
      </c>
      <c r="L301" s="67">
        <v>2</v>
      </c>
      <c r="M301" s="67">
        <v>2</v>
      </c>
      <c r="N301" s="21"/>
      <c r="O301" s="21"/>
      <c r="P301" s="21"/>
      <c r="Q301" s="21"/>
      <c r="R301" s="21"/>
      <c r="S301" s="21"/>
    </row>
    <row r="302" spans="1:19" ht="13.5" customHeight="1" x14ac:dyDescent="0.2">
      <c r="A302" s="59" t="s">
        <v>56</v>
      </c>
      <c r="B302" s="64">
        <f>SUM(B292:B301)</f>
        <v>24520</v>
      </c>
      <c r="C302" s="64">
        <f t="shared" ref="C302:H302" si="18">SUM(C292:C301)</f>
        <v>24194</v>
      </c>
      <c r="D302" s="64">
        <f t="shared" si="18"/>
        <v>24962</v>
      </c>
      <c r="E302" s="64">
        <f t="shared" si="18"/>
        <v>25748</v>
      </c>
      <c r="F302" s="64">
        <f t="shared" si="18"/>
        <v>26357</v>
      </c>
      <c r="G302" s="64">
        <f t="shared" si="18"/>
        <v>27246</v>
      </c>
      <c r="H302" s="64">
        <f t="shared" si="18"/>
        <v>28210</v>
      </c>
      <c r="I302" s="64">
        <f>SUM(I292:I301)</f>
        <v>28808</v>
      </c>
      <c r="J302" s="64">
        <f>SUM(J292:J301)</f>
        <v>29004</v>
      </c>
      <c r="K302" s="64">
        <f>SUM(K292:K301)</f>
        <v>29116</v>
      </c>
      <c r="L302" s="64">
        <f>SUM(L292:L301)</f>
        <v>28931</v>
      </c>
      <c r="M302" s="64">
        <f>SUM(M292:M301)</f>
        <v>28644</v>
      </c>
      <c r="N302" s="21"/>
      <c r="O302" s="21"/>
      <c r="P302" s="21"/>
      <c r="Q302" s="21"/>
      <c r="R302" s="21"/>
      <c r="S302" s="21"/>
    </row>
    <row r="303" spans="1:19" ht="21" customHeight="1" x14ac:dyDescent="0.2"/>
    <row r="304" spans="1:19" s="33" customFormat="1" ht="20.25" x14ac:dyDescent="0.2">
      <c r="A304" s="44" t="s">
        <v>183</v>
      </c>
      <c r="B304" s="32"/>
      <c r="D304" s="35"/>
      <c r="E304" s="35"/>
      <c r="F304" s="35"/>
      <c r="G304" s="35"/>
      <c r="H304" s="35"/>
      <c r="I304" s="35"/>
      <c r="J304" s="35"/>
      <c r="K304" s="35"/>
      <c r="L304" s="35"/>
      <c r="M304" s="35"/>
    </row>
    <row r="305" spans="1:19" ht="15.75" customHeight="1" x14ac:dyDescent="0.2">
      <c r="A305" s="43" t="s">
        <v>165</v>
      </c>
      <c r="B305" s="37"/>
      <c r="C305" s="37"/>
      <c r="D305" s="43"/>
      <c r="E305" s="43"/>
      <c r="F305" s="43"/>
      <c r="G305" s="43"/>
      <c r="H305" s="43"/>
      <c r="I305" s="43"/>
      <c r="J305" s="43"/>
      <c r="K305" s="43"/>
      <c r="L305" s="43"/>
      <c r="M305" s="43"/>
      <c r="N305" s="21"/>
      <c r="O305" s="21"/>
      <c r="P305" s="21"/>
      <c r="Q305" s="21"/>
      <c r="R305" s="21"/>
      <c r="S305" s="21"/>
    </row>
    <row r="306" spans="1:19" ht="15.75" customHeight="1" x14ac:dyDescent="0.2">
      <c r="A306" s="43" t="s">
        <v>54</v>
      </c>
      <c r="B306" s="37"/>
      <c r="C306" s="37"/>
      <c r="D306" s="43"/>
      <c r="E306" s="43"/>
      <c r="F306" s="43"/>
      <c r="G306" s="43"/>
      <c r="H306" s="43"/>
      <c r="I306" s="43"/>
      <c r="J306" s="43"/>
      <c r="K306" s="43"/>
      <c r="L306" s="43"/>
      <c r="M306" s="43"/>
      <c r="N306" s="21"/>
      <c r="O306" s="21"/>
      <c r="P306" s="21"/>
      <c r="Q306" s="21"/>
      <c r="R306" s="21"/>
      <c r="S306" s="21"/>
    </row>
    <row r="307" spans="1:19" ht="12.75" x14ac:dyDescent="0.2">
      <c r="A307" s="43" t="s">
        <v>53</v>
      </c>
      <c r="B307" s="32"/>
      <c r="C307" s="32"/>
      <c r="D307" s="43"/>
      <c r="E307" s="43"/>
      <c r="F307" s="43"/>
      <c r="G307" s="43"/>
      <c r="H307" s="43"/>
      <c r="I307" s="43"/>
      <c r="J307" s="43"/>
      <c r="K307" s="43"/>
      <c r="L307" s="43"/>
      <c r="M307" s="43"/>
      <c r="N307" s="21"/>
      <c r="O307" s="21"/>
      <c r="P307" s="21"/>
      <c r="Q307" s="21"/>
      <c r="R307" s="21"/>
      <c r="S307" s="21"/>
    </row>
    <row r="308" spans="1:19" ht="12.75" x14ac:dyDescent="0.2">
      <c r="A308" s="43">
        <v>2017</v>
      </c>
      <c r="B308" s="32"/>
      <c r="C308" s="32"/>
      <c r="D308" s="43"/>
      <c r="E308" s="43"/>
      <c r="F308" s="43"/>
      <c r="G308" s="43"/>
      <c r="H308" s="43"/>
      <c r="I308" s="43"/>
      <c r="J308" s="43"/>
      <c r="K308" s="43"/>
      <c r="L308" s="43"/>
      <c r="M308" s="43"/>
      <c r="N308" s="21"/>
      <c r="O308" s="21"/>
      <c r="P308" s="21"/>
      <c r="Q308" s="21"/>
      <c r="R308" s="21"/>
      <c r="S308" s="21"/>
    </row>
    <row r="309" spans="1:19" x14ac:dyDescent="0.2">
      <c r="C309" s="21"/>
      <c r="D309" s="21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</row>
    <row r="312" spans="1:19" x14ac:dyDescent="0.2">
      <c r="A312" s="205" t="s">
        <v>10</v>
      </c>
      <c r="B312" s="207">
        <v>2017</v>
      </c>
      <c r="C312" s="207"/>
      <c r="D312" s="207"/>
      <c r="E312" s="207"/>
      <c r="F312" s="207"/>
      <c r="G312" s="207"/>
      <c r="H312" s="207"/>
      <c r="I312" s="207"/>
      <c r="J312" s="207"/>
      <c r="K312" s="207"/>
      <c r="L312" s="207"/>
      <c r="M312" s="207"/>
      <c r="N312" s="21"/>
      <c r="O312" s="21"/>
      <c r="P312" s="21"/>
      <c r="Q312" s="21"/>
      <c r="R312" s="21"/>
      <c r="S312" s="21"/>
    </row>
    <row r="313" spans="1:19" x14ac:dyDescent="0.2">
      <c r="A313" s="206"/>
      <c r="B313" s="183" t="s">
        <v>41</v>
      </c>
      <c r="C313" s="183" t="s">
        <v>42</v>
      </c>
      <c r="D313" s="183" t="s">
        <v>43</v>
      </c>
      <c r="E313" s="183" t="s">
        <v>44</v>
      </c>
      <c r="F313" s="183" t="s">
        <v>45</v>
      </c>
      <c r="G313" s="183" t="s">
        <v>46</v>
      </c>
      <c r="H313" s="183" t="s">
        <v>47</v>
      </c>
      <c r="I313" s="183" t="s">
        <v>48</v>
      </c>
      <c r="J313" s="183" t="s">
        <v>49</v>
      </c>
      <c r="K313" s="183" t="s">
        <v>50</v>
      </c>
      <c r="L313" s="183" t="s">
        <v>51</v>
      </c>
      <c r="M313" s="183" t="s">
        <v>52</v>
      </c>
      <c r="N313" s="21"/>
      <c r="O313" s="21"/>
      <c r="P313" s="21"/>
      <c r="Q313" s="21"/>
      <c r="R313" s="21"/>
      <c r="S313" s="21"/>
    </row>
    <row r="314" spans="1:19" x14ac:dyDescent="0.2">
      <c r="A314" s="58" t="s">
        <v>149</v>
      </c>
      <c r="B314" s="62">
        <v>49</v>
      </c>
      <c r="C314" s="62">
        <v>49</v>
      </c>
      <c r="D314" s="62">
        <v>54</v>
      </c>
      <c r="E314" s="62">
        <v>54</v>
      </c>
      <c r="F314" s="62">
        <v>52</v>
      </c>
      <c r="G314" s="62">
        <v>55</v>
      </c>
      <c r="H314" s="62">
        <v>57</v>
      </c>
      <c r="I314" s="62">
        <v>60</v>
      </c>
      <c r="J314" s="62">
        <v>61</v>
      </c>
      <c r="K314" s="62">
        <v>60</v>
      </c>
      <c r="L314" s="62">
        <v>59</v>
      </c>
      <c r="M314" s="62">
        <v>58</v>
      </c>
      <c r="N314" s="21"/>
      <c r="O314" s="21"/>
      <c r="P314" s="21"/>
      <c r="Q314" s="21"/>
      <c r="R314" s="21"/>
      <c r="S314" s="21"/>
    </row>
    <row r="315" spans="1:19" ht="22.5" x14ac:dyDescent="0.2">
      <c r="A315" s="58" t="s">
        <v>230</v>
      </c>
      <c r="B315" s="67">
        <v>0</v>
      </c>
      <c r="C315" s="67">
        <v>0</v>
      </c>
      <c r="D315" s="67">
        <v>0</v>
      </c>
      <c r="E315" s="67">
        <v>0</v>
      </c>
      <c r="F315" s="67">
        <v>0</v>
      </c>
      <c r="G315" s="67">
        <v>0</v>
      </c>
      <c r="H315" s="67">
        <v>0</v>
      </c>
      <c r="I315" s="67">
        <v>0</v>
      </c>
      <c r="J315" s="67">
        <v>0</v>
      </c>
      <c r="K315" s="67">
        <v>0</v>
      </c>
      <c r="L315" s="67">
        <v>0</v>
      </c>
      <c r="M315" s="67">
        <v>0</v>
      </c>
      <c r="N315" s="21"/>
      <c r="O315" s="21"/>
      <c r="P315" s="21"/>
      <c r="Q315" s="21"/>
      <c r="R315" s="21"/>
      <c r="S315" s="21"/>
    </row>
    <row r="316" spans="1:19" ht="22.5" x14ac:dyDescent="0.2">
      <c r="A316" s="58" t="s">
        <v>231</v>
      </c>
      <c r="B316" s="62">
        <v>447</v>
      </c>
      <c r="C316" s="62">
        <v>468</v>
      </c>
      <c r="D316" s="67">
        <v>470</v>
      </c>
      <c r="E316" s="62">
        <v>466</v>
      </c>
      <c r="F316" s="62">
        <v>496</v>
      </c>
      <c r="G316" s="62">
        <v>520</v>
      </c>
      <c r="H316" s="62">
        <v>518</v>
      </c>
      <c r="I316" s="62">
        <v>504</v>
      </c>
      <c r="J316" s="62">
        <v>508</v>
      </c>
      <c r="K316" s="62">
        <v>479</v>
      </c>
      <c r="L316" s="62">
        <v>482</v>
      </c>
      <c r="M316" s="62">
        <v>480</v>
      </c>
      <c r="N316" s="21"/>
      <c r="O316" s="21"/>
      <c r="P316" s="21"/>
      <c r="Q316" s="21"/>
      <c r="R316" s="21"/>
      <c r="S316" s="21"/>
    </row>
    <row r="317" spans="1:19" ht="22.5" x14ac:dyDescent="0.2">
      <c r="A317" s="58" t="s">
        <v>232</v>
      </c>
      <c r="B317" s="62">
        <v>121</v>
      </c>
      <c r="C317" s="62">
        <v>107</v>
      </c>
      <c r="D317" s="62">
        <v>107</v>
      </c>
      <c r="E317" s="62">
        <v>131</v>
      </c>
      <c r="F317" s="62">
        <v>130</v>
      </c>
      <c r="G317" s="62">
        <v>131</v>
      </c>
      <c r="H317" s="62">
        <v>72</v>
      </c>
      <c r="I317" s="62">
        <v>75</v>
      </c>
      <c r="J317" s="62">
        <v>84</v>
      </c>
      <c r="K317" s="62">
        <v>106</v>
      </c>
      <c r="L317" s="62">
        <v>182</v>
      </c>
      <c r="M317" s="62">
        <v>165</v>
      </c>
      <c r="N317" s="21"/>
      <c r="O317" s="21"/>
      <c r="P317" s="21"/>
      <c r="Q317" s="21"/>
      <c r="R317" s="21"/>
      <c r="S317" s="21"/>
    </row>
    <row r="318" spans="1:19" ht="22.5" x14ac:dyDescent="0.2">
      <c r="A318" s="58" t="s">
        <v>233</v>
      </c>
      <c r="B318" s="62">
        <v>2120</v>
      </c>
      <c r="C318" s="62">
        <v>2132</v>
      </c>
      <c r="D318" s="62">
        <v>2203</v>
      </c>
      <c r="E318" s="62">
        <v>2215</v>
      </c>
      <c r="F318" s="62">
        <v>2201</v>
      </c>
      <c r="G318" s="62">
        <v>2111</v>
      </c>
      <c r="H318" s="62">
        <v>2068</v>
      </c>
      <c r="I318" s="62">
        <v>2015</v>
      </c>
      <c r="J318" s="62">
        <v>2048</v>
      </c>
      <c r="K318" s="62">
        <v>2134</v>
      </c>
      <c r="L318" s="62">
        <v>2124</v>
      </c>
      <c r="M318" s="62">
        <v>2136</v>
      </c>
      <c r="N318" s="21"/>
      <c r="O318" s="21"/>
      <c r="P318" s="21"/>
      <c r="Q318" s="21"/>
      <c r="R318" s="21"/>
      <c r="S318" s="21"/>
    </row>
    <row r="319" spans="1:19" ht="22.5" x14ac:dyDescent="0.2">
      <c r="A319" s="58" t="s">
        <v>234</v>
      </c>
      <c r="B319" s="62">
        <v>980</v>
      </c>
      <c r="C319" s="62">
        <v>1087</v>
      </c>
      <c r="D319" s="62">
        <v>1139</v>
      </c>
      <c r="E319" s="62">
        <v>1135</v>
      </c>
      <c r="F319" s="62">
        <v>1156</v>
      </c>
      <c r="G319" s="62">
        <v>1178</v>
      </c>
      <c r="H319" s="62">
        <v>1183</v>
      </c>
      <c r="I319" s="62">
        <v>1183</v>
      </c>
      <c r="J319" s="62">
        <v>1205</v>
      </c>
      <c r="K319" s="62">
        <v>1217</v>
      </c>
      <c r="L319" s="62">
        <v>1222</v>
      </c>
      <c r="M319" s="62">
        <v>1236</v>
      </c>
      <c r="N319" s="21"/>
      <c r="O319" s="21"/>
      <c r="P319" s="21"/>
      <c r="Q319" s="21"/>
      <c r="R319" s="21"/>
      <c r="S319" s="21"/>
    </row>
    <row r="320" spans="1:19" ht="22.5" x14ac:dyDescent="0.2">
      <c r="A320" s="58" t="s">
        <v>235</v>
      </c>
      <c r="B320" s="62">
        <v>3046</v>
      </c>
      <c r="C320" s="62">
        <v>3102</v>
      </c>
      <c r="D320" s="62">
        <v>3036</v>
      </c>
      <c r="E320" s="62">
        <v>3074</v>
      </c>
      <c r="F320" s="62">
        <v>3053</v>
      </c>
      <c r="G320" s="62">
        <v>3210</v>
      </c>
      <c r="H320" s="62">
        <v>3361</v>
      </c>
      <c r="I320" s="62">
        <v>3409</v>
      </c>
      <c r="J320" s="62">
        <v>3440</v>
      </c>
      <c r="K320" s="62">
        <v>3483</v>
      </c>
      <c r="L320" s="62">
        <v>3514</v>
      </c>
      <c r="M320" s="62">
        <v>3470</v>
      </c>
      <c r="N320" s="21"/>
      <c r="O320" s="21"/>
      <c r="P320" s="21"/>
      <c r="Q320" s="21"/>
      <c r="R320" s="21"/>
    </row>
    <row r="321" spans="1:19" ht="22.5" x14ac:dyDescent="0.2">
      <c r="A321" s="58" t="s">
        <v>236</v>
      </c>
      <c r="B321" s="62">
        <v>1146</v>
      </c>
      <c r="C321" s="62">
        <v>1622</v>
      </c>
      <c r="D321" s="62">
        <v>1650</v>
      </c>
      <c r="E321" s="62">
        <v>1672</v>
      </c>
      <c r="F321" s="62">
        <v>1655</v>
      </c>
      <c r="G321" s="62">
        <v>1686</v>
      </c>
      <c r="H321" s="62">
        <v>1067</v>
      </c>
      <c r="I321" s="62">
        <v>1375</v>
      </c>
      <c r="J321" s="62">
        <v>1320</v>
      </c>
      <c r="K321" s="62">
        <v>1421</v>
      </c>
      <c r="L321" s="62">
        <v>1420</v>
      </c>
      <c r="M321" s="62">
        <v>1317</v>
      </c>
      <c r="N321" s="21"/>
      <c r="O321" s="21"/>
      <c r="P321" s="21"/>
      <c r="Q321" s="21"/>
      <c r="R321" s="21"/>
    </row>
    <row r="322" spans="1:19" ht="22.5" x14ac:dyDescent="0.2">
      <c r="A322" s="58" t="s">
        <v>237</v>
      </c>
      <c r="B322" s="62">
        <v>2892</v>
      </c>
      <c r="C322" s="62">
        <v>2878</v>
      </c>
      <c r="D322" s="62">
        <v>3015</v>
      </c>
      <c r="E322" s="62">
        <v>3013</v>
      </c>
      <c r="F322" s="62">
        <v>3008</v>
      </c>
      <c r="G322" s="62">
        <v>3074</v>
      </c>
      <c r="H322" s="62">
        <v>3224</v>
      </c>
      <c r="I322" s="62">
        <v>3255</v>
      </c>
      <c r="J322" s="62">
        <v>3297</v>
      </c>
      <c r="K322" s="62">
        <v>3239</v>
      </c>
      <c r="L322" s="62">
        <v>3259</v>
      </c>
      <c r="M322" s="62">
        <v>3282</v>
      </c>
      <c r="N322" s="21"/>
      <c r="O322" s="21"/>
      <c r="P322" s="21"/>
      <c r="Q322" s="21"/>
      <c r="R322" s="21"/>
    </row>
    <row r="323" spans="1:19" x14ac:dyDescent="0.2">
      <c r="A323" s="58" t="s">
        <v>238</v>
      </c>
      <c r="B323" s="62">
        <v>372</v>
      </c>
      <c r="C323" s="62">
        <v>375</v>
      </c>
      <c r="D323" s="62">
        <v>376</v>
      </c>
      <c r="E323" s="62">
        <v>378</v>
      </c>
      <c r="F323" s="62">
        <v>380</v>
      </c>
      <c r="G323" s="62">
        <v>386</v>
      </c>
      <c r="H323" s="62">
        <v>373</v>
      </c>
      <c r="I323" s="62">
        <v>373</v>
      </c>
      <c r="J323" s="62">
        <v>364</v>
      </c>
      <c r="K323" s="62">
        <v>357</v>
      </c>
      <c r="L323" s="62">
        <v>360</v>
      </c>
      <c r="M323" s="62">
        <v>356</v>
      </c>
      <c r="N323" s="21"/>
      <c r="O323" s="21"/>
      <c r="P323" s="21"/>
      <c r="Q323" s="21"/>
      <c r="R323" s="21"/>
    </row>
    <row r="324" spans="1:19" ht="13.5" customHeight="1" x14ac:dyDescent="0.2">
      <c r="A324" s="59" t="s">
        <v>56</v>
      </c>
      <c r="B324" s="64">
        <f t="shared" ref="B324:J324" si="19">SUM(B314:B323)</f>
        <v>11173</v>
      </c>
      <c r="C324" s="64">
        <f t="shared" si="19"/>
        <v>11820</v>
      </c>
      <c r="D324" s="64">
        <f t="shared" si="19"/>
        <v>12050</v>
      </c>
      <c r="E324" s="64">
        <f t="shared" si="19"/>
        <v>12138</v>
      </c>
      <c r="F324" s="64">
        <f t="shared" si="19"/>
        <v>12131</v>
      </c>
      <c r="G324" s="64">
        <f t="shared" si="19"/>
        <v>12351</v>
      </c>
      <c r="H324" s="64">
        <f t="shared" si="19"/>
        <v>11923</v>
      </c>
      <c r="I324" s="64">
        <f t="shared" si="19"/>
        <v>12249</v>
      </c>
      <c r="J324" s="64">
        <f t="shared" si="19"/>
        <v>12327</v>
      </c>
      <c r="K324" s="64">
        <f>SUM(K314:K323)</f>
        <v>12496</v>
      </c>
      <c r="L324" s="64">
        <f>SUM(L314:L323)</f>
        <v>12622</v>
      </c>
      <c r="M324" s="64">
        <f>SUM(M314:M323)</f>
        <v>12500</v>
      </c>
      <c r="N324" s="21"/>
      <c r="O324" s="21"/>
      <c r="P324" s="21"/>
      <c r="Q324" s="21"/>
      <c r="R324" s="21"/>
      <c r="S324" s="21"/>
    </row>
    <row r="325" spans="1:19" x14ac:dyDescent="0.2">
      <c r="B325" s="20"/>
    </row>
    <row r="326" spans="1:19" s="27" customFormat="1" x14ac:dyDescent="0.2">
      <c r="A326" s="147" t="s">
        <v>178</v>
      </c>
      <c r="B326" s="146">
        <f t="shared" ref="B326:M326" si="20">+B26+B34+B40+B61+B69+B80+B101+B107+B114+B120+B158+B166+B174+B203+B210+B244+B256+B287+B302+B324</f>
        <v>408309</v>
      </c>
      <c r="C326" s="146">
        <f t="shared" si="20"/>
        <v>410943</v>
      </c>
      <c r="D326" s="146">
        <f t="shared" si="20"/>
        <v>416560</v>
      </c>
      <c r="E326" s="146">
        <f t="shared" si="20"/>
        <v>420767</v>
      </c>
      <c r="F326" s="146">
        <f t="shared" si="20"/>
        <v>424391</v>
      </c>
      <c r="G326" s="146">
        <f t="shared" si="20"/>
        <v>428116</v>
      </c>
      <c r="H326" s="146">
        <f t="shared" si="20"/>
        <v>430813</v>
      </c>
      <c r="I326" s="146">
        <f t="shared" si="20"/>
        <v>434854</v>
      </c>
      <c r="J326" s="146">
        <f t="shared" si="20"/>
        <v>438404</v>
      </c>
      <c r="K326" s="146">
        <f t="shared" si="20"/>
        <v>439698</v>
      </c>
      <c r="L326" s="146">
        <f t="shared" si="20"/>
        <v>441820</v>
      </c>
      <c r="M326" s="146">
        <f t="shared" si="20"/>
        <v>435724</v>
      </c>
    </row>
    <row r="332" spans="1:19" x14ac:dyDescent="0.2">
      <c r="A332" s="79" t="s">
        <v>199</v>
      </c>
    </row>
  </sheetData>
  <mergeCells count="40">
    <mergeCell ref="A290:A291"/>
    <mergeCell ref="B290:M290"/>
    <mergeCell ref="A312:A313"/>
    <mergeCell ref="B312:M312"/>
    <mergeCell ref="A231:A232"/>
    <mergeCell ref="B231:M231"/>
    <mergeCell ref="A247:A248"/>
    <mergeCell ref="B247:M247"/>
    <mergeCell ref="A273:A274"/>
    <mergeCell ref="B273:M273"/>
    <mergeCell ref="A169:A170"/>
    <mergeCell ref="B169:M169"/>
    <mergeCell ref="A187:A188"/>
    <mergeCell ref="B187:M187"/>
    <mergeCell ref="A206:A207"/>
    <mergeCell ref="B206:M206"/>
    <mergeCell ref="A117:A118"/>
    <mergeCell ref="B117:M117"/>
    <mergeCell ref="A143:A144"/>
    <mergeCell ref="B143:M143"/>
    <mergeCell ref="A161:A162"/>
    <mergeCell ref="B161:M161"/>
    <mergeCell ref="A95:A96"/>
    <mergeCell ref="B95:M95"/>
    <mergeCell ref="A104:A105"/>
    <mergeCell ref="B104:M104"/>
    <mergeCell ref="A110:A111"/>
    <mergeCell ref="B110:M110"/>
    <mergeCell ref="A53:A54"/>
    <mergeCell ref="B53:M53"/>
    <mergeCell ref="A64:A65"/>
    <mergeCell ref="B64:M64"/>
    <mergeCell ref="A72:A73"/>
    <mergeCell ref="B72:M72"/>
    <mergeCell ref="A8:A9"/>
    <mergeCell ref="B8:M8"/>
    <mergeCell ref="A29:A30"/>
    <mergeCell ref="B29:M29"/>
    <mergeCell ref="A37:A38"/>
    <mergeCell ref="B37:M37"/>
  </mergeCells>
  <pageMargins left="0.7" right="0.7" top="0.75" bottom="0.75" header="0.3" footer="0.3"/>
  <pageSetup orientation="portrait" horizontalDpi="4294967294" verticalDpi="300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32"/>
  <sheetViews>
    <sheetView workbookViewId="0">
      <selection activeCell="A348" sqref="A348"/>
    </sheetView>
  </sheetViews>
  <sheetFormatPr baseColWidth="10" defaultColWidth="7.5703125" defaultRowHeight="11.25" x14ac:dyDescent="0.2"/>
  <cols>
    <col min="1" max="1" width="54.7109375" style="20" customWidth="1"/>
    <col min="2" max="2" width="7.42578125" style="21" bestFit="1" customWidth="1"/>
    <col min="3" max="13" width="7.42578125" style="20" bestFit="1" customWidth="1"/>
    <col min="14" max="16384" width="7.5703125" style="20"/>
  </cols>
  <sheetData>
    <row r="1" spans="1:14" ht="20.25" x14ac:dyDescent="0.2">
      <c r="A1" s="44" t="s">
        <v>183</v>
      </c>
      <c r="B1" s="57"/>
      <c r="C1" s="57"/>
      <c r="D1" s="36"/>
      <c r="E1" s="36"/>
      <c r="F1" s="36"/>
      <c r="G1" s="36"/>
      <c r="H1" s="36"/>
      <c r="I1" s="36"/>
      <c r="J1" s="36"/>
      <c r="K1" s="36"/>
      <c r="L1" s="36"/>
      <c r="M1" s="36"/>
    </row>
    <row r="2" spans="1:14" ht="12" customHeight="1" x14ac:dyDescent="0.2">
      <c r="A2" s="43" t="s">
        <v>165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21"/>
    </row>
    <row r="3" spans="1:14" ht="12" customHeight="1" x14ac:dyDescent="0.2">
      <c r="A3" s="43" t="s">
        <v>54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21"/>
    </row>
    <row r="4" spans="1:14" ht="12" customHeight="1" x14ac:dyDescent="0.2">
      <c r="A4" s="43" t="s">
        <v>53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21"/>
    </row>
    <row r="5" spans="1:14" ht="12" customHeight="1" x14ac:dyDescent="0.2">
      <c r="A5" s="43">
        <v>2018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21"/>
    </row>
    <row r="6" spans="1:14" x14ac:dyDescent="0.2">
      <c r="A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</row>
    <row r="7" spans="1:14" x14ac:dyDescent="0.2">
      <c r="A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</row>
    <row r="8" spans="1:14" x14ac:dyDescent="0.2">
      <c r="A8" s="205" t="s">
        <v>242</v>
      </c>
      <c r="B8" s="207">
        <v>2018</v>
      </c>
      <c r="C8" s="207"/>
      <c r="D8" s="207"/>
      <c r="E8" s="207"/>
      <c r="F8" s="207"/>
      <c r="G8" s="207"/>
      <c r="H8" s="207"/>
      <c r="I8" s="207"/>
      <c r="J8" s="207"/>
      <c r="K8" s="207"/>
      <c r="L8" s="207"/>
      <c r="M8" s="207"/>
      <c r="N8" s="21"/>
    </row>
    <row r="9" spans="1:14" x14ac:dyDescent="0.2">
      <c r="A9" s="207"/>
      <c r="B9" s="183" t="s">
        <v>41</v>
      </c>
      <c r="C9" s="183" t="s">
        <v>42</v>
      </c>
      <c r="D9" s="183" t="s">
        <v>43</v>
      </c>
      <c r="E9" s="183" t="s">
        <v>44</v>
      </c>
      <c r="F9" s="183" t="s">
        <v>45</v>
      </c>
      <c r="G9" s="183" t="s">
        <v>46</v>
      </c>
      <c r="H9" s="183" t="s">
        <v>47</v>
      </c>
      <c r="I9" s="183" t="s">
        <v>48</v>
      </c>
      <c r="J9" s="183" t="s">
        <v>49</v>
      </c>
      <c r="K9" s="183" t="s">
        <v>50</v>
      </c>
      <c r="L9" s="183" t="s">
        <v>51</v>
      </c>
      <c r="M9" s="183" t="s">
        <v>52</v>
      </c>
      <c r="N9" s="21"/>
    </row>
    <row r="10" spans="1:14" x14ac:dyDescent="0.2">
      <c r="A10" s="120" t="s">
        <v>57</v>
      </c>
      <c r="B10" s="123">
        <v>2495</v>
      </c>
      <c r="C10" s="123">
        <v>2632</v>
      </c>
      <c r="D10" s="123">
        <v>2684</v>
      </c>
      <c r="E10" s="123">
        <v>2719</v>
      </c>
      <c r="F10" s="123">
        <v>2733</v>
      </c>
      <c r="G10" s="123">
        <v>2578</v>
      </c>
      <c r="H10" s="123">
        <v>2747</v>
      </c>
      <c r="I10" s="123">
        <v>2714</v>
      </c>
      <c r="J10" s="123">
        <v>2721</v>
      </c>
      <c r="K10" s="123">
        <v>2735</v>
      </c>
      <c r="L10" s="123">
        <v>2739</v>
      </c>
      <c r="M10" s="123">
        <v>2504</v>
      </c>
      <c r="N10" s="21"/>
    </row>
    <row r="11" spans="1:14" x14ac:dyDescent="0.2">
      <c r="A11" s="58" t="s">
        <v>58</v>
      </c>
      <c r="B11" s="62">
        <v>13580</v>
      </c>
      <c r="C11" s="62">
        <v>12580</v>
      </c>
      <c r="D11" s="62">
        <v>12419</v>
      </c>
      <c r="E11" s="62">
        <v>12599</v>
      </c>
      <c r="F11" s="62">
        <v>12696</v>
      </c>
      <c r="G11" s="62">
        <v>12727</v>
      </c>
      <c r="H11" s="62">
        <v>12861</v>
      </c>
      <c r="I11" s="62">
        <v>12871</v>
      </c>
      <c r="J11" s="62">
        <v>12862</v>
      </c>
      <c r="K11" s="62">
        <v>12991</v>
      </c>
      <c r="L11" s="62">
        <v>13030</v>
      </c>
      <c r="M11" s="62">
        <v>12987</v>
      </c>
      <c r="N11" s="21"/>
    </row>
    <row r="12" spans="1:14" ht="22.5" x14ac:dyDescent="0.2">
      <c r="A12" s="58" t="s">
        <v>209</v>
      </c>
      <c r="B12" s="62">
        <v>11211</v>
      </c>
      <c r="C12" s="62">
        <v>11317</v>
      </c>
      <c r="D12" s="62">
        <v>11393</v>
      </c>
      <c r="E12" s="62">
        <v>11587</v>
      </c>
      <c r="F12" s="62">
        <v>11620</v>
      </c>
      <c r="G12" s="62">
        <v>11774</v>
      </c>
      <c r="H12" s="62">
        <v>11824</v>
      </c>
      <c r="I12" s="62">
        <v>12307</v>
      </c>
      <c r="J12" s="62">
        <v>12464</v>
      </c>
      <c r="K12" s="62">
        <v>12697</v>
      </c>
      <c r="L12" s="62">
        <v>12940</v>
      </c>
      <c r="M12" s="62">
        <v>12637</v>
      </c>
      <c r="N12" s="21"/>
    </row>
    <row r="13" spans="1:14" x14ac:dyDescent="0.2">
      <c r="A13" s="58" t="s">
        <v>60</v>
      </c>
      <c r="B13" s="62">
        <v>16692</v>
      </c>
      <c r="C13" s="62">
        <v>16911</v>
      </c>
      <c r="D13" s="62">
        <v>17063</v>
      </c>
      <c r="E13" s="62">
        <v>17134</v>
      </c>
      <c r="F13" s="62">
        <v>17137</v>
      </c>
      <c r="G13" s="62">
        <v>17354</v>
      </c>
      <c r="H13" s="62">
        <v>17368</v>
      </c>
      <c r="I13" s="62">
        <v>17364</v>
      </c>
      <c r="J13" s="62">
        <v>17495</v>
      </c>
      <c r="K13" s="62">
        <v>17565</v>
      </c>
      <c r="L13" s="62">
        <v>17213</v>
      </c>
      <c r="M13" s="62">
        <v>17238</v>
      </c>
      <c r="N13" s="21"/>
    </row>
    <row r="14" spans="1:14" ht="22.5" x14ac:dyDescent="0.2">
      <c r="A14" s="58" t="s">
        <v>63</v>
      </c>
      <c r="B14" s="62">
        <v>7717</v>
      </c>
      <c r="C14" s="62">
        <v>7756</v>
      </c>
      <c r="D14" s="62">
        <v>7768</v>
      </c>
      <c r="E14" s="62">
        <v>7842</v>
      </c>
      <c r="F14" s="62">
        <v>7845</v>
      </c>
      <c r="G14" s="62">
        <v>7878</v>
      </c>
      <c r="H14" s="62">
        <v>8032</v>
      </c>
      <c r="I14" s="62">
        <v>8095</v>
      </c>
      <c r="J14" s="62">
        <v>8009</v>
      </c>
      <c r="K14" s="62">
        <v>8030</v>
      </c>
      <c r="L14" s="62">
        <v>8048</v>
      </c>
      <c r="M14" s="62">
        <v>8030</v>
      </c>
      <c r="N14" s="21"/>
    </row>
    <row r="15" spans="1:14" ht="22.5" x14ac:dyDescent="0.2">
      <c r="A15" s="58" t="s">
        <v>210</v>
      </c>
      <c r="B15" s="62">
        <v>10429</v>
      </c>
      <c r="C15" s="62">
        <v>10300</v>
      </c>
      <c r="D15" s="62">
        <v>10327</v>
      </c>
      <c r="E15" s="62">
        <v>10428</v>
      </c>
      <c r="F15" s="62">
        <v>10496</v>
      </c>
      <c r="G15" s="62">
        <v>10522</v>
      </c>
      <c r="H15" s="62">
        <v>10480</v>
      </c>
      <c r="I15" s="62">
        <v>10471</v>
      </c>
      <c r="J15" s="62">
        <v>10609</v>
      </c>
      <c r="K15" s="62">
        <v>10594</v>
      </c>
      <c r="L15" s="62">
        <v>10584</v>
      </c>
      <c r="M15" s="62">
        <v>10543</v>
      </c>
      <c r="N15" s="21"/>
    </row>
    <row r="16" spans="1:14" ht="22.5" x14ac:dyDescent="0.2">
      <c r="A16" s="58" t="s">
        <v>65</v>
      </c>
      <c r="B16" s="62">
        <v>235</v>
      </c>
      <c r="C16" s="62">
        <v>335</v>
      </c>
      <c r="D16" s="62">
        <v>268</v>
      </c>
      <c r="E16" s="62">
        <v>263</v>
      </c>
      <c r="F16" s="62">
        <v>196</v>
      </c>
      <c r="G16" s="62">
        <v>217</v>
      </c>
      <c r="H16" s="62">
        <v>254</v>
      </c>
      <c r="I16" s="62">
        <v>276</v>
      </c>
      <c r="J16" s="62">
        <v>211</v>
      </c>
      <c r="K16" s="62">
        <v>289</v>
      </c>
      <c r="L16" s="62">
        <v>344</v>
      </c>
      <c r="M16" s="62">
        <v>259</v>
      </c>
      <c r="N16" s="21"/>
    </row>
    <row r="17" spans="1:14" ht="22.5" x14ac:dyDescent="0.2">
      <c r="A17" s="58" t="s">
        <v>211</v>
      </c>
      <c r="B17" s="62">
        <v>777</v>
      </c>
      <c r="C17" s="62">
        <v>743</v>
      </c>
      <c r="D17" s="62">
        <v>745</v>
      </c>
      <c r="E17" s="62">
        <v>771</v>
      </c>
      <c r="F17" s="62">
        <v>776</v>
      </c>
      <c r="G17" s="62">
        <v>797</v>
      </c>
      <c r="H17" s="62">
        <v>794</v>
      </c>
      <c r="I17" s="62">
        <v>832</v>
      </c>
      <c r="J17" s="62">
        <v>840</v>
      </c>
      <c r="K17" s="62">
        <v>860</v>
      </c>
      <c r="L17" s="62">
        <v>862</v>
      </c>
      <c r="M17" s="62">
        <v>857</v>
      </c>
      <c r="N17" s="21"/>
    </row>
    <row r="18" spans="1:14" ht="22.5" x14ac:dyDescent="0.2">
      <c r="A18" s="58" t="s">
        <v>212</v>
      </c>
      <c r="B18" s="62">
        <v>5070</v>
      </c>
      <c r="C18" s="62">
        <v>5150</v>
      </c>
      <c r="D18" s="62">
        <v>5188</v>
      </c>
      <c r="E18" s="62">
        <v>5180</v>
      </c>
      <c r="F18" s="62">
        <v>5259</v>
      </c>
      <c r="G18" s="62">
        <v>5302</v>
      </c>
      <c r="H18" s="62">
        <v>5254</v>
      </c>
      <c r="I18" s="62">
        <v>5275</v>
      </c>
      <c r="J18" s="62">
        <v>5273</v>
      </c>
      <c r="K18" s="62">
        <v>5272</v>
      </c>
      <c r="L18" s="62">
        <v>5227</v>
      </c>
      <c r="M18" s="62">
        <v>5140</v>
      </c>
      <c r="N18" s="21"/>
    </row>
    <row r="19" spans="1:14" ht="22.5" x14ac:dyDescent="0.2">
      <c r="A19" s="58" t="s">
        <v>240</v>
      </c>
      <c r="B19" s="62">
        <v>2165</v>
      </c>
      <c r="C19" s="62">
        <v>2156</v>
      </c>
      <c r="D19" s="62">
        <v>2136</v>
      </c>
      <c r="E19" s="62">
        <v>2186</v>
      </c>
      <c r="F19" s="62">
        <v>2195</v>
      </c>
      <c r="G19" s="62">
        <v>2235</v>
      </c>
      <c r="H19" s="62">
        <v>2206</v>
      </c>
      <c r="I19" s="62">
        <v>2162</v>
      </c>
      <c r="J19" s="62">
        <v>2215</v>
      </c>
      <c r="K19" s="62">
        <v>2261</v>
      </c>
      <c r="L19" s="62">
        <v>2294</v>
      </c>
      <c r="M19" s="62">
        <v>2278</v>
      </c>
      <c r="N19" s="21"/>
    </row>
    <row r="20" spans="1:14" x14ac:dyDescent="0.2">
      <c r="A20" s="58" t="s">
        <v>213</v>
      </c>
      <c r="B20" s="62">
        <v>3658</v>
      </c>
      <c r="C20" s="62">
        <v>3647</v>
      </c>
      <c r="D20" s="62">
        <v>3686</v>
      </c>
      <c r="E20" s="62">
        <v>3676</v>
      </c>
      <c r="F20" s="62">
        <v>3681</v>
      </c>
      <c r="G20" s="62">
        <v>3701</v>
      </c>
      <c r="H20" s="62">
        <v>3711</v>
      </c>
      <c r="I20" s="62">
        <v>3767</v>
      </c>
      <c r="J20" s="62">
        <v>3825</v>
      </c>
      <c r="K20" s="62">
        <v>3843</v>
      </c>
      <c r="L20" s="62">
        <v>3865</v>
      </c>
      <c r="M20" s="62">
        <v>3877</v>
      </c>
      <c r="N20" s="21"/>
    </row>
    <row r="21" spans="1:14" x14ac:dyDescent="0.2">
      <c r="A21" s="58" t="s">
        <v>214</v>
      </c>
      <c r="B21" s="62">
        <v>1041</v>
      </c>
      <c r="C21" s="62">
        <v>1050</v>
      </c>
      <c r="D21" s="62">
        <v>1050</v>
      </c>
      <c r="E21" s="62">
        <v>1056</v>
      </c>
      <c r="F21" s="62">
        <v>1060</v>
      </c>
      <c r="G21" s="62">
        <v>1070</v>
      </c>
      <c r="H21" s="62">
        <v>1068</v>
      </c>
      <c r="I21" s="62">
        <v>1072</v>
      </c>
      <c r="J21" s="62">
        <v>1067</v>
      </c>
      <c r="K21" s="62">
        <v>1085</v>
      </c>
      <c r="L21" s="62">
        <v>1082</v>
      </c>
      <c r="M21" s="62">
        <v>1092</v>
      </c>
      <c r="N21" s="21"/>
    </row>
    <row r="22" spans="1:14" ht="22.5" x14ac:dyDescent="0.2">
      <c r="A22" s="58" t="s">
        <v>215</v>
      </c>
      <c r="B22" s="62">
        <v>3022</v>
      </c>
      <c r="C22" s="62">
        <v>3052</v>
      </c>
      <c r="D22" s="62">
        <v>3066</v>
      </c>
      <c r="E22" s="62">
        <v>3056</v>
      </c>
      <c r="F22" s="62">
        <v>3063</v>
      </c>
      <c r="G22" s="62">
        <v>3058</v>
      </c>
      <c r="H22" s="62">
        <v>3063</v>
      </c>
      <c r="I22" s="62">
        <v>3056</v>
      </c>
      <c r="J22" s="62">
        <v>3086</v>
      </c>
      <c r="K22" s="62">
        <v>3144</v>
      </c>
      <c r="L22" s="62">
        <v>3180</v>
      </c>
      <c r="M22" s="62">
        <v>3174</v>
      </c>
      <c r="N22" s="21"/>
    </row>
    <row r="23" spans="1:14" ht="22.5" x14ac:dyDescent="0.2">
      <c r="A23" s="58" t="s">
        <v>216</v>
      </c>
      <c r="B23" s="62">
        <v>948</v>
      </c>
      <c r="C23" s="62">
        <v>972</v>
      </c>
      <c r="D23" s="62">
        <v>956</v>
      </c>
      <c r="E23" s="62">
        <v>960</v>
      </c>
      <c r="F23" s="62">
        <v>936</v>
      </c>
      <c r="G23" s="62">
        <v>942</v>
      </c>
      <c r="H23" s="62">
        <v>943</v>
      </c>
      <c r="I23" s="62">
        <v>939</v>
      </c>
      <c r="J23" s="62">
        <v>933</v>
      </c>
      <c r="K23" s="62">
        <v>919</v>
      </c>
      <c r="L23" s="62">
        <v>930</v>
      </c>
      <c r="M23" s="62">
        <v>936</v>
      </c>
      <c r="N23" s="21"/>
    </row>
    <row r="24" spans="1:14" x14ac:dyDescent="0.2">
      <c r="A24" s="58" t="s">
        <v>11</v>
      </c>
      <c r="B24" s="62">
        <v>4954</v>
      </c>
      <c r="C24" s="62">
        <v>5047</v>
      </c>
      <c r="D24" s="62">
        <v>4971</v>
      </c>
      <c r="E24" s="62">
        <v>4759</v>
      </c>
      <c r="F24" s="62">
        <v>4783</v>
      </c>
      <c r="G24" s="62">
        <v>4853</v>
      </c>
      <c r="H24" s="62">
        <v>4898</v>
      </c>
      <c r="I24" s="62">
        <v>5006</v>
      </c>
      <c r="J24" s="62">
        <v>5066</v>
      </c>
      <c r="K24" s="62">
        <v>5090</v>
      </c>
      <c r="L24" s="62">
        <v>5171</v>
      </c>
      <c r="M24" s="62">
        <v>5105</v>
      </c>
      <c r="N24" s="21"/>
    </row>
    <row r="25" spans="1:14" x14ac:dyDescent="0.2">
      <c r="A25" s="58" t="s">
        <v>71</v>
      </c>
      <c r="B25" s="62">
        <v>3527</v>
      </c>
      <c r="C25" s="62">
        <v>3571</v>
      </c>
      <c r="D25" s="62">
        <v>3568</v>
      </c>
      <c r="E25" s="62">
        <v>3505</v>
      </c>
      <c r="F25" s="62">
        <v>2984</v>
      </c>
      <c r="G25" s="62">
        <v>2683</v>
      </c>
      <c r="H25" s="62">
        <v>2712</v>
      </c>
      <c r="I25" s="62">
        <v>2766</v>
      </c>
      <c r="J25" s="62">
        <v>2772</v>
      </c>
      <c r="K25" s="62">
        <v>2866</v>
      </c>
      <c r="L25" s="62">
        <v>3244</v>
      </c>
      <c r="M25" s="62">
        <v>3463</v>
      </c>
      <c r="N25" s="21"/>
    </row>
    <row r="26" spans="1:14" ht="13.5" customHeight="1" x14ac:dyDescent="0.2">
      <c r="A26" s="150" t="s">
        <v>56</v>
      </c>
      <c r="B26" s="149">
        <f t="shared" ref="B26:L26" si="0">SUM(B10:B25)</f>
        <v>87521</v>
      </c>
      <c r="C26" s="149">
        <f t="shared" si="0"/>
        <v>87219</v>
      </c>
      <c r="D26" s="149">
        <f t="shared" si="0"/>
        <v>87288</v>
      </c>
      <c r="E26" s="149">
        <f t="shared" si="0"/>
        <v>87721</v>
      </c>
      <c r="F26" s="149">
        <f t="shared" si="0"/>
        <v>87460</v>
      </c>
      <c r="G26" s="149">
        <f t="shared" si="0"/>
        <v>87691</v>
      </c>
      <c r="H26" s="149">
        <f t="shared" si="0"/>
        <v>88215</v>
      </c>
      <c r="I26" s="149">
        <f t="shared" si="0"/>
        <v>88973</v>
      </c>
      <c r="J26" s="149">
        <f t="shared" si="0"/>
        <v>89448</v>
      </c>
      <c r="K26" s="149">
        <f t="shared" si="0"/>
        <v>90241</v>
      </c>
      <c r="L26" s="149">
        <f t="shared" si="0"/>
        <v>90753</v>
      </c>
      <c r="M26" s="149">
        <f>SUM(M10:M25)</f>
        <v>90120</v>
      </c>
      <c r="N26" s="21"/>
    </row>
    <row r="27" spans="1:14" x14ac:dyDescent="0.2">
      <c r="A27" s="16"/>
      <c r="B27" s="23"/>
      <c r="C27" s="23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21"/>
    </row>
    <row r="28" spans="1:14" x14ac:dyDescent="0.2">
      <c r="A28" s="21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</row>
    <row r="29" spans="1:14" x14ac:dyDescent="0.2">
      <c r="A29" s="205" t="s">
        <v>1</v>
      </c>
      <c r="B29" s="207">
        <v>2018</v>
      </c>
      <c r="C29" s="207"/>
      <c r="D29" s="207"/>
      <c r="E29" s="207"/>
      <c r="F29" s="207"/>
      <c r="G29" s="207"/>
      <c r="H29" s="207"/>
      <c r="I29" s="207"/>
      <c r="J29" s="207"/>
      <c r="K29" s="207"/>
      <c r="L29" s="207"/>
      <c r="M29" s="207"/>
      <c r="N29" s="21"/>
    </row>
    <row r="30" spans="1:14" x14ac:dyDescent="0.2">
      <c r="A30" s="207"/>
      <c r="B30" s="183" t="s">
        <v>41</v>
      </c>
      <c r="C30" s="183" t="s">
        <v>42</v>
      </c>
      <c r="D30" s="183" t="s">
        <v>43</v>
      </c>
      <c r="E30" s="183" t="s">
        <v>44</v>
      </c>
      <c r="F30" s="183" t="s">
        <v>45</v>
      </c>
      <c r="G30" s="183" t="s">
        <v>46</v>
      </c>
      <c r="H30" s="183" t="s">
        <v>47</v>
      </c>
      <c r="I30" s="183" t="s">
        <v>48</v>
      </c>
      <c r="J30" s="183" t="s">
        <v>49</v>
      </c>
      <c r="K30" s="183" t="s">
        <v>50</v>
      </c>
      <c r="L30" s="183" t="s">
        <v>51</v>
      </c>
      <c r="M30" s="183" t="s">
        <v>52</v>
      </c>
      <c r="N30" s="21"/>
    </row>
    <row r="31" spans="1:14" x14ac:dyDescent="0.2">
      <c r="A31" s="120" t="s">
        <v>12</v>
      </c>
      <c r="B31" s="123">
        <v>1152</v>
      </c>
      <c r="C31" s="123">
        <v>1151</v>
      </c>
      <c r="D31" s="123">
        <v>1172</v>
      </c>
      <c r="E31" s="123">
        <v>1178</v>
      </c>
      <c r="F31" s="123">
        <v>1194</v>
      </c>
      <c r="G31" s="123">
        <v>1195</v>
      </c>
      <c r="H31" s="123">
        <v>1198</v>
      </c>
      <c r="I31" s="123">
        <v>1201</v>
      </c>
      <c r="J31" s="123">
        <v>1207</v>
      </c>
      <c r="K31" s="123">
        <v>1192</v>
      </c>
      <c r="L31" s="123">
        <v>1196</v>
      </c>
      <c r="M31" s="123">
        <v>1187</v>
      </c>
      <c r="N31" s="21"/>
    </row>
    <row r="32" spans="1:14" x14ac:dyDescent="0.2">
      <c r="A32" s="58" t="s">
        <v>72</v>
      </c>
      <c r="B32" s="62">
        <v>8545</v>
      </c>
      <c r="C32" s="62">
        <v>8609</v>
      </c>
      <c r="D32" s="62">
        <v>8626</v>
      </c>
      <c r="E32" s="62">
        <v>8790</v>
      </c>
      <c r="F32" s="62">
        <v>8908</v>
      </c>
      <c r="G32" s="62">
        <v>8900</v>
      </c>
      <c r="H32" s="62">
        <v>8920</v>
      </c>
      <c r="I32" s="62">
        <v>8855</v>
      </c>
      <c r="J32" s="62">
        <v>8997</v>
      </c>
      <c r="K32" s="62">
        <v>8920</v>
      </c>
      <c r="L32" s="62">
        <v>8925</v>
      </c>
      <c r="M32" s="62">
        <v>8849</v>
      </c>
      <c r="N32" s="21"/>
    </row>
    <row r="33" spans="1:14" x14ac:dyDescent="0.2">
      <c r="A33" s="58" t="s">
        <v>13</v>
      </c>
      <c r="B33" s="62">
        <v>9087</v>
      </c>
      <c r="C33" s="62">
        <v>9268</v>
      </c>
      <c r="D33" s="62">
        <v>9333</v>
      </c>
      <c r="E33" s="62">
        <v>9344</v>
      </c>
      <c r="F33" s="62">
        <v>9443</v>
      </c>
      <c r="G33" s="62">
        <v>9426</v>
      </c>
      <c r="H33" s="62">
        <v>9474</v>
      </c>
      <c r="I33" s="62">
        <v>9651</v>
      </c>
      <c r="J33" s="62">
        <v>9694</v>
      </c>
      <c r="K33" s="62">
        <v>9702</v>
      </c>
      <c r="L33" s="62">
        <v>9887</v>
      </c>
      <c r="M33" s="62">
        <v>9558</v>
      </c>
      <c r="N33" s="21"/>
    </row>
    <row r="34" spans="1:14" ht="13.5" customHeight="1" x14ac:dyDescent="0.2">
      <c r="A34" s="150" t="s">
        <v>56</v>
      </c>
      <c r="B34" s="149">
        <f>SUM(B31:B33)</f>
        <v>18784</v>
      </c>
      <c r="C34" s="149">
        <f t="shared" ref="C34:M34" si="1">SUM(C31:C33)</f>
        <v>19028</v>
      </c>
      <c r="D34" s="149">
        <f>SUM(D31:D33)</f>
        <v>19131</v>
      </c>
      <c r="E34" s="149">
        <f>SUM(E31:E33)</f>
        <v>19312</v>
      </c>
      <c r="F34" s="149">
        <f t="shared" si="1"/>
        <v>19545</v>
      </c>
      <c r="G34" s="149">
        <f t="shared" si="1"/>
        <v>19521</v>
      </c>
      <c r="H34" s="149">
        <f t="shared" si="1"/>
        <v>19592</v>
      </c>
      <c r="I34" s="149">
        <f t="shared" si="1"/>
        <v>19707</v>
      </c>
      <c r="J34" s="149">
        <f t="shared" si="1"/>
        <v>19898</v>
      </c>
      <c r="K34" s="149">
        <f t="shared" si="1"/>
        <v>19814</v>
      </c>
      <c r="L34" s="149">
        <f t="shared" si="1"/>
        <v>20008</v>
      </c>
      <c r="M34" s="149">
        <f t="shared" si="1"/>
        <v>19594</v>
      </c>
      <c r="N34" s="21"/>
    </row>
    <row r="35" spans="1:14" x14ac:dyDescent="0.2">
      <c r="B35" s="24"/>
      <c r="C35" s="24"/>
      <c r="N35" s="21"/>
    </row>
    <row r="36" spans="1:14" x14ac:dyDescent="0.2">
      <c r="B36" s="24"/>
      <c r="C36" s="24"/>
      <c r="N36" s="21"/>
    </row>
    <row r="37" spans="1:14" x14ac:dyDescent="0.2">
      <c r="A37" s="205" t="s">
        <v>14</v>
      </c>
      <c r="B37" s="207">
        <v>2018</v>
      </c>
      <c r="C37" s="207"/>
      <c r="D37" s="207"/>
      <c r="E37" s="207"/>
      <c r="F37" s="207"/>
      <c r="G37" s="207"/>
      <c r="H37" s="207"/>
      <c r="I37" s="207"/>
      <c r="J37" s="207"/>
      <c r="K37" s="207"/>
      <c r="L37" s="207"/>
      <c r="M37" s="207"/>
      <c r="N37" s="21"/>
    </row>
    <row r="38" spans="1:14" x14ac:dyDescent="0.2">
      <c r="A38" s="207"/>
      <c r="B38" s="183" t="s">
        <v>41</v>
      </c>
      <c r="C38" s="183" t="s">
        <v>42</v>
      </c>
      <c r="D38" s="183" t="s">
        <v>43</v>
      </c>
      <c r="E38" s="183" t="s">
        <v>44</v>
      </c>
      <c r="F38" s="183" t="s">
        <v>45</v>
      </c>
      <c r="G38" s="183" t="s">
        <v>46</v>
      </c>
      <c r="H38" s="183" t="s">
        <v>47</v>
      </c>
      <c r="I38" s="183" t="s">
        <v>48</v>
      </c>
      <c r="J38" s="183" t="s">
        <v>49</v>
      </c>
      <c r="K38" s="183" t="s">
        <v>50</v>
      </c>
      <c r="L38" s="183" t="s">
        <v>51</v>
      </c>
      <c r="M38" s="183" t="s">
        <v>52</v>
      </c>
      <c r="N38" s="21"/>
    </row>
    <row r="39" spans="1:14" ht="12.75" customHeight="1" x14ac:dyDescent="0.2">
      <c r="A39" s="120" t="s">
        <v>14</v>
      </c>
      <c r="B39" s="123">
        <v>896</v>
      </c>
      <c r="C39" s="123">
        <v>910</v>
      </c>
      <c r="D39" s="145">
        <v>1228</v>
      </c>
      <c r="E39" s="145">
        <v>1260</v>
      </c>
      <c r="F39" s="144">
        <v>1264</v>
      </c>
      <c r="G39" s="144">
        <v>1251</v>
      </c>
      <c r="H39" s="144">
        <v>1256</v>
      </c>
      <c r="I39" s="144">
        <v>1238</v>
      </c>
      <c r="J39" s="144">
        <v>1205</v>
      </c>
      <c r="K39" s="144">
        <v>1210</v>
      </c>
      <c r="L39" s="144">
        <v>1197</v>
      </c>
      <c r="M39" s="144">
        <v>1211</v>
      </c>
      <c r="N39" s="21"/>
    </row>
    <row r="40" spans="1:14" ht="13.5" customHeight="1" x14ac:dyDescent="0.2">
      <c r="A40" s="150" t="s">
        <v>56</v>
      </c>
      <c r="B40" s="149">
        <f>SUM(B39)</f>
        <v>896</v>
      </c>
      <c r="C40" s="149">
        <f t="shared" ref="C40:L40" si="2">SUM(C39)</f>
        <v>910</v>
      </c>
      <c r="D40" s="149">
        <f t="shared" si="2"/>
        <v>1228</v>
      </c>
      <c r="E40" s="149">
        <f t="shared" si="2"/>
        <v>1260</v>
      </c>
      <c r="F40" s="149">
        <f t="shared" si="2"/>
        <v>1264</v>
      </c>
      <c r="G40" s="149">
        <f t="shared" si="2"/>
        <v>1251</v>
      </c>
      <c r="H40" s="149">
        <f t="shared" si="2"/>
        <v>1256</v>
      </c>
      <c r="I40" s="149">
        <f t="shared" si="2"/>
        <v>1238</v>
      </c>
      <c r="J40" s="149">
        <f t="shared" si="2"/>
        <v>1205</v>
      </c>
      <c r="K40" s="149">
        <f t="shared" si="2"/>
        <v>1210</v>
      </c>
      <c r="L40" s="149">
        <f t="shared" si="2"/>
        <v>1197</v>
      </c>
      <c r="M40" s="149">
        <f>SUM(M39)</f>
        <v>1211</v>
      </c>
      <c r="N40" s="21"/>
    </row>
    <row r="41" spans="1:14" ht="21.75" customHeight="1" x14ac:dyDescent="0.2">
      <c r="B41" s="24"/>
      <c r="C41" s="24"/>
      <c r="N41" s="21"/>
    </row>
    <row r="42" spans="1:14" ht="20.25" x14ac:dyDescent="0.2">
      <c r="A42" s="44" t="s">
        <v>183</v>
      </c>
      <c r="B42" s="32"/>
      <c r="C42" s="33"/>
      <c r="N42" s="21"/>
    </row>
    <row r="43" spans="1:14" ht="12.75" x14ac:dyDescent="0.2">
      <c r="A43" s="43" t="s">
        <v>165</v>
      </c>
      <c r="B43" s="37"/>
      <c r="C43" s="37"/>
      <c r="N43" s="21"/>
    </row>
    <row r="44" spans="1:14" ht="12.75" x14ac:dyDescent="0.2">
      <c r="A44" s="43" t="s">
        <v>54</v>
      </c>
      <c r="B44" s="37"/>
      <c r="C44" s="37"/>
      <c r="N44" s="21"/>
    </row>
    <row r="45" spans="1:14" s="33" customFormat="1" ht="12.75" x14ac:dyDescent="0.2">
      <c r="A45" s="43" t="s">
        <v>53</v>
      </c>
      <c r="B45" s="32"/>
      <c r="C45" s="32"/>
      <c r="D45" s="35"/>
      <c r="E45" s="35"/>
      <c r="F45" s="35"/>
      <c r="G45" s="35"/>
      <c r="H45" s="35"/>
      <c r="I45" s="35"/>
      <c r="J45" s="35"/>
      <c r="K45" s="35"/>
      <c r="L45" s="35"/>
      <c r="M45" s="35"/>
    </row>
    <row r="46" spans="1:14" ht="15.75" customHeight="1" x14ac:dyDescent="0.2">
      <c r="A46" s="43">
        <v>2018</v>
      </c>
      <c r="B46" s="32"/>
      <c r="C46" s="32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21"/>
    </row>
    <row r="47" spans="1:14" ht="10.5" customHeight="1" x14ac:dyDescent="0.2">
      <c r="A47" s="21"/>
      <c r="C47" s="21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21"/>
    </row>
    <row r="48" spans="1:14" ht="10.5" customHeight="1" x14ac:dyDescent="0.2">
      <c r="A48" s="24"/>
      <c r="B48" s="25"/>
      <c r="C48" s="25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21"/>
    </row>
    <row r="49" spans="1:14" ht="10.5" customHeight="1" x14ac:dyDescent="0.2">
      <c r="A49" s="24"/>
      <c r="B49" s="25"/>
      <c r="C49" s="25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21"/>
    </row>
    <row r="50" spans="1:14" ht="10.5" customHeight="1" x14ac:dyDescent="0.2">
      <c r="A50" s="24"/>
      <c r="B50" s="25"/>
      <c r="C50" s="25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</row>
    <row r="51" spans="1:14" s="26" customFormat="1" ht="10.5" customHeight="1" x14ac:dyDescent="0.2">
      <c r="A51" s="24"/>
      <c r="B51" s="25"/>
      <c r="C51" s="25"/>
      <c r="D51" s="24"/>
      <c r="E51" s="24"/>
      <c r="F51" s="24"/>
      <c r="G51" s="24"/>
      <c r="H51" s="24"/>
      <c r="I51" s="24"/>
      <c r="J51" s="24"/>
      <c r="K51" s="24"/>
      <c r="L51" s="24"/>
      <c r="M51" s="24"/>
    </row>
    <row r="52" spans="1:14" s="26" customFormat="1" ht="10.5" customHeight="1" x14ac:dyDescent="0.2">
      <c r="A52" s="25"/>
      <c r="B52" s="25"/>
      <c r="D52" s="25"/>
      <c r="E52" s="25"/>
      <c r="F52" s="25"/>
      <c r="G52" s="25"/>
      <c r="H52" s="25"/>
      <c r="I52" s="25"/>
      <c r="J52" s="25"/>
      <c r="K52" s="25"/>
      <c r="L52" s="25"/>
      <c r="M52" s="25"/>
    </row>
    <row r="53" spans="1:14" x14ac:dyDescent="0.2">
      <c r="A53" s="205" t="s">
        <v>3</v>
      </c>
      <c r="B53" s="222">
        <v>2018</v>
      </c>
      <c r="C53" s="222"/>
      <c r="D53" s="222"/>
      <c r="E53" s="222"/>
      <c r="F53" s="222"/>
      <c r="G53" s="222"/>
      <c r="H53" s="222"/>
      <c r="I53" s="222"/>
      <c r="J53" s="222"/>
      <c r="K53" s="222"/>
      <c r="L53" s="222"/>
      <c r="M53" s="222"/>
      <c r="N53" s="21"/>
    </row>
    <row r="54" spans="1:14" x14ac:dyDescent="0.2">
      <c r="A54" s="206"/>
      <c r="B54" s="194" t="s">
        <v>41</v>
      </c>
      <c r="C54" s="194" t="s">
        <v>42</v>
      </c>
      <c r="D54" s="194" t="s">
        <v>43</v>
      </c>
      <c r="E54" s="194" t="s">
        <v>44</v>
      </c>
      <c r="F54" s="194" t="s">
        <v>45</v>
      </c>
      <c r="G54" s="194" t="s">
        <v>46</v>
      </c>
      <c r="H54" s="194" t="s">
        <v>47</v>
      </c>
      <c r="I54" s="194" t="s">
        <v>48</v>
      </c>
      <c r="J54" s="194" t="s">
        <v>49</v>
      </c>
      <c r="K54" s="194" t="s">
        <v>50</v>
      </c>
      <c r="L54" s="194" t="s">
        <v>51</v>
      </c>
      <c r="M54" s="194" t="s">
        <v>52</v>
      </c>
      <c r="N54" s="21"/>
    </row>
    <row r="55" spans="1:14" x14ac:dyDescent="0.2">
      <c r="A55" s="58" t="s">
        <v>73</v>
      </c>
      <c r="B55" s="62">
        <v>1593</v>
      </c>
      <c r="C55" s="62">
        <v>1601</v>
      </c>
      <c r="D55" s="62">
        <v>1614</v>
      </c>
      <c r="E55" s="62">
        <v>1612</v>
      </c>
      <c r="F55" s="62">
        <v>1627</v>
      </c>
      <c r="G55" s="62">
        <v>1465</v>
      </c>
      <c r="H55" s="62">
        <v>1471</v>
      </c>
      <c r="I55" s="62">
        <v>1450</v>
      </c>
      <c r="J55" s="62">
        <v>1447</v>
      </c>
      <c r="K55" s="62">
        <v>1444</v>
      </c>
      <c r="L55" s="62">
        <v>1468</v>
      </c>
      <c r="M55" s="62">
        <v>1477</v>
      </c>
      <c r="N55" s="21"/>
    </row>
    <row r="56" spans="1:14" x14ac:dyDescent="0.2">
      <c r="A56" s="58" t="s">
        <v>74</v>
      </c>
      <c r="B56" s="62">
        <v>94</v>
      </c>
      <c r="C56" s="62">
        <v>109</v>
      </c>
      <c r="D56" s="62">
        <v>109</v>
      </c>
      <c r="E56" s="62">
        <v>112</v>
      </c>
      <c r="F56" s="62">
        <v>95</v>
      </c>
      <c r="G56" s="62">
        <v>102</v>
      </c>
      <c r="H56" s="62">
        <v>104</v>
      </c>
      <c r="I56" s="62">
        <v>105</v>
      </c>
      <c r="J56" s="62">
        <v>106</v>
      </c>
      <c r="K56" s="62">
        <v>103</v>
      </c>
      <c r="L56" s="62">
        <v>99</v>
      </c>
      <c r="M56" s="62">
        <v>93</v>
      </c>
      <c r="N56" s="21"/>
    </row>
    <row r="57" spans="1:14" ht="22.5" x14ac:dyDescent="0.2">
      <c r="A57" s="58" t="s">
        <v>75</v>
      </c>
      <c r="B57" s="62">
        <v>3175</v>
      </c>
      <c r="C57" s="62">
        <v>2955</v>
      </c>
      <c r="D57" s="62">
        <v>2740</v>
      </c>
      <c r="E57" s="62">
        <v>2683</v>
      </c>
      <c r="F57" s="62">
        <v>2699</v>
      </c>
      <c r="G57" s="62">
        <v>2659</v>
      </c>
      <c r="H57" s="62">
        <v>2664</v>
      </c>
      <c r="I57" s="62">
        <v>2677</v>
      </c>
      <c r="J57" s="62">
        <v>2644</v>
      </c>
      <c r="K57" s="62">
        <v>2605</v>
      </c>
      <c r="L57" s="62">
        <v>2607</v>
      </c>
      <c r="M57" s="62">
        <v>2552</v>
      </c>
      <c r="N57" s="21"/>
    </row>
    <row r="58" spans="1:14" x14ac:dyDescent="0.2">
      <c r="A58" s="58" t="s">
        <v>15</v>
      </c>
      <c r="B58" s="62">
        <v>368</v>
      </c>
      <c r="C58" s="62">
        <v>418</v>
      </c>
      <c r="D58" s="62">
        <v>440</v>
      </c>
      <c r="E58" s="62">
        <v>402</v>
      </c>
      <c r="F58" s="62">
        <v>406</v>
      </c>
      <c r="G58" s="62">
        <v>416</v>
      </c>
      <c r="H58" s="62">
        <v>440</v>
      </c>
      <c r="I58" s="62">
        <v>435</v>
      </c>
      <c r="J58" s="62">
        <v>387</v>
      </c>
      <c r="K58" s="62">
        <v>351</v>
      </c>
      <c r="L58" s="62">
        <v>388</v>
      </c>
      <c r="M58" s="62">
        <v>338</v>
      </c>
      <c r="N58" s="21"/>
    </row>
    <row r="59" spans="1:14" x14ac:dyDescent="0.2">
      <c r="A59" s="58" t="s">
        <v>76</v>
      </c>
      <c r="B59" s="62">
        <v>12</v>
      </c>
      <c r="C59" s="62">
        <v>12</v>
      </c>
      <c r="D59" s="62">
        <v>12</v>
      </c>
      <c r="E59" s="62">
        <v>11</v>
      </c>
      <c r="F59" s="62">
        <v>11</v>
      </c>
      <c r="G59" s="62">
        <v>11</v>
      </c>
      <c r="H59" s="62">
        <v>13</v>
      </c>
      <c r="I59" s="62">
        <v>13</v>
      </c>
      <c r="J59" s="62">
        <v>13</v>
      </c>
      <c r="K59" s="62">
        <v>14</v>
      </c>
      <c r="L59" s="62">
        <v>14</v>
      </c>
      <c r="M59" s="62">
        <v>14</v>
      </c>
      <c r="N59" s="21"/>
    </row>
    <row r="60" spans="1:14" ht="22.5" x14ac:dyDescent="0.2">
      <c r="A60" s="58" t="s">
        <v>77</v>
      </c>
      <c r="B60" s="62">
        <v>287</v>
      </c>
      <c r="C60" s="62">
        <v>286</v>
      </c>
      <c r="D60" s="62">
        <v>283</v>
      </c>
      <c r="E60" s="62">
        <v>292</v>
      </c>
      <c r="F60" s="62">
        <v>293</v>
      </c>
      <c r="G60" s="62">
        <v>292</v>
      </c>
      <c r="H60" s="62">
        <v>296</v>
      </c>
      <c r="I60" s="62">
        <v>305</v>
      </c>
      <c r="J60" s="62">
        <v>308</v>
      </c>
      <c r="K60" s="62">
        <v>300</v>
      </c>
      <c r="L60" s="62">
        <v>293</v>
      </c>
      <c r="M60" s="62">
        <v>297</v>
      </c>
      <c r="N60" s="21"/>
    </row>
    <row r="61" spans="1:14" ht="13.5" customHeight="1" x14ac:dyDescent="0.2">
      <c r="A61" s="150" t="s">
        <v>56</v>
      </c>
      <c r="B61" s="149">
        <f t="shared" ref="B61:J61" si="3">SUM(B55:B60)</f>
        <v>5529</v>
      </c>
      <c r="C61" s="149">
        <f t="shared" si="3"/>
        <v>5381</v>
      </c>
      <c r="D61" s="149">
        <f t="shared" si="3"/>
        <v>5198</v>
      </c>
      <c r="E61" s="149">
        <f t="shared" si="3"/>
        <v>5112</v>
      </c>
      <c r="F61" s="149">
        <f t="shared" si="3"/>
        <v>5131</v>
      </c>
      <c r="G61" s="149">
        <f t="shared" si="3"/>
        <v>4945</v>
      </c>
      <c r="H61" s="149">
        <f t="shared" si="3"/>
        <v>4988</v>
      </c>
      <c r="I61" s="149">
        <f t="shared" si="3"/>
        <v>4985</v>
      </c>
      <c r="J61" s="149">
        <f t="shared" si="3"/>
        <v>4905</v>
      </c>
      <c r="K61" s="149">
        <f>SUM(K55:K60)</f>
        <v>4817</v>
      </c>
      <c r="L61" s="149">
        <f>SUM(L55:L60)</f>
        <v>4869</v>
      </c>
      <c r="M61" s="149">
        <f>SUM(M55:M60)</f>
        <v>4771</v>
      </c>
      <c r="N61" s="21"/>
    </row>
    <row r="62" spans="1:14" x14ac:dyDescent="0.2">
      <c r="A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</row>
    <row r="63" spans="1:14" x14ac:dyDescent="0.2">
      <c r="D63" s="24"/>
      <c r="E63" s="24"/>
      <c r="F63" s="24"/>
      <c r="G63" s="24"/>
      <c r="H63" s="24"/>
      <c r="I63" s="24"/>
      <c r="J63" s="24"/>
      <c r="K63" s="24"/>
      <c r="L63" s="24"/>
      <c r="M63" s="24"/>
    </row>
    <row r="64" spans="1:14" ht="11.25" customHeight="1" x14ac:dyDescent="0.2">
      <c r="A64" s="205" t="s">
        <v>81</v>
      </c>
      <c r="B64" s="207">
        <v>2018</v>
      </c>
      <c r="C64" s="207"/>
      <c r="D64" s="207"/>
      <c r="E64" s="207"/>
      <c r="F64" s="207"/>
      <c r="G64" s="207"/>
      <c r="H64" s="207"/>
      <c r="I64" s="207"/>
      <c r="J64" s="207"/>
      <c r="K64" s="207"/>
      <c r="L64" s="207"/>
      <c r="M64" s="207"/>
      <c r="N64" s="21"/>
    </row>
    <row r="65" spans="1:14" x14ac:dyDescent="0.2">
      <c r="A65" s="206"/>
      <c r="B65" s="183" t="s">
        <v>41</v>
      </c>
      <c r="C65" s="183" t="s">
        <v>42</v>
      </c>
      <c r="D65" s="183" t="s">
        <v>43</v>
      </c>
      <c r="E65" s="183" t="s">
        <v>44</v>
      </c>
      <c r="F65" s="183" t="s">
        <v>45</v>
      </c>
      <c r="G65" s="183" t="s">
        <v>46</v>
      </c>
      <c r="H65" s="183" t="s">
        <v>47</v>
      </c>
      <c r="I65" s="183" t="s">
        <v>48</v>
      </c>
      <c r="J65" s="183" t="s">
        <v>49</v>
      </c>
      <c r="K65" s="183" t="s">
        <v>50</v>
      </c>
      <c r="L65" s="183" t="s">
        <v>51</v>
      </c>
      <c r="M65" s="183" t="s">
        <v>52</v>
      </c>
      <c r="N65" s="21"/>
    </row>
    <row r="66" spans="1:14" x14ac:dyDescent="0.2">
      <c r="A66" s="58" t="s">
        <v>78</v>
      </c>
      <c r="B66" s="70">
        <v>540</v>
      </c>
      <c r="C66" s="70">
        <v>595</v>
      </c>
      <c r="D66" s="70">
        <v>600</v>
      </c>
      <c r="E66" s="70">
        <v>610</v>
      </c>
      <c r="F66" s="70">
        <v>812</v>
      </c>
      <c r="G66" s="70">
        <v>822</v>
      </c>
      <c r="H66" s="70">
        <v>855</v>
      </c>
      <c r="I66" s="70">
        <v>860</v>
      </c>
      <c r="J66" s="70">
        <v>622</v>
      </c>
      <c r="K66" s="70">
        <v>640</v>
      </c>
      <c r="L66" s="70">
        <v>628</v>
      </c>
      <c r="M66" s="70">
        <v>621</v>
      </c>
      <c r="N66" s="21"/>
    </row>
    <row r="67" spans="1:14" x14ac:dyDescent="0.2">
      <c r="A67" s="58" t="s">
        <v>79</v>
      </c>
      <c r="B67" s="70">
        <v>8491</v>
      </c>
      <c r="C67" s="70">
        <v>8493</v>
      </c>
      <c r="D67" s="70">
        <v>8455</v>
      </c>
      <c r="E67" s="70">
        <v>8396</v>
      </c>
      <c r="F67" s="70">
        <v>8257</v>
      </c>
      <c r="G67" s="70">
        <v>8268</v>
      </c>
      <c r="H67" s="70">
        <v>8290</v>
      </c>
      <c r="I67" s="70">
        <v>8344</v>
      </c>
      <c r="J67" s="70">
        <v>8251</v>
      </c>
      <c r="K67" s="70">
        <v>8383</v>
      </c>
      <c r="L67" s="70">
        <v>8366</v>
      </c>
      <c r="M67" s="70">
        <v>8355</v>
      </c>
      <c r="N67" s="21"/>
    </row>
    <row r="68" spans="1:14" x14ac:dyDescent="0.2">
      <c r="A68" s="58" t="s">
        <v>80</v>
      </c>
      <c r="B68" s="70">
        <v>4030</v>
      </c>
      <c r="C68" s="70">
        <v>4028</v>
      </c>
      <c r="D68" s="70">
        <v>3996</v>
      </c>
      <c r="E68" s="70">
        <v>3915</v>
      </c>
      <c r="F68" s="70">
        <v>3822</v>
      </c>
      <c r="G68" s="70">
        <v>3743</v>
      </c>
      <c r="H68" s="70">
        <v>3712</v>
      </c>
      <c r="I68" s="70">
        <v>3649</v>
      </c>
      <c r="J68" s="70">
        <v>3537</v>
      </c>
      <c r="K68" s="70">
        <v>3575</v>
      </c>
      <c r="L68" s="70">
        <v>3599</v>
      </c>
      <c r="M68" s="70">
        <v>3530</v>
      </c>
      <c r="N68" s="21"/>
    </row>
    <row r="69" spans="1:14" ht="13.5" customHeight="1" x14ac:dyDescent="0.2">
      <c r="A69" s="150" t="s">
        <v>56</v>
      </c>
      <c r="B69" s="149">
        <f t="shared" ref="B69:J69" si="4">SUM(B66:B68)</f>
        <v>13061</v>
      </c>
      <c r="C69" s="149">
        <f t="shared" si="4"/>
        <v>13116</v>
      </c>
      <c r="D69" s="149">
        <f t="shared" si="4"/>
        <v>13051</v>
      </c>
      <c r="E69" s="149">
        <f t="shared" si="4"/>
        <v>12921</v>
      </c>
      <c r="F69" s="149">
        <f t="shared" si="4"/>
        <v>12891</v>
      </c>
      <c r="G69" s="149">
        <f t="shared" si="4"/>
        <v>12833</v>
      </c>
      <c r="H69" s="149">
        <f t="shared" si="4"/>
        <v>12857</v>
      </c>
      <c r="I69" s="149">
        <f t="shared" si="4"/>
        <v>12853</v>
      </c>
      <c r="J69" s="149">
        <f t="shared" si="4"/>
        <v>12410</v>
      </c>
      <c r="K69" s="149">
        <f>SUM(K66:K68)</f>
        <v>12598</v>
      </c>
      <c r="L69" s="149">
        <f>SUM(L66:L68)</f>
        <v>12593</v>
      </c>
      <c r="M69" s="149">
        <f>SUM(M66:M68)</f>
        <v>12506</v>
      </c>
      <c r="N69" s="21"/>
    </row>
    <row r="70" spans="1:14" ht="12.75" customHeight="1" x14ac:dyDescent="0.2"/>
    <row r="71" spans="1:14" ht="12.75" customHeight="1" x14ac:dyDescent="0.2"/>
    <row r="72" spans="1:14" x14ac:dyDescent="0.2">
      <c r="A72" s="205" t="s">
        <v>164</v>
      </c>
      <c r="B72" s="207">
        <v>2018</v>
      </c>
      <c r="C72" s="207"/>
      <c r="D72" s="207"/>
      <c r="E72" s="207"/>
      <c r="F72" s="207"/>
      <c r="G72" s="207"/>
      <c r="H72" s="207"/>
      <c r="I72" s="207"/>
      <c r="J72" s="207"/>
      <c r="K72" s="207"/>
      <c r="L72" s="207"/>
      <c r="M72" s="207"/>
      <c r="N72" s="21"/>
    </row>
    <row r="73" spans="1:14" x14ac:dyDescent="0.2">
      <c r="A73" s="206"/>
      <c r="B73" s="183" t="s">
        <v>41</v>
      </c>
      <c r="C73" s="183" t="s">
        <v>42</v>
      </c>
      <c r="D73" s="183" t="s">
        <v>43</v>
      </c>
      <c r="E73" s="183" t="s">
        <v>44</v>
      </c>
      <c r="F73" s="183" t="s">
        <v>45</v>
      </c>
      <c r="G73" s="183" t="s">
        <v>46</v>
      </c>
      <c r="H73" s="183" t="s">
        <v>47</v>
      </c>
      <c r="I73" s="183" t="s">
        <v>48</v>
      </c>
      <c r="J73" s="183" t="s">
        <v>49</v>
      </c>
      <c r="K73" s="183" t="s">
        <v>50</v>
      </c>
      <c r="L73" s="183" t="s">
        <v>51</v>
      </c>
      <c r="M73" s="183" t="s">
        <v>52</v>
      </c>
      <c r="N73" s="21"/>
    </row>
    <row r="74" spans="1:14" x14ac:dyDescent="0.2">
      <c r="A74" s="58" t="s">
        <v>82</v>
      </c>
      <c r="B74" s="67">
        <v>533</v>
      </c>
      <c r="C74" s="67">
        <v>537</v>
      </c>
      <c r="D74" s="67">
        <v>545</v>
      </c>
      <c r="E74" s="67">
        <v>543</v>
      </c>
      <c r="F74" s="67">
        <v>562</v>
      </c>
      <c r="G74" s="67">
        <v>558</v>
      </c>
      <c r="H74" s="67">
        <v>520</v>
      </c>
      <c r="I74" s="67">
        <v>519</v>
      </c>
      <c r="J74" s="67">
        <v>510</v>
      </c>
      <c r="K74" s="67">
        <v>508</v>
      </c>
      <c r="L74" s="67">
        <v>524</v>
      </c>
      <c r="M74" s="67">
        <v>518</v>
      </c>
      <c r="N74" s="21"/>
    </row>
    <row r="75" spans="1:14" ht="22.5" x14ac:dyDescent="0.2">
      <c r="A75" s="58" t="s">
        <v>217</v>
      </c>
      <c r="B75" s="67">
        <v>121</v>
      </c>
      <c r="C75" s="67">
        <v>117</v>
      </c>
      <c r="D75" s="67">
        <v>121</v>
      </c>
      <c r="E75" s="67">
        <v>116</v>
      </c>
      <c r="F75" s="67">
        <v>78</v>
      </c>
      <c r="G75" s="67">
        <v>76</v>
      </c>
      <c r="H75" s="67">
        <v>73</v>
      </c>
      <c r="I75" s="67">
        <v>73</v>
      </c>
      <c r="J75" s="67">
        <v>71</v>
      </c>
      <c r="K75" s="67">
        <v>68</v>
      </c>
      <c r="L75" s="67">
        <v>59</v>
      </c>
      <c r="M75" s="67">
        <v>60</v>
      </c>
      <c r="N75" s="21"/>
    </row>
    <row r="76" spans="1:14" x14ac:dyDescent="0.2">
      <c r="A76" s="58" t="s">
        <v>84</v>
      </c>
      <c r="B76" s="67">
        <v>1289</v>
      </c>
      <c r="C76" s="67">
        <v>1320</v>
      </c>
      <c r="D76" s="67">
        <v>1326</v>
      </c>
      <c r="E76" s="67">
        <v>1352</v>
      </c>
      <c r="F76" s="67">
        <v>1353</v>
      </c>
      <c r="G76" s="67">
        <v>1364</v>
      </c>
      <c r="H76" s="67">
        <v>1362</v>
      </c>
      <c r="I76" s="67">
        <v>1345</v>
      </c>
      <c r="J76" s="67">
        <v>1340</v>
      </c>
      <c r="K76" s="67">
        <v>1331</v>
      </c>
      <c r="L76" s="67">
        <v>1312</v>
      </c>
      <c r="M76" s="67">
        <v>1308</v>
      </c>
      <c r="N76" s="21"/>
    </row>
    <row r="77" spans="1:14" x14ac:dyDescent="0.2">
      <c r="A77" s="58" t="s">
        <v>85</v>
      </c>
      <c r="B77" s="67">
        <v>19023</v>
      </c>
      <c r="C77" s="67">
        <v>19132</v>
      </c>
      <c r="D77" s="67">
        <v>18975</v>
      </c>
      <c r="E77" s="67">
        <v>19040</v>
      </c>
      <c r="F77" s="67">
        <v>19136</v>
      </c>
      <c r="G77" s="67">
        <v>18945</v>
      </c>
      <c r="H77" s="67">
        <v>19146</v>
      </c>
      <c r="I77" s="67">
        <v>18936</v>
      </c>
      <c r="J77" s="67">
        <v>17791</v>
      </c>
      <c r="K77" s="67">
        <v>16989</v>
      </c>
      <c r="L77" s="67">
        <v>16431</v>
      </c>
      <c r="M77" s="67">
        <v>13531</v>
      </c>
      <c r="N77" s="21"/>
    </row>
    <row r="78" spans="1:14" x14ac:dyDescent="0.2">
      <c r="A78" s="58" t="s">
        <v>86</v>
      </c>
      <c r="B78" s="67">
        <v>116</v>
      </c>
      <c r="C78" s="67">
        <v>153</v>
      </c>
      <c r="D78" s="67">
        <v>155</v>
      </c>
      <c r="E78" s="67">
        <v>172</v>
      </c>
      <c r="F78" s="67">
        <v>150</v>
      </c>
      <c r="G78" s="67">
        <v>148</v>
      </c>
      <c r="H78" s="67">
        <v>152</v>
      </c>
      <c r="I78" s="67">
        <v>179</v>
      </c>
      <c r="J78" s="67">
        <v>157</v>
      </c>
      <c r="K78" s="67">
        <v>147</v>
      </c>
      <c r="L78" s="67">
        <v>144</v>
      </c>
      <c r="M78" s="67">
        <v>140</v>
      </c>
      <c r="N78" s="21"/>
    </row>
    <row r="79" spans="1:14" x14ac:dyDescent="0.2">
      <c r="A79" s="58" t="s">
        <v>218</v>
      </c>
      <c r="B79" s="67">
        <v>75</v>
      </c>
      <c r="C79" s="67">
        <v>77</v>
      </c>
      <c r="D79" s="67">
        <v>77</v>
      </c>
      <c r="E79" s="67">
        <v>80</v>
      </c>
      <c r="F79" s="67">
        <v>78</v>
      </c>
      <c r="G79" s="67">
        <v>202</v>
      </c>
      <c r="H79" s="67">
        <v>232</v>
      </c>
      <c r="I79" s="67">
        <v>247</v>
      </c>
      <c r="J79" s="67">
        <v>80</v>
      </c>
      <c r="K79" s="67">
        <v>78</v>
      </c>
      <c r="L79" s="67">
        <v>85</v>
      </c>
      <c r="M79" s="67">
        <v>109</v>
      </c>
      <c r="N79" s="21"/>
    </row>
    <row r="80" spans="1:14" ht="13.5" customHeight="1" x14ac:dyDescent="0.2">
      <c r="A80" s="150" t="s">
        <v>56</v>
      </c>
      <c r="B80" s="149">
        <f t="shared" ref="B80:J80" si="5">SUM(B74:B79)</f>
        <v>21157</v>
      </c>
      <c r="C80" s="149">
        <f t="shared" si="5"/>
        <v>21336</v>
      </c>
      <c r="D80" s="149">
        <f t="shared" si="5"/>
        <v>21199</v>
      </c>
      <c r="E80" s="149">
        <f t="shared" si="5"/>
        <v>21303</v>
      </c>
      <c r="F80" s="149">
        <f t="shared" si="5"/>
        <v>21357</v>
      </c>
      <c r="G80" s="149">
        <f t="shared" si="5"/>
        <v>21293</v>
      </c>
      <c r="H80" s="149">
        <f t="shared" si="5"/>
        <v>21485</v>
      </c>
      <c r="I80" s="149">
        <f t="shared" si="5"/>
        <v>21299</v>
      </c>
      <c r="J80" s="149">
        <f t="shared" si="5"/>
        <v>19949</v>
      </c>
      <c r="K80" s="149">
        <f>SUM(K74:K79)</f>
        <v>19121</v>
      </c>
      <c r="L80" s="149">
        <f>SUM(L74:L79)</f>
        <v>18555</v>
      </c>
      <c r="M80" s="149">
        <f>SUM(M74:M79)</f>
        <v>15666</v>
      </c>
      <c r="N80" s="21"/>
    </row>
    <row r="81" spans="1:14" ht="12.75" customHeight="1" x14ac:dyDescent="0.2"/>
    <row r="82" spans="1:14" ht="12.75" customHeight="1" x14ac:dyDescent="0.2"/>
    <row r="83" spans="1:14" ht="12.75" customHeight="1" x14ac:dyDescent="0.2"/>
    <row r="84" spans="1:14" ht="12.75" customHeight="1" x14ac:dyDescent="0.2"/>
    <row r="85" spans="1:14" ht="12.75" customHeight="1" x14ac:dyDescent="0.2"/>
    <row r="86" spans="1:14" ht="12.75" customHeight="1" x14ac:dyDescent="0.2"/>
    <row r="87" spans="1:14" s="33" customFormat="1" ht="20.25" x14ac:dyDescent="0.2">
      <c r="A87" s="44" t="s">
        <v>183</v>
      </c>
      <c r="B87" s="32"/>
      <c r="D87" s="35"/>
      <c r="E87" s="35"/>
      <c r="F87" s="35"/>
      <c r="G87" s="35"/>
      <c r="H87" s="35"/>
      <c r="I87" s="35"/>
      <c r="J87" s="35"/>
      <c r="K87" s="35"/>
      <c r="L87" s="35"/>
      <c r="M87" s="35"/>
    </row>
    <row r="88" spans="1:14" ht="15.75" customHeight="1" x14ac:dyDescent="0.2">
      <c r="A88" s="43" t="s">
        <v>165</v>
      </c>
      <c r="B88" s="37"/>
      <c r="C88" s="37"/>
      <c r="D88" s="43"/>
      <c r="E88" s="43"/>
      <c r="F88" s="43"/>
      <c r="G88" s="43"/>
      <c r="H88" s="43"/>
      <c r="I88" s="43"/>
      <c r="J88" s="43"/>
      <c r="K88" s="43"/>
      <c r="L88" s="43"/>
      <c r="M88" s="43"/>
      <c r="N88" s="21"/>
    </row>
    <row r="89" spans="1:14" ht="15.75" customHeight="1" x14ac:dyDescent="0.2">
      <c r="A89" s="43" t="s">
        <v>54</v>
      </c>
      <c r="B89" s="37"/>
      <c r="C89" s="37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21"/>
    </row>
    <row r="90" spans="1:14" ht="12.75" x14ac:dyDescent="0.2">
      <c r="A90" s="43" t="s">
        <v>53</v>
      </c>
      <c r="B90" s="32"/>
      <c r="C90" s="32"/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21"/>
    </row>
    <row r="91" spans="1:14" ht="12.75" x14ac:dyDescent="0.2">
      <c r="A91" s="43">
        <v>2018</v>
      </c>
      <c r="B91" s="32"/>
      <c r="C91" s="32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21"/>
    </row>
    <row r="92" spans="1:14" ht="13.5" customHeight="1" x14ac:dyDescent="0.2">
      <c r="A92" s="21"/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21"/>
    </row>
    <row r="93" spans="1:14" ht="13.5" customHeight="1" x14ac:dyDescent="0.2"/>
    <row r="94" spans="1:14" ht="13.5" customHeight="1" x14ac:dyDescent="0.2"/>
    <row r="95" spans="1:14" ht="11.25" customHeight="1" x14ac:dyDescent="0.2">
      <c r="A95" s="205" t="s">
        <v>4</v>
      </c>
      <c r="B95" s="207">
        <v>2018</v>
      </c>
      <c r="C95" s="207"/>
      <c r="D95" s="207"/>
      <c r="E95" s="207"/>
      <c r="F95" s="207"/>
      <c r="G95" s="207"/>
      <c r="H95" s="207"/>
      <c r="I95" s="207"/>
      <c r="J95" s="207"/>
      <c r="K95" s="207"/>
      <c r="L95" s="207"/>
      <c r="M95" s="207"/>
      <c r="N95" s="21"/>
    </row>
    <row r="96" spans="1:14" x14ac:dyDescent="0.2">
      <c r="A96" s="206"/>
      <c r="B96" s="183" t="s">
        <v>41</v>
      </c>
      <c r="C96" s="183" t="s">
        <v>42</v>
      </c>
      <c r="D96" s="183" t="s">
        <v>43</v>
      </c>
      <c r="E96" s="183" t="s">
        <v>44</v>
      </c>
      <c r="F96" s="183" t="s">
        <v>45</v>
      </c>
      <c r="G96" s="183" t="s">
        <v>46</v>
      </c>
      <c r="H96" s="183" t="s">
        <v>47</v>
      </c>
      <c r="I96" s="183" t="s">
        <v>48</v>
      </c>
      <c r="J96" s="183" t="s">
        <v>49</v>
      </c>
      <c r="K96" s="183" t="s">
        <v>50</v>
      </c>
      <c r="L96" s="183" t="s">
        <v>51</v>
      </c>
      <c r="M96" s="183" t="s">
        <v>52</v>
      </c>
      <c r="N96" s="21"/>
    </row>
    <row r="97" spans="1:14" x14ac:dyDescent="0.2">
      <c r="A97" s="58" t="s">
        <v>219</v>
      </c>
      <c r="B97" s="70">
        <v>336</v>
      </c>
      <c r="C97" s="70">
        <v>313</v>
      </c>
      <c r="D97" s="70">
        <v>314</v>
      </c>
      <c r="E97" s="70">
        <v>310</v>
      </c>
      <c r="F97" s="70">
        <v>309</v>
      </c>
      <c r="G97" s="70">
        <v>307</v>
      </c>
      <c r="H97" s="70">
        <v>322</v>
      </c>
      <c r="I97" s="70">
        <v>555</v>
      </c>
      <c r="J97" s="70">
        <v>526</v>
      </c>
      <c r="K97" s="70">
        <v>529</v>
      </c>
      <c r="L97" s="70">
        <v>538</v>
      </c>
      <c r="M97" s="70">
        <v>518</v>
      </c>
      <c r="N97" s="21"/>
    </row>
    <row r="98" spans="1:14" x14ac:dyDescent="0.2">
      <c r="A98" s="58" t="s">
        <v>89</v>
      </c>
      <c r="B98" s="70">
        <v>2671</v>
      </c>
      <c r="C98" s="70">
        <v>2765</v>
      </c>
      <c r="D98" s="70">
        <v>2763</v>
      </c>
      <c r="E98" s="70">
        <v>2869</v>
      </c>
      <c r="F98" s="70">
        <v>2786</v>
      </c>
      <c r="G98" s="70">
        <v>2797</v>
      </c>
      <c r="H98" s="70">
        <v>2793</v>
      </c>
      <c r="I98" s="70">
        <v>2778</v>
      </c>
      <c r="J98" s="70">
        <v>2793</v>
      </c>
      <c r="K98" s="70">
        <v>2781</v>
      </c>
      <c r="L98" s="70">
        <v>2789</v>
      </c>
      <c r="M98" s="70">
        <v>2750</v>
      </c>
      <c r="N98" s="21"/>
    </row>
    <row r="99" spans="1:14" x14ac:dyDescent="0.2">
      <c r="A99" s="58" t="s">
        <v>90</v>
      </c>
      <c r="B99" s="70">
        <v>1476</v>
      </c>
      <c r="C99" s="70">
        <v>1500</v>
      </c>
      <c r="D99" s="70">
        <v>1503</v>
      </c>
      <c r="E99" s="70">
        <v>1542</v>
      </c>
      <c r="F99" s="70">
        <v>1521</v>
      </c>
      <c r="G99" s="70">
        <v>1505</v>
      </c>
      <c r="H99" s="70">
        <v>1454</v>
      </c>
      <c r="I99" s="70">
        <v>1474</v>
      </c>
      <c r="J99" s="70">
        <v>1423</v>
      </c>
      <c r="K99" s="70">
        <v>1467</v>
      </c>
      <c r="L99" s="70">
        <v>1486</v>
      </c>
      <c r="M99" s="70">
        <v>1527</v>
      </c>
      <c r="N99" s="21"/>
    </row>
    <row r="100" spans="1:14" x14ac:dyDescent="0.2">
      <c r="A100" s="58" t="s">
        <v>91</v>
      </c>
      <c r="B100" s="70">
        <v>22</v>
      </c>
      <c r="C100" s="70">
        <v>23</v>
      </c>
      <c r="D100" s="70">
        <v>24</v>
      </c>
      <c r="E100" s="70">
        <v>24</v>
      </c>
      <c r="F100" s="70">
        <v>24</v>
      </c>
      <c r="G100" s="70">
        <v>23</v>
      </c>
      <c r="H100" s="70">
        <v>22</v>
      </c>
      <c r="I100" s="70">
        <v>21</v>
      </c>
      <c r="J100" s="70">
        <v>21</v>
      </c>
      <c r="K100" s="70">
        <v>21</v>
      </c>
      <c r="L100" s="70">
        <v>23</v>
      </c>
      <c r="M100" s="70">
        <v>25</v>
      </c>
      <c r="N100" s="21"/>
    </row>
    <row r="101" spans="1:14" ht="13.5" customHeight="1" x14ac:dyDescent="0.2">
      <c r="A101" s="150" t="s">
        <v>56</v>
      </c>
      <c r="B101" s="149">
        <f t="shared" ref="B101:J101" si="6">SUM(B97:B100)</f>
        <v>4505</v>
      </c>
      <c r="C101" s="149">
        <f t="shared" si="6"/>
        <v>4601</v>
      </c>
      <c r="D101" s="149">
        <f t="shared" si="6"/>
        <v>4604</v>
      </c>
      <c r="E101" s="149">
        <f t="shared" si="6"/>
        <v>4745</v>
      </c>
      <c r="F101" s="149">
        <f t="shared" si="6"/>
        <v>4640</v>
      </c>
      <c r="G101" s="149">
        <f t="shared" si="6"/>
        <v>4632</v>
      </c>
      <c r="H101" s="149">
        <f t="shared" si="6"/>
        <v>4591</v>
      </c>
      <c r="I101" s="149">
        <f t="shared" si="6"/>
        <v>4828</v>
      </c>
      <c r="J101" s="149">
        <f t="shared" si="6"/>
        <v>4763</v>
      </c>
      <c r="K101" s="149">
        <f>SUM(K97:K100)</f>
        <v>4798</v>
      </c>
      <c r="L101" s="149">
        <f>SUM(L97:L100)</f>
        <v>4836</v>
      </c>
      <c r="M101" s="149">
        <f>SUM(M97:M100)</f>
        <v>4820</v>
      </c>
      <c r="N101" s="21"/>
    </row>
    <row r="104" spans="1:14" ht="11.25" customHeight="1" x14ac:dyDescent="0.2">
      <c r="A104" s="205" t="s">
        <v>5</v>
      </c>
      <c r="B104" s="207">
        <v>2018</v>
      </c>
      <c r="C104" s="207"/>
      <c r="D104" s="207"/>
      <c r="E104" s="207"/>
      <c r="F104" s="207"/>
      <c r="G104" s="207"/>
      <c r="H104" s="207"/>
      <c r="I104" s="207"/>
      <c r="J104" s="207"/>
      <c r="K104" s="207"/>
      <c r="L104" s="207"/>
      <c r="M104" s="207"/>
      <c r="N104" s="21"/>
    </row>
    <row r="105" spans="1:14" x14ac:dyDescent="0.2">
      <c r="A105" s="206"/>
      <c r="B105" s="183" t="s">
        <v>41</v>
      </c>
      <c r="C105" s="183" t="s">
        <v>42</v>
      </c>
      <c r="D105" s="183" t="s">
        <v>43</v>
      </c>
      <c r="E105" s="183" t="s">
        <v>44</v>
      </c>
      <c r="F105" s="183" t="s">
        <v>45</v>
      </c>
      <c r="G105" s="183" t="s">
        <v>46</v>
      </c>
      <c r="H105" s="183" t="s">
        <v>47</v>
      </c>
      <c r="I105" s="183" t="s">
        <v>48</v>
      </c>
      <c r="J105" s="183" t="s">
        <v>49</v>
      </c>
      <c r="K105" s="183" t="s">
        <v>50</v>
      </c>
      <c r="L105" s="183" t="s">
        <v>51</v>
      </c>
      <c r="M105" s="183" t="s">
        <v>52</v>
      </c>
      <c r="N105" s="21"/>
    </row>
    <row r="106" spans="1:14" x14ac:dyDescent="0.2">
      <c r="A106" s="153" t="s">
        <v>38</v>
      </c>
      <c r="B106" s="154">
        <v>19220</v>
      </c>
      <c r="C106" s="154">
        <v>19362</v>
      </c>
      <c r="D106" s="154">
        <v>19158</v>
      </c>
      <c r="E106" s="154">
        <v>19361</v>
      </c>
      <c r="F106" s="154">
        <v>19366</v>
      </c>
      <c r="G106" s="154">
        <v>19260</v>
      </c>
      <c r="H106" s="154">
        <v>19139</v>
      </c>
      <c r="I106" s="154">
        <v>19196</v>
      </c>
      <c r="J106" s="154">
        <v>19480</v>
      </c>
      <c r="K106" s="154">
        <v>19840</v>
      </c>
      <c r="L106" s="154">
        <v>19884</v>
      </c>
      <c r="M106" s="154">
        <v>19846</v>
      </c>
      <c r="N106" s="21"/>
    </row>
    <row r="107" spans="1:14" ht="13.5" customHeight="1" x14ac:dyDescent="0.2">
      <c r="A107" s="150" t="s">
        <v>56</v>
      </c>
      <c r="B107" s="149">
        <f t="shared" ref="B107:J107" si="7">SUM(B106)</f>
        <v>19220</v>
      </c>
      <c r="C107" s="149">
        <f t="shared" si="7"/>
        <v>19362</v>
      </c>
      <c r="D107" s="149">
        <f t="shared" si="7"/>
        <v>19158</v>
      </c>
      <c r="E107" s="149">
        <f t="shared" si="7"/>
        <v>19361</v>
      </c>
      <c r="F107" s="149">
        <f t="shared" si="7"/>
        <v>19366</v>
      </c>
      <c r="G107" s="149">
        <f t="shared" si="7"/>
        <v>19260</v>
      </c>
      <c r="H107" s="149">
        <f t="shared" si="7"/>
        <v>19139</v>
      </c>
      <c r="I107" s="149">
        <f t="shared" si="7"/>
        <v>19196</v>
      </c>
      <c r="J107" s="149">
        <f t="shared" si="7"/>
        <v>19480</v>
      </c>
      <c r="K107" s="149">
        <f>SUM(K106)</f>
        <v>19840</v>
      </c>
      <c r="L107" s="149">
        <f>SUM(L106)</f>
        <v>19884</v>
      </c>
      <c r="M107" s="149">
        <f>SUM(M106)</f>
        <v>19846</v>
      </c>
      <c r="N107" s="21"/>
    </row>
    <row r="110" spans="1:14" x14ac:dyDescent="0.2">
      <c r="A110" s="205" t="s">
        <v>6</v>
      </c>
      <c r="B110" s="207">
        <v>2018</v>
      </c>
      <c r="C110" s="207"/>
      <c r="D110" s="207"/>
      <c r="E110" s="207"/>
      <c r="F110" s="207"/>
      <c r="G110" s="207"/>
      <c r="H110" s="207"/>
      <c r="I110" s="207"/>
      <c r="J110" s="207"/>
      <c r="K110" s="207"/>
      <c r="L110" s="207"/>
      <c r="M110" s="207"/>
      <c r="N110" s="21"/>
    </row>
    <row r="111" spans="1:14" x14ac:dyDescent="0.2">
      <c r="A111" s="206"/>
      <c r="B111" s="183" t="s">
        <v>41</v>
      </c>
      <c r="C111" s="183" t="s">
        <v>42</v>
      </c>
      <c r="D111" s="183" t="s">
        <v>43</v>
      </c>
      <c r="E111" s="183" t="s">
        <v>44</v>
      </c>
      <c r="F111" s="183" t="s">
        <v>45</v>
      </c>
      <c r="G111" s="183" t="s">
        <v>46</v>
      </c>
      <c r="H111" s="183" t="s">
        <v>47</v>
      </c>
      <c r="I111" s="183" t="s">
        <v>48</v>
      </c>
      <c r="J111" s="183" t="s">
        <v>49</v>
      </c>
      <c r="K111" s="183" t="s">
        <v>50</v>
      </c>
      <c r="L111" s="183" t="s">
        <v>51</v>
      </c>
      <c r="M111" s="183" t="s">
        <v>52</v>
      </c>
      <c r="N111" s="21"/>
    </row>
    <row r="112" spans="1:14" x14ac:dyDescent="0.2">
      <c r="A112" s="58" t="s">
        <v>92</v>
      </c>
      <c r="B112" s="68">
        <v>6712</v>
      </c>
      <c r="C112" s="68">
        <v>6734</v>
      </c>
      <c r="D112" s="68">
        <v>6729</v>
      </c>
      <c r="E112" s="68">
        <v>6748</v>
      </c>
      <c r="F112" s="68">
        <v>7062</v>
      </c>
      <c r="G112" s="68">
        <v>7495</v>
      </c>
      <c r="H112" s="68">
        <v>7603</v>
      </c>
      <c r="I112" s="68">
        <v>7720</v>
      </c>
      <c r="J112" s="68">
        <v>7720</v>
      </c>
      <c r="K112" s="68">
        <v>7840</v>
      </c>
      <c r="L112" s="68">
        <v>7799</v>
      </c>
      <c r="M112" s="68">
        <v>7761</v>
      </c>
      <c r="N112" s="21"/>
    </row>
    <row r="113" spans="1:14" x14ac:dyDescent="0.2">
      <c r="A113" s="58" t="s">
        <v>93</v>
      </c>
      <c r="B113" s="68">
        <v>2804</v>
      </c>
      <c r="C113" s="68">
        <v>2829</v>
      </c>
      <c r="D113" s="68">
        <v>2822</v>
      </c>
      <c r="E113" s="68">
        <v>2845</v>
      </c>
      <c r="F113" s="68">
        <v>3391</v>
      </c>
      <c r="G113" s="68">
        <v>3489</v>
      </c>
      <c r="H113" s="68">
        <v>3623</v>
      </c>
      <c r="I113" s="68">
        <v>3622</v>
      </c>
      <c r="J113" s="68">
        <v>3611</v>
      </c>
      <c r="K113" s="68">
        <v>3570</v>
      </c>
      <c r="L113" s="68">
        <v>3557</v>
      </c>
      <c r="M113" s="68">
        <v>3533</v>
      </c>
      <c r="N113" s="21"/>
    </row>
    <row r="114" spans="1:14" ht="13.5" customHeight="1" x14ac:dyDescent="0.2">
      <c r="A114" s="150" t="s">
        <v>56</v>
      </c>
      <c r="B114" s="149">
        <f t="shared" ref="B114:J114" si="8">SUM(B112:B113)</f>
        <v>9516</v>
      </c>
      <c r="C114" s="149">
        <f t="shared" si="8"/>
        <v>9563</v>
      </c>
      <c r="D114" s="149">
        <f t="shared" si="8"/>
        <v>9551</v>
      </c>
      <c r="E114" s="149">
        <f t="shared" si="8"/>
        <v>9593</v>
      </c>
      <c r="F114" s="149">
        <f t="shared" si="8"/>
        <v>10453</v>
      </c>
      <c r="G114" s="149">
        <f t="shared" si="8"/>
        <v>10984</v>
      </c>
      <c r="H114" s="149">
        <f t="shared" si="8"/>
        <v>11226</v>
      </c>
      <c r="I114" s="149">
        <f t="shared" si="8"/>
        <v>11342</v>
      </c>
      <c r="J114" s="149">
        <f t="shared" si="8"/>
        <v>11331</v>
      </c>
      <c r="K114" s="149">
        <f>SUM(K112:K113)</f>
        <v>11410</v>
      </c>
      <c r="L114" s="149">
        <f>SUM(L112:L113)</f>
        <v>11356</v>
      </c>
      <c r="M114" s="149">
        <f>SUM(M112:M113)</f>
        <v>11294</v>
      </c>
      <c r="N114" s="21"/>
    </row>
    <row r="117" spans="1:14" x14ac:dyDescent="0.2">
      <c r="A117" s="205" t="s">
        <v>163</v>
      </c>
      <c r="B117" s="207">
        <v>2018</v>
      </c>
      <c r="C117" s="207"/>
      <c r="D117" s="207"/>
      <c r="E117" s="207"/>
      <c r="F117" s="207"/>
      <c r="G117" s="207"/>
      <c r="H117" s="207"/>
      <c r="I117" s="207"/>
      <c r="J117" s="207"/>
      <c r="K117" s="207"/>
      <c r="L117" s="207"/>
      <c r="M117" s="207"/>
      <c r="N117" s="21"/>
    </row>
    <row r="118" spans="1:14" x14ac:dyDescent="0.2">
      <c r="A118" s="206"/>
      <c r="B118" s="183" t="s">
        <v>41</v>
      </c>
      <c r="C118" s="183" t="s">
        <v>42</v>
      </c>
      <c r="D118" s="183" t="s">
        <v>43</v>
      </c>
      <c r="E118" s="183" t="s">
        <v>44</v>
      </c>
      <c r="F118" s="183" t="s">
        <v>45</v>
      </c>
      <c r="G118" s="183" t="s">
        <v>46</v>
      </c>
      <c r="H118" s="183" t="s">
        <v>47</v>
      </c>
      <c r="I118" s="183" t="s">
        <v>48</v>
      </c>
      <c r="J118" s="183" t="s">
        <v>49</v>
      </c>
      <c r="K118" s="183" t="s">
        <v>50</v>
      </c>
      <c r="L118" s="183" t="s">
        <v>51</v>
      </c>
      <c r="M118" s="183" t="s">
        <v>52</v>
      </c>
      <c r="N118" s="21"/>
    </row>
    <row r="119" spans="1:14" x14ac:dyDescent="0.2">
      <c r="A119" s="58" t="s">
        <v>94</v>
      </c>
      <c r="B119" s="68">
        <v>12666</v>
      </c>
      <c r="C119" s="68">
        <v>12486</v>
      </c>
      <c r="D119" s="68">
        <v>12316</v>
      </c>
      <c r="E119" s="68">
        <v>12334</v>
      </c>
      <c r="F119" s="68">
        <v>12245</v>
      </c>
      <c r="G119" s="68">
        <v>12221</v>
      </c>
      <c r="H119" s="68">
        <v>12102</v>
      </c>
      <c r="I119" s="68">
        <v>12082</v>
      </c>
      <c r="J119" s="68">
        <v>12130</v>
      </c>
      <c r="K119" s="68">
        <v>12416</v>
      </c>
      <c r="L119" s="68">
        <v>12372</v>
      </c>
      <c r="M119" s="68">
        <v>12222</v>
      </c>
      <c r="N119" s="21"/>
    </row>
    <row r="120" spans="1:14" ht="13.5" customHeight="1" x14ac:dyDescent="0.2">
      <c r="A120" s="150" t="s">
        <v>56</v>
      </c>
      <c r="B120" s="149">
        <f t="shared" ref="B120:J120" si="9">SUM(B119)</f>
        <v>12666</v>
      </c>
      <c r="C120" s="149">
        <f t="shared" si="9"/>
        <v>12486</v>
      </c>
      <c r="D120" s="149">
        <f t="shared" si="9"/>
        <v>12316</v>
      </c>
      <c r="E120" s="149">
        <f t="shared" si="9"/>
        <v>12334</v>
      </c>
      <c r="F120" s="149">
        <f t="shared" si="9"/>
        <v>12245</v>
      </c>
      <c r="G120" s="149">
        <f t="shared" si="9"/>
        <v>12221</v>
      </c>
      <c r="H120" s="149">
        <f t="shared" si="9"/>
        <v>12102</v>
      </c>
      <c r="I120" s="149">
        <f t="shared" si="9"/>
        <v>12082</v>
      </c>
      <c r="J120" s="149">
        <f t="shared" si="9"/>
        <v>12130</v>
      </c>
      <c r="K120" s="149">
        <f>SUM(K119)</f>
        <v>12416</v>
      </c>
      <c r="L120" s="149">
        <f>SUM(L119)</f>
        <v>12372</v>
      </c>
      <c r="M120" s="149">
        <f>SUM(M119)</f>
        <v>12222</v>
      </c>
      <c r="N120" s="21"/>
    </row>
    <row r="134" spans="1:14" s="33" customFormat="1" ht="20.25" x14ac:dyDescent="0.2">
      <c r="A134" s="44" t="s">
        <v>183</v>
      </c>
      <c r="B134" s="32"/>
      <c r="D134" s="35"/>
      <c r="E134" s="35"/>
      <c r="F134" s="35"/>
      <c r="G134" s="35"/>
      <c r="H134" s="35"/>
      <c r="I134" s="35"/>
      <c r="J134" s="35"/>
      <c r="K134" s="35"/>
      <c r="L134" s="35"/>
      <c r="M134" s="35"/>
    </row>
    <row r="135" spans="1:14" ht="15.75" customHeight="1" x14ac:dyDescent="0.2">
      <c r="A135" s="43" t="s">
        <v>165</v>
      </c>
      <c r="B135" s="37"/>
      <c r="C135" s="37"/>
      <c r="D135" s="43"/>
      <c r="E135" s="43"/>
      <c r="F135" s="43"/>
      <c r="G135" s="43"/>
      <c r="H135" s="43"/>
      <c r="I135" s="43"/>
      <c r="J135" s="43"/>
      <c r="K135" s="43"/>
      <c r="L135" s="43"/>
      <c r="M135" s="43"/>
      <c r="N135" s="21"/>
    </row>
    <row r="136" spans="1:14" ht="15.75" customHeight="1" x14ac:dyDescent="0.2">
      <c r="A136" s="43" t="s">
        <v>54</v>
      </c>
      <c r="B136" s="37"/>
      <c r="C136" s="37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21"/>
    </row>
    <row r="137" spans="1:14" ht="12.75" x14ac:dyDescent="0.2">
      <c r="A137" s="43" t="s">
        <v>53</v>
      </c>
      <c r="B137" s="32"/>
      <c r="C137" s="32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21"/>
    </row>
    <row r="138" spans="1:14" ht="12.75" x14ac:dyDescent="0.2">
      <c r="A138" s="43">
        <v>2018</v>
      </c>
      <c r="B138" s="32"/>
      <c r="C138" s="32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21"/>
    </row>
    <row r="139" spans="1:14" ht="12.75" customHeight="1" x14ac:dyDescent="0.2">
      <c r="A139" s="21"/>
      <c r="C139" s="21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</row>
    <row r="140" spans="1:14" ht="12.75" customHeight="1" x14ac:dyDescent="0.2">
      <c r="A140" s="21"/>
      <c r="C140" s="21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</row>
    <row r="141" spans="1:14" ht="12.75" customHeight="1" x14ac:dyDescent="0.2"/>
    <row r="142" spans="1:14" ht="12.75" customHeight="1" x14ac:dyDescent="0.2"/>
    <row r="143" spans="1:14" x14ac:dyDescent="0.2">
      <c r="A143" s="205" t="s">
        <v>7</v>
      </c>
      <c r="B143" s="207">
        <v>2018</v>
      </c>
      <c r="C143" s="207"/>
      <c r="D143" s="207"/>
      <c r="E143" s="207"/>
      <c r="F143" s="207"/>
      <c r="G143" s="207"/>
      <c r="H143" s="207"/>
      <c r="I143" s="207"/>
      <c r="J143" s="207"/>
      <c r="K143" s="207"/>
      <c r="L143" s="207"/>
      <c r="M143" s="207"/>
      <c r="N143" s="21"/>
    </row>
    <row r="144" spans="1:14" x14ac:dyDescent="0.2">
      <c r="A144" s="206"/>
      <c r="B144" s="183" t="s">
        <v>41</v>
      </c>
      <c r="C144" s="183" t="s">
        <v>42</v>
      </c>
      <c r="D144" s="183" t="s">
        <v>43</v>
      </c>
      <c r="E144" s="183" t="s">
        <v>44</v>
      </c>
      <c r="F144" s="183" t="s">
        <v>45</v>
      </c>
      <c r="G144" s="183" t="s">
        <v>46</v>
      </c>
      <c r="H144" s="183" t="s">
        <v>47</v>
      </c>
      <c r="I144" s="183" t="s">
        <v>48</v>
      </c>
      <c r="J144" s="183" t="s">
        <v>49</v>
      </c>
      <c r="K144" s="183" t="s">
        <v>50</v>
      </c>
      <c r="L144" s="183" t="s">
        <v>51</v>
      </c>
      <c r="M144" s="183" t="s">
        <v>52</v>
      </c>
      <c r="N144" s="21"/>
    </row>
    <row r="145" spans="1:14" ht="17.25" customHeight="1" x14ac:dyDescent="0.2">
      <c r="A145" s="58" t="s">
        <v>16</v>
      </c>
      <c r="B145" s="62">
        <v>1475</v>
      </c>
      <c r="C145" s="62">
        <v>1501</v>
      </c>
      <c r="D145" s="62">
        <v>1555</v>
      </c>
      <c r="E145" s="62">
        <v>1589</v>
      </c>
      <c r="F145" s="62">
        <v>1585</v>
      </c>
      <c r="G145" s="62">
        <v>1649</v>
      </c>
      <c r="H145" s="62">
        <v>1680</v>
      </c>
      <c r="I145" s="62">
        <v>1635</v>
      </c>
      <c r="J145" s="62">
        <v>1661</v>
      </c>
      <c r="K145" s="62">
        <v>1689</v>
      </c>
      <c r="L145" s="62">
        <v>1720</v>
      </c>
      <c r="M145" s="62">
        <v>1701</v>
      </c>
      <c r="N145" s="21"/>
    </row>
    <row r="146" spans="1:14" ht="22.5" x14ac:dyDescent="0.2">
      <c r="A146" s="58" t="s">
        <v>220</v>
      </c>
      <c r="B146" s="62">
        <v>288</v>
      </c>
      <c r="C146" s="62">
        <v>288</v>
      </c>
      <c r="D146" s="62">
        <v>292</v>
      </c>
      <c r="E146" s="62">
        <v>292</v>
      </c>
      <c r="F146" s="62">
        <v>293</v>
      </c>
      <c r="G146" s="62">
        <v>297</v>
      </c>
      <c r="H146" s="62">
        <v>293</v>
      </c>
      <c r="I146" s="62">
        <v>292</v>
      </c>
      <c r="J146" s="62">
        <v>293</v>
      </c>
      <c r="K146" s="62">
        <v>293</v>
      </c>
      <c r="L146" s="62">
        <v>293</v>
      </c>
      <c r="M146" s="62">
        <v>288</v>
      </c>
      <c r="N146" s="21"/>
    </row>
    <row r="147" spans="1:14" x14ac:dyDescent="0.2">
      <c r="A147" s="58" t="s">
        <v>20</v>
      </c>
      <c r="B147" s="62">
        <v>36</v>
      </c>
      <c r="C147" s="62">
        <v>37</v>
      </c>
      <c r="D147" s="62">
        <v>37</v>
      </c>
      <c r="E147" s="62">
        <v>36</v>
      </c>
      <c r="F147" s="62">
        <v>36</v>
      </c>
      <c r="G147" s="62">
        <v>36</v>
      </c>
      <c r="H147" s="62">
        <v>36</v>
      </c>
      <c r="I147" s="62">
        <v>35</v>
      </c>
      <c r="J147" s="62">
        <v>35</v>
      </c>
      <c r="K147" s="62">
        <v>35</v>
      </c>
      <c r="L147" s="62">
        <v>33</v>
      </c>
      <c r="M147" s="62">
        <v>34</v>
      </c>
      <c r="N147" s="21"/>
    </row>
    <row r="148" spans="1:14" x14ac:dyDescent="0.2">
      <c r="A148" s="58" t="s">
        <v>21</v>
      </c>
      <c r="B148" s="62">
        <v>222</v>
      </c>
      <c r="C148" s="62">
        <v>223</v>
      </c>
      <c r="D148" s="62">
        <v>227</v>
      </c>
      <c r="E148" s="62">
        <v>231</v>
      </c>
      <c r="F148" s="62">
        <v>238</v>
      </c>
      <c r="G148" s="62">
        <v>232</v>
      </c>
      <c r="H148" s="62">
        <v>231</v>
      </c>
      <c r="I148" s="62">
        <v>222</v>
      </c>
      <c r="J148" s="62">
        <v>222</v>
      </c>
      <c r="K148" s="62">
        <v>229</v>
      </c>
      <c r="L148" s="62">
        <v>228</v>
      </c>
      <c r="M148" s="62">
        <v>223</v>
      </c>
      <c r="N148" s="21"/>
    </row>
    <row r="149" spans="1:14" x14ac:dyDescent="0.2">
      <c r="A149" s="58" t="s">
        <v>23</v>
      </c>
      <c r="B149" s="62">
        <v>1450</v>
      </c>
      <c r="C149" s="62">
        <v>1459</v>
      </c>
      <c r="D149" s="62">
        <v>1461</v>
      </c>
      <c r="E149" s="62">
        <v>1465</v>
      </c>
      <c r="F149" s="62">
        <v>1470</v>
      </c>
      <c r="G149" s="62">
        <v>1576</v>
      </c>
      <c r="H149" s="62">
        <v>1659</v>
      </c>
      <c r="I149" s="62">
        <v>1759</v>
      </c>
      <c r="J149" s="62">
        <v>1752</v>
      </c>
      <c r="K149" s="62">
        <v>1854</v>
      </c>
      <c r="L149" s="62">
        <v>1838</v>
      </c>
      <c r="M149" s="62">
        <v>1771</v>
      </c>
      <c r="N149" s="21"/>
    </row>
    <row r="150" spans="1:14" x14ac:dyDescent="0.2">
      <c r="A150" s="58" t="s">
        <v>18</v>
      </c>
      <c r="B150" s="62">
        <v>1671</v>
      </c>
      <c r="C150" s="62">
        <v>1631</v>
      </c>
      <c r="D150" s="62">
        <v>1589</v>
      </c>
      <c r="E150" s="62">
        <v>1595</v>
      </c>
      <c r="F150" s="62">
        <v>1592</v>
      </c>
      <c r="G150" s="62">
        <v>1654</v>
      </c>
      <c r="H150" s="62">
        <v>1658</v>
      </c>
      <c r="I150" s="62">
        <v>1778</v>
      </c>
      <c r="J150" s="62">
        <v>1775</v>
      </c>
      <c r="K150" s="62">
        <v>1714</v>
      </c>
      <c r="L150" s="62">
        <v>1735</v>
      </c>
      <c r="M150" s="62">
        <v>1726</v>
      </c>
      <c r="N150" s="21"/>
    </row>
    <row r="151" spans="1:14" ht="22.5" x14ac:dyDescent="0.2">
      <c r="A151" s="58" t="s">
        <v>221</v>
      </c>
      <c r="B151" s="62">
        <v>2772</v>
      </c>
      <c r="C151" s="62">
        <v>2803</v>
      </c>
      <c r="D151" s="62">
        <v>2788</v>
      </c>
      <c r="E151" s="62">
        <v>2774</v>
      </c>
      <c r="F151" s="62">
        <v>2673</v>
      </c>
      <c r="G151" s="62">
        <v>2790</v>
      </c>
      <c r="H151" s="62">
        <v>2940</v>
      </c>
      <c r="I151" s="62">
        <v>2761</v>
      </c>
      <c r="J151" s="62">
        <v>2933</v>
      </c>
      <c r="K151" s="62">
        <v>2877</v>
      </c>
      <c r="L151" s="62">
        <v>2898</v>
      </c>
      <c r="M151" s="62">
        <v>3215</v>
      </c>
      <c r="N151" s="21"/>
    </row>
    <row r="152" spans="1:14" x14ac:dyDescent="0.2">
      <c r="A152" s="58" t="s">
        <v>96</v>
      </c>
      <c r="B152" s="62">
        <v>2669</v>
      </c>
      <c r="C152" s="62">
        <v>2678</v>
      </c>
      <c r="D152" s="62">
        <v>2858</v>
      </c>
      <c r="E152" s="62">
        <v>2870</v>
      </c>
      <c r="F152" s="62">
        <v>2948</v>
      </c>
      <c r="G152" s="62">
        <v>2926</v>
      </c>
      <c r="H152" s="62">
        <v>2935</v>
      </c>
      <c r="I152" s="62">
        <v>2941</v>
      </c>
      <c r="J152" s="62">
        <v>2921</v>
      </c>
      <c r="K152" s="62">
        <v>2972</v>
      </c>
      <c r="L152" s="62">
        <v>3041</v>
      </c>
      <c r="M152" s="62">
        <v>2989</v>
      </c>
      <c r="N152" s="21"/>
    </row>
    <row r="153" spans="1:14" x14ac:dyDescent="0.2">
      <c r="A153" s="58" t="s">
        <v>222</v>
      </c>
      <c r="B153" s="62">
        <v>1750</v>
      </c>
      <c r="C153" s="62">
        <v>1910</v>
      </c>
      <c r="D153" s="62">
        <v>1910</v>
      </c>
      <c r="E153" s="62">
        <v>1912</v>
      </c>
      <c r="F153" s="62">
        <v>1911</v>
      </c>
      <c r="G153" s="62">
        <v>1920</v>
      </c>
      <c r="H153" s="62">
        <v>1925</v>
      </c>
      <c r="I153" s="62">
        <v>1904</v>
      </c>
      <c r="J153" s="62">
        <v>1909</v>
      </c>
      <c r="K153" s="62">
        <v>1907</v>
      </c>
      <c r="L153" s="62">
        <v>1947</v>
      </c>
      <c r="M153" s="62">
        <v>1926</v>
      </c>
      <c r="N153" s="21"/>
    </row>
    <row r="154" spans="1:14" x14ac:dyDescent="0.2">
      <c r="A154" s="58" t="s">
        <v>19</v>
      </c>
      <c r="B154" s="62">
        <v>626</v>
      </c>
      <c r="C154" s="62">
        <v>653</v>
      </c>
      <c r="D154" s="62">
        <v>644</v>
      </c>
      <c r="E154" s="62">
        <v>650</v>
      </c>
      <c r="F154" s="62">
        <v>635</v>
      </c>
      <c r="G154" s="62">
        <v>642</v>
      </c>
      <c r="H154" s="62">
        <v>678</v>
      </c>
      <c r="I154" s="62">
        <v>729</v>
      </c>
      <c r="J154" s="62">
        <v>731</v>
      </c>
      <c r="K154" s="62">
        <v>754</v>
      </c>
      <c r="L154" s="62">
        <v>744</v>
      </c>
      <c r="M154" s="62">
        <v>805</v>
      </c>
      <c r="N154" s="21"/>
    </row>
    <row r="155" spans="1:14" x14ac:dyDescent="0.2">
      <c r="A155" s="58" t="s">
        <v>17</v>
      </c>
      <c r="B155" s="62">
        <v>2442</v>
      </c>
      <c r="C155" s="62">
        <v>2513</v>
      </c>
      <c r="D155" s="62">
        <v>2500</v>
      </c>
      <c r="E155" s="62">
        <v>2481</v>
      </c>
      <c r="F155" s="62">
        <v>2486</v>
      </c>
      <c r="G155" s="62">
        <v>2511</v>
      </c>
      <c r="H155" s="62">
        <v>2511</v>
      </c>
      <c r="I155" s="62">
        <v>2501</v>
      </c>
      <c r="J155" s="62">
        <v>2464</v>
      </c>
      <c r="K155" s="62">
        <v>2467</v>
      </c>
      <c r="L155" s="62">
        <v>2439</v>
      </c>
      <c r="M155" s="62">
        <v>2423</v>
      </c>
      <c r="N155" s="21"/>
    </row>
    <row r="156" spans="1:14" x14ac:dyDescent="0.2">
      <c r="A156" s="58" t="s">
        <v>99</v>
      </c>
      <c r="B156" s="62">
        <v>21487</v>
      </c>
      <c r="C156" s="62">
        <v>21783</v>
      </c>
      <c r="D156" s="62">
        <v>22295</v>
      </c>
      <c r="E156" s="62">
        <v>22575</v>
      </c>
      <c r="F156" s="62">
        <v>22676</v>
      </c>
      <c r="G156" s="62">
        <v>22946</v>
      </c>
      <c r="H156" s="62">
        <v>23221</v>
      </c>
      <c r="I156" s="62">
        <v>23302</v>
      </c>
      <c r="J156" s="62">
        <v>23358</v>
      </c>
      <c r="K156" s="62">
        <v>23181</v>
      </c>
      <c r="L156" s="62">
        <v>23008</v>
      </c>
      <c r="M156" s="62">
        <v>22684</v>
      </c>
      <c r="N156" s="21"/>
    </row>
    <row r="157" spans="1:14" x14ac:dyDescent="0.2">
      <c r="A157" s="58" t="s">
        <v>22</v>
      </c>
      <c r="B157" s="62">
        <v>1260</v>
      </c>
      <c r="C157" s="62">
        <v>1269</v>
      </c>
      <c r="D157" s="62">
        <v>1247</v>
      </c>
      <c r="E157" s="62">
        <v>1234</v>
      </c>
      <c r="F157" s="62">
        <v>1212</v>
      </c>
      <c r="G157" s="62">
        <v>1200</v>
      </c>
      <c r="H157" s="62">
        <v>1171</v>
      </c>
      <c r="I157" s="62">
        <v>1175</v>
      </c>
      <c r="J157" s="62">
        <v>1187</v>
      </c>
      <c r="K157" s="62">
        <v>1198</v>
      </c>
      <c r="L157" s="62">
        <v>1203</v>
      </c>
      <c r="M157" s="62">
        <v>1190</v>
      </c>
      <c r="N157" s="21"/>
    </row>
    <row r="158" spans="1:14" ht="13.5" customHeight="1" x14ac:dyDescent="0.2">
      <c r="A158" s="150" t="s">
        <v>56</v>
      </c>
      <c r="B158" s="149">
        <f t="shared" ref="B158:J158" si="10">SUM(B145:B157)</f>
        <v>38148</v>
      </c>
      <c r="C158" s="149">
        <f t="shared" si="10"/>
        <v>38748</v>
      </c>
      <c r="D158" s="149">
        <f t="shared" si="10"/>
        <v>39403</v>
      </c>
      <c r="E158" s="149">
        <f t="shared" si="10"/>
        <v>39704</v>
      </c>
      <c r="F158" s="149">
        <f t="shared" si="10"/>
        <v>39755</v>
      </c>
      <c r="G158" s="149">
        <f t="shared" si="10"/>
        <v>40379</v>
      </c>
      <c r="H158" s="149">
        <f t="shared" si="10"/>
        <v>40938</v>
      </c>
      <c r="I158" s="149">
        <f t="shared" si="10"/>
        <v>41034</v>
      </c>
      <c r="J158" s="149">
        <f t="shared" si="10"/>
        <v>41241</v>
      </c>
      <c r="K158" s="149">
        <f>SUM(K145:K157)</f>
        <v>41170</v>
      </c>
      <c r="L158" s="149">
        <f>SUM(L145:L157)</f>
        <v>41127</v>
      </c>
      <c r="M158" s="149">
        <f>SUM(M145:M157)</f>
        <v>40975</v>
      </c>
      <c r="N158" s="21"/>
    </row>
    <row r="159" spans="1:14" ht="12.75" customHeight="1" x14ac:dyDescent="0.2"/>
    <row r="160" spans="1:14" ht="12.75" customHeight="1" x14ac:dyDescent="0.2"/>
    <row r="161" spans="1:14" x14ac:dyDescent="0.2">
      <c r="A161" s="205" t="s">
        <v>8</v>
      </c>
      <c r="B161" s="207">
        <v>2018</v>
      </c>
      <c r="C161" s="207"/>
      <c r="D161" s="207"/>
      <c r="E161" s="207"/>
      <c r="F161" s="207"/>
      <c r="G161" s="207"/>
      <c r="H161" s="207"/>
      <c r="I161" s="207"/>
      <c r="J161" s="207"/>
      <c r="K161" s="207"/>
      <c r="L161" s="207"/>
      <c r="M161" s="207"/>
      <c r="N161" s="21"/>
    </row>
    <row r="162" spans="1:14" x14ac:dyDescent="0.2">
      <c r="A162" s="206"/>
      <c r="B162" s="183" t="s">
        <v>41</v>
      </c>
      <c r="C162" s="183" t="s">
        <v>42</v>
      </c>
      <c r="D162" s="183" t="s">
        <v>43</v>
      </c>
      <c r="E162" s="183" t="s">
        <v>44</v>
      </c>
      <c r="F162" s="183" t="s">
        <v>45</v>
      </c>
      <c r="G162" s="183" t="s">
        <v>46</v>
      </c>
      <c r="H162" s="183" t="s">
        <v>47</v>
      </c>
      <c r="I162" s="183" t="s">
        <v>48</v>
      </c>
      <c r="J162" s="183" t="s">
        <v>49</v>
      </c>
      <c r="K162" s="183" t="s">
        <v>50</v>
      </c>
      <c r="L162" s="183" t="s">
        <v>51</v>
      </c>
      <c r="M162" s="183" t="s">
        <v>52</v>
      </c>
      <c r="N162" s="21"/>
    </row>
    <row r="163" spans="1:14" x14ac:dyDescent="0.2">
      <c r="A163" s="58" t="s">
        <v>25</v>
      </c>
      <c r="B163" s="71">
        <v>1100</v>
      </c>
      <c r="C163" s="71">
        <v>1104</v>
      </c>
      <c r="D163" s="70">
        <v>1085</v>
      </c>
      <c r="E163" s="71">
        <v>1084</v>
      </c>
      <c r="F163" s="71">
        <v>1081</v>
      </c>
      <c r="G163" s="71">
        <v>1085</v>
      </c>
      <c r="H163" s="71">
        <v>1086</v>
      </c>
      <c r="I163" s="71">
        <v>1091</v>
      </c>
      <c r="J163" s="71">
        <v>1086</v>
      </c>
      <c r="K163" s="71">
        <v>1094</v>
      </c>
      <c r="L163" s="71">
        <v>1076</v>
      </c>
      <c r="M163" s="71">
        <v>1053</v>
      </c>
      <c r="N163" s="21"/>
    </row>
    <row r="164" spans="1:14" x14ac:dyDescent="0.2">
      <c r="A164" s="58" t="s">
        <v>223</v>
      </c>
      <c r="B164" s="71">
        <v>82</v>
      </c>
      <c r="C164" s="71">
        <v>82</v>
      </c>
      <c r="D164" s="71">
        <v>82</v>
      </c>
      <c r="E164" s="71">
        <v>81</v>
      </c>
      <c r="F164" s="71">
        <v>81</v>
      </c>
      <c r="G164" s="71">
        <v>80</v>
      </c>
      <c r="H164" s="71">
        <v>81</v>
      </c>
      <c r="I164" s="71">
        <v>82</v>
      </c>
      <c r="J164" s="71">
        <v>82</v>
      </c>
      <c r="K164" s="71">
        <v>83</v>
      </c>
      <c r="L164" s="71">
        <v>82</v>
      </c>
      <c r="M164" s="71">
        <v>82</v>
      </c>
      <c r="N164" s="21"/>
    </row>
    <row r="165" spans="1:14" x14ac:dyDescent="0.2">
      <c r="A165" s="58" t="s">
        <v>39</v>
      </c>
      <c r="B165" s="71">
        <v>2</v>
      </c>
      <c r="C165" s="71">
        <v>2</v>
      </c>
      <c r="D165" s="71">
        <v>2</v>
      </c>
      <c r="E165" s="71">
        <v>2</v>
      </c>
      <c r="F165" s="71">
        <v>2</v>
      </c>
      <c r="G165" s="71">
        <v>2</v>
      </c>
      <c r="H165" s="71">
        <v>2</v>
      </c>
      <c r="I165" s="71">
        <v>2</v>
      </c>
      <c r="J165" s="71">
        <v>2</v>
      </c>
      <c r="K165" s="71">
        <v>3</v>
      </c>
      <c r="L165" s="71">
        <v>3</v>
      </c>
      <c r="M165" s="71">
        <v>2</v>
      </c>
      <c r="N165" s="21"/>
    </row>
    <row r="166" spans="1:14" ht="13.5" customHeight="1" x14ac:dyDescent="0.2">
      <c r="A166" s="59" t="s">
        <v>56</v>
      </c>
      <c r="B166" s="64">
        <f t="shared" ref="B166:J166" si="11">SUM(B163:B165)</f>
        <v>1184</v>
      </c>
      <c r="C166" s="64">
        <f t="shared" si="11"/>
        <v>1188</v>
      </c>
      <c r="D166" s="64">
        <f t="shared" si="11"/>
        <v>1169</v>
      </c>
      <c r="E166" s="64">
        <f t="shared" si="11"/>
        <v>1167</v>
      </c>
      <c r="F166" s="64">
        <f t="shared" si="11"/>
        <v>1164</v>
      </c>
      <c r="G166" s="64">
        <f t="shared" si="11"/>
        <v>1167</v>
      </c>
      <c r="H166" s="64">
        <f t="shared" si="11"/>
        <v>1169</v>
      </c>
      <c r="I166" s="64">
        <f t="shared" si="11"/>
        <v>1175</v>
      </c>
      <c r="J166" s="64">
        <f t="shared" si="11"/>
        <v>1170</v>
      </c>
      <c r="K166" s="64">
        <f>SUM(K163:K165)</f>
        <v>1180</v>
      </c>
      <c r="L166" s="64">
        <f>SUM(L163:L165)</f>
        <v>1161</v>
      </c>
      <c r="M166" s="64">
        <f>SUM(M163:M165)</f>
        <v>1137</v>
      </c>
      <c r="N166" s="21"/>
    </row>
    <row r="167" spans="1:14" ht="13.5" customHeight="1" x14ac:dyDescent="0.2"/>
    <row r="168" spans="1:14" ht="13.5" customHeight="1" x14ac:dyDescent="0.2"/>
    <row r="169" spans="1:14" x14ac:dyDescent="0.2">
      <c r="A169" s="205" t="s">
        <v>162</v>
      </c>
      <c r="B169" s="207">
        <v>2018</v>
      </c>
      <c r="C169" s="207"/>
      <c r="D169" s="207"/>
      <c r="E169" s="207"/>
      <c r="F169" s="207"/>
      <c r="G169" s="207"/>
      <c r="H169" s="207"/>
      <c r="I169" s="207"/>
      <c r="J169" s="207"/>
      <c r="K169" s="207"/>
      <c r="L169" s="207"/>
      <c r="M169" s="207"/>
      <c r="N169" s="21"/>
    </row>
    <row r="170" spans="1:14" x14ac:dyDescent="0.2">
      <c r="A170" s="206"/>
      <c r="B170" s="183" t="s">
        <v>41</v>
      </c>
      <c r="C170" s="183" t="s">
        <v>42</v>
      </c>
      <c r="D170" s="183" t="s">
        <v>43</v>
      </c>
      <c r="E170" s="183" t="s">
        <v>44</v>
      </c>
      <c r="F170" s="183" t="s">
        <v>45</v>
      </c>
      <c r="G170" s="183" t="s">
        <v>46</v>
      </c>
      <c r="H170" s="183" t="s">
        <v>47</v>
      </c>
      <c r="I170" s="183" t="s">
        <v>48</v>
      </c>
      <c r="J170" s="183" t="s">
        <v>49</v>
      </c>
      <c r="K170" s="183" t="s">
        <v>50</v>
      </c>
      <c r="L170" s="183" t="s">
        <v>51</v>
      </c>
      <c r="M170" s="183" t="s">
        <v>52</v>
      </c>
      <c r="N170" s="21"/>
    </row>
    <row r="171" spans="1:14" x14ac:dyDescent="0.2">
      <c r="A171" s="58" t="s">
        <v>26</v>
      </c>
      <c r="B171" s="70">
        <v>8427</v>
      </c>
      <c r="C171" s="70">
        <v>8400</v>
      </c>
      <c r="D171" s="70">
        <v>8368</v>
      </c>
      <c r="E171" s="70">
        <v>7919</v>
      </c>
      <c r="F171" s="70">
        <v>8361</v>
      </c>
      <c r="G171" s="70">
        <v>8256</v>
      </c>
      <c r="H171" s="70">
        <v>8266</v>
      </c>
      <c r="I171" s="70">
        <v>8335</v>
      </c>
      <c r="J171" s="70">
        <v>8453</v>
      </c>
      <c r="K171" s="70">
        <v>8459</v>
      </c>
      <c r="L171" s="70">
        <v>8480</v>
      </c>
      <c r="M171" s="70">
        <v>8319</v>
      </c>
      <c r="N171" s="21"/>
    </row>
    <row r="172" spans="1:14" x14ac:dyDescent="0.2">
      <c r="A172" s="58" t="s">
        <v>100</v>
      </c>
      <c r="B172" s="70">
        <v>906</v>
      </c>
      <c r="C172" s="70">
        <v>904</v>
      </c>
      <c r="D172" s="70">
        <v>894</v>
      </c>
      <c r="E172" s="70">
        <v>861</v>
      </c>
      <c r="F172" s="70">
        <v>889</v>
      </c>
      <c r="G172" s="70">
        <v>926</v>
      </c>
      <c r="H172" s="70">
        <v>946</v>
      </c>
      <c r="I172" s="70">
        <v>948</v>
      </c>
      <c r="J172" s="70">
        <v>963</v>
      </c>
      <c r="K172" s="70">
        <v>1463</v>
      </c>
      <c r="L172" s="70">
        <v>1558</v>
      </c>
      <c r="M172" s="70">
        <v>1538</v>
      </c>
      <c r="N172" s="21"/>
    </row>
    <row r="173" spans="1:14" x14ac:dyDescent="0.2">
      <c r="A173" s="58" t="s">
        <v>27</v>
      </c>
      <c r="B173" s="70">
        <v>26215</v>
      </c>
      <c r="C173" s="70">
        <v>26584</v>
      </c>
      <c r="D173" s="70">
        <v>27251</v>
      </c>
      <c r="E173" s="70">
        <v>27612</v>
      </c>
      <c r="F173" s="70">
        <v>27648</v>
      </c>
      <c r="G173" s="70">
        <v>27948</v>
      </c>
      <c r="H173" s="70">
        <v>28765</v>
      </c>
      <c r="I173" s="70">
        <v>28851</v>
      </c>
      <c r="J173" s="70">
        <v>29453</v>
      </c>
      <c r="K173" s="70">
        <v>29653</v>
      </c>
      <c r="L173" s="70">
        <v>29954</v>
      </c>
      <c r="M173" s="70">
        <v>29501</v>
      </c>
      <c r="N173" s="21"/>
    </row>
    <row r="174" spans="1:14" ht="13.5" customHeight="1" x14ac:dyDescent="0.2">
      <c r="A174" s="150" t="s">
        <v>56</v>
      </c>
      <c r="B174" s="149">
        <f t="shared" ref="B174:J174" si="12">SUM(B171:B173)</f>
        <v>35548</v>
      </c>
      <c r="C174" s="149">
        <f t="shared" si="12"/>
        <v>35888</v>
      </c>
      <c r="D174" s="149">
        <f t="shared" si="12"/>
        <v>36513</v>
      </c>
      <c r="E174" s="149">
        <f t="shared" si="12"/>
        <v>36392</v>
      </c>
      <c r="F174" s="149">
        <f t="shared" si="12"/>
        <v>36898</v>
      </c>
      <c r="G174" s="149">
        <f t="shared" si="12"/>
        <v>37130</v>
      </c>
      <c r="H174" s="149">
        <f t="shared" si="12"/>
        <v>37977</v>
      </c>
      <c r="I174" s="149">
        <f t="shared" si="12"/>
        <v>38134</v>
      </c>
      <c r="J174" s="149">
        <f t="shared" si="12"/>
        <v>38869</v>
      </c>
      <c r="K174" s="149">
        <f>SUM(K171:K173)</f>
        <v>39575</v>
      </c>
      <c r="L174" s="149">
        <f>SUM(L171:L173)</f>
        <v>39992</v>
      </c>
      <c r="M174" s="149">
        <f>SUM(M171:M173)</f>
        <v>39358</v>
      </c>
      <c r="N174" s="21"/>
    </row>
    <row r="175" spans="1:14" ht="15" customHeight="1" x14ac:dyDescent="0.2"/>
    <row r="176" spans="1:14" ht="15" customHeight="1" x14ac:dyDescent="0.2"/>
    <row r="177" spans="1:14" ht="15" customHeight="1" x14ac:dyDescent="0.2"/>
    <row r="178" spans="1:14" ht="15" customHeight="1" x14ac:dyDescent="0.2"/>
    <row r="179" spans="1:14" s="33" customFormat="1" ht="20.25" x14ac:dyDescent="0.2">
      <c r="A179" s="44" t="s">
        <v>183</v>
      </c>
      <c r="B179" s="32"/>
      <c r="D179" s="35"/>
      <c r="E179" s="35"/>
      <c r="F179" s="35"/>
      <c r="G179" s="35"/>
      <c r="H179" s="35"/>
      <c r="I179" s="35"/>
      <c r="J179" s="35"/>
      <c r="K179" s="35"/>
      <c r="L179" s="35"/>
      <c r="M179" s="35"/>
    </row>
    <row r="180" spans="1:14" ht="15.75" customHeight="1" x14ac:dyDescent="0.2">
      <c r="A180" s="43" t="s">
        <v>165</v>
      </c>
      <c r="B180" s="37"/>
      <c r="C180" s="37"/>
      <c r="D180" s="43"/>
      <c r="E180" s="43"/>
      <c r="F180" s="43"/>
      <c r="G180" s="43"/>
      <c r="H180" s="43"/>
      <c r="I180" s="43"/>
      <c r="J180" s="43"/>
      <c r="K180" s="43"/>
      <c r="L180" s="43"/>
      <c r="M180" s="43"/>
      <c r="N180" s="21"/>
    </row>
    <row r="181" spans="1:14" ht="15.75" customHeight="1" x14ac:dyDescent="0.2">
      <c r="A181" s="43" t="s">
        <v>54</v>
      </c>
      <c r="B181" s="37"/>
      <c r="C181" s="37"/>
      <c r="D181" s="43"/>
      <c r="E181" s="43"/>
      <c r="F181" s="43"/>
      <c r="G181" s="43"/>
      <c r="H181" s="43"/>
      <c r="I181" s="43"/>
      <c r="J181" s="43"/>
      <c r="K181" s="43"/>
      <c r="L181" s="43"/>
      <c r="M181" s="43"/>
      <c r="N181" s="21"/>
    </row>
    <row r="182" spans="1:14" ht="12.75" x14ac:dyDescent="0.2">
      <c r="A182" s="43" t="s">
        <v>53</v>
      </c>
      <c r="B182" s="32"/>
      <c r="C182" s="32"/>
      <c r="D182" s="43"/>
      <c r="E182" s="43"/>
      <c r="F182" s="43"/>
      <c r="G182" s="43"/>
      <c r="H182" s="43"/>
      <c r="I182" s="43"/>
      <c r="J182" s="43"/>
      <c r="K182" s="43"/>
      <c r="L182" s="43"/>
      <c r="M182" s="43"/>
      <c r="N182" s="21"/>
    </row>
    <row r="183" spans="1:14" ht="12.75" x14ac:dyDescent="0.2">
      <c r="A183" s="43">
        <v>2018</v>
      </c>
      <c r="B183" s="32"/>
      <c r="C183" s="32"/>
      <c r="D183" s="43"/>
      <c r="E183" s="43"/>
      <c r="F183" s="43"/>
      <c r="G183" s="43"/>
      <c r="H183" s="43"/>
      <c r="I183" s="43"/>
      <c r="J183" s="43"/>
      <c r="K183" s="43"/>
      <c r="L183" s="43"/>
      <c r="M183" s="43"/>
      <c r="N183" s="21"/>
    </row>
    <row r="184" spans="1:14" ht="15" customHeight="1" x14ac:dyDescent="0.2">
      <c r="A184" s="21"/>
      <c r="C184" s="21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</row>
    <row r="185" spans="1:14" ht="15" customHeight="1" x14ac:dyDescent="0.2">
      <c r="A185" s="21"/>
      <c r="C185" s="21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</row>
    <row r="186" spans="1:14" ht="15" customHeight="1" x14ac:dyDescent="0.2"/>
    <row r="187" spans="1:14" ht="11.25" customHeight="1" x14ac:dyDescent="0.2">
      <c r="A187" s="205" t="s">
        <v>161</v>
      </c>
      <c r="B187" s="207">
        <v>2018</v>
      </c>
      <c r="C187" s="207"/>
      <c r="D187" s="207"/>
      <c r="E187" s="207"/>
      <c r="F187" s="207"/>
      <c r="G187" s="207"/>
      <c r="H187" s="207"/>
      <c r="I187" s="207"/>
      <c r="J187" s="207"/>
      <c r="K187" s="207"/>
      <c r="L187" s="207"/>
      <c r="M187" s="207"/>
      <c r="N187" s="21"/>
    </row>
    <row r="188" spans="1:14" x14ac:dyDescent="0.2">
      <c r="A188" s="206"/>
      <c r="B188" s="183" t="s">
        <v>41</v>
      </c>
      <c r="C188" s="183" t="s">
        <v>42</v>
      </c>
      <c r="D188" s="183" t="s">
        <v>43</v>
      </c>
      <c r="E188" s="183" t="s">
        <v>44</v>
      </c>
      <c r="F188" s="183" t="s">
        <v>45</v>
      </c>
      <c r="G188" s="183" t="s">
        <v>46</v>
      </c>
      <c r="H188" s="183" t="s">
        <v>47</v>
      </c>
      <c r="I188" s="183" t="s">
        <v>48</v>
      </c>
      <c r="J188" s="183" t="s">
        <v>49</v>
      </c>
      <c r="K188" s="183" t="s">
        <v>50</v>
      </c>
      <c r="L188" s="183" t="s">
        <v>51</v>
      </c>
      <c r="M188" s="183" t="s">
        <v>52</v>
      </c>
      <c r="N188" s="21"/>
    </row>
    <row r="189" spans="1:14" x14ac:dyDescent="0.2">
      <c r="A189" s="58" t="s">
        <v>34</v>
      </c>
      <c r="B189" s="67">
        <v>29</v>
      </c>
      <c r="C189" s="67">
        <v>29</v>
      </c>
      <c r="D189" s="67">
        <v>29</v>
      </c>
      <c r="E189" s="67">
        <v>29</v>
      </c>
      <c r="F189" s="67">
        <v>30</v>
      </c>
      <c r="G189" s="67">
        <v>34</v>
      </c>
      <c r="H189" s="67">
        <v>35</v>
      </c>
      <c r="I189" s="67">
        <v>35</v>
      </c>
      <c r="J189" s="67">
        <v>35</v>
      </c>
      <c r="K189" s="67">
        <v>34</v>
      </c>
      <c r="L189" s="67">
        <v>34</v>
      </c>
      <c r="M189" s="67">
        <v>34</v>
      </c>
      <c r="N189" s="21"/>
    </row>
    <row r="190" spans="1:14" x14ac:dyDescent="0.2">
      <c r="A190" s="58" t="s">
        <v>30</v>
      </c>
      <c r="B190" s="72">
        <v>639</v>
      </c>
      <c r="C190" s="72">
        <v>632</v>
      </c>
      <c r="D190" s="72">
        <v>633</v>
      </c>
      <c r="E190" s="72">
        <v>628</v>
      </c>
      <c r="F190" s="72">
        <v>629</v>
      </c>
      <c r="G190" s="72">
        <v>316</v>
      </c>
      <c r="H190" s="72">
        <v>915</v>
      </c>
      <c r="I190" s="72">
        <v>528</v>
      </c>
      <c r="J190" s="72">
        <v>523</v>
      </c>
      <c r="K190" s="72">
        <v>525</v>
      </c>
      <c r="L190" s="72">
        <v>508</v>
      </c>
      <c r="M190" s="72">
        <v>516</v>
      </c>
      <c r="N190" s="21"/>
    </row>
    <row r="191" spans="1:14" x14ac:dyDescent="0.2">
      <c r="A191" s="58" t="s">
        <v>36</v>
      </c>
      <c r="B191" s="67">
        <v>410</v>
      </c>
      <c r="C191" s="67">
        <v>417</v>
      </c>
      <c r="D191" s="67">
        <v>422</v>
      </c>
      <c r="E191" s="67">
        <v>425</v>
      </c>
      <c r="F191" s="67">
        <v>416</v>
      </c>
      <c r="G191" s="67">
        <v>418</v>
      </c>
      <c r="H191" s="67">
        <v>439</v>
      </c>
      <c r="I191" s="67">
        <v>388</v>
      </c>
      <c r="J191" s="67">
        <v>381</v>
      </c>
      <c r="K191" s="67">
        <v>405</v>
      </c>
      <c r="L191" s="67">
        <v>395</v>
      </c>
      <c r="M191" s="67">
        <v>382</v>
      </c>
      <c r="N191" s="21"/>
    </row>
    <row r="192" spans="1:14" x14ac:dyDescent="0.2">
      <c r="A192" s="58" t="s">
        <v>37</v>
      </c>
      <c r="B192" s="67">
        <v>535</v>
      </c>
      <c r="C192" s="67">
        <v>523</v>
      </c>
      <c r="D192" s="67">
        <v>528</v>
      </c>
      <c r="E192" s="67">
        <v>522</v>
      </c>
      <c r="F192" s="67">
        <v>538</v>
      </c>
      <c r="G192" s="67">
        <v>530</v>
      </c>
      <c r="H192" s="67">
        <v>536</v>
      </c>
      <c r="I192" s="67">
        <v>552</v>
      </c>
      <c r="J192" s="67">
        <v>556</v>
      </c>
      <c r="K192" s="67">
        <v>565</v>
      </c>
      <c r="L192" s="67">
        <v>559</v>
      </c>
      <c r="M192" s="67">
        <v>546</v>
      </c>
      <c r="N192" s="21"/>
    </row>
    <row r="193" spans="1:14" x14ac:dyDescent="0.2">
      <c r="A193" s="58" t="s">
        <v>101</v>
      </c>
      <c r="B193" s="67">
        <v>1114</v>
      </c>
      <c r="C193" s="67">
        <v>1124</v>
      </c>
      <c r="D193" s="67">
        <v>1132</v>
      </c>
      <c r="E193" s="67">
        <v>1127</v>
      </c>
      <c r="F193" s="67">
        <v>1136</v>
      </c>
      <c r="G193" s="67">
        <v>1141</v>
      </c>
      <c r="H193" s="67">
        <v>1163</v>
      </c>
      <c r="I193" s="67">
        <v>1148</v>
      </c>
      <c r="J193" s="67">
        <v>1174</v>
      </c>
      <c r="K193" s="67">
        <v>1193</v>
      </c>
      <c r="L193" s="67">
        <v>1185</v>
      </c>
      <c r="M193" s="67">
        <v>1186</v>
      </c>
      <c r="N193" s="21"/>
    </row>
    <row r="194" spans="1:14" x14ac:dyDescent="0.2">
      <c r="A194" s="58" t="s">
        <v>102</v>
      </c>
      <c r="B194" s="67">
        <v>14</v>
      </c>
      <c r="C194" s="67">
        <v>16</v>
      </c>
      <c r="D194" s="67">
        <v>17</v>
      </c>
      <c r="E194" s="67">
        <v>15</v>
      </c>
      <c r="F194" s="67">
        <v>11</v>
      </c>
      <c r="G194" s="67">
        <v>13</v>
      </c>
      <c r="H194" s="67">
        <v>16</v>
      </c>
      <c r="I194" s="67">
        <v>19</v>
      </c>
      <c r="J194" s="67">
        <v>18</v>
      </c>
      <c r="K194" s="67">
        <v>22</v>
      </c>
      <c r="L194" s="67">
        <v>24</v>
      </c>
      <c r="M194" s="67">
        <v>22</v>
      </c>
      <c r="N194" s="21"/>
    </row>
    <row r="195" spans="1:14" x14ac:dyDescent="0.2">
      <c r="A195" s="58" t="s">
        <v>31</v>
      </c>
      <c r="B195" s="67">
        <v>2</v>
      </c>
      <c r="C195" s="67">
        <v>2</v>
      </c>
      <c r="D195" s="67">
        <v>2</v>
      </c>
      <c r="E195" s="67">
        <v>2</v>
      </c>
      <c r="F195" s="67">
        <v>2</v>
      </c>
      <c r="G195" s="67">
        <v>2</v>
      </c>
      <c r="H195" s="67">
        <v>2</v>
      </c>
      <c r="I195" s="67">
        <v>2</v>
      </c>
      <c r="J195" s="67">
        <v>2</v>
      </c>
      <c r="K195" s="67">
        <v>2</v>
      </c>
      <c r="L195" s="67">
        <v>2</v>
      </c>
      <c r="M195" s="67">
        <v>2</v>
      </c>
      <c r="N195" s="21"/>
    </row>
    <row r="196" spans="1:14" x14ac:dyDescent="0.2">
      <c r="A196" s="58" t="s">
        <v>32</v>
      </c>
      <c r="B196" s="72">
        <v>9</v>
      </c>
      <c r="C196" s="72">
        <v>11</v>
      </c>
      <c r="D196" s="72">
        <v>12</v>
      </c>
      <c r="E196" s="72">
        <v>11</v>
      </c>
      <c r="F196" s="72">
        <v>11</v>
      </c>
      <c r="G196" s="72">
        <v>12</v>
      </c>
      <c r="H196" s="72">
        <v>12</v>
      </c>
      <c r="I196" s="72">
        <v>11</v>
      </c>
      <c r="J196" s="72">
        <v>11</v>
      </c>
      <c r="K196" s="72">
        <v>11</v>
      </c>
      <c r="L196" s="72">
        <v>11</v>
      </c>
      <c r="M196" s="72">
        <v>11</v>
      </c>
      <c r="N196" s="21"/>
    </row>
    <row r="197" spans="1:14" x14ac:dyDescent="0.2">
      <c r="A197" s="58" t="s">
        <v>103</v>
      </c>
      <c r="B197" s="72">
        <v>755</v>
      </c>
      <c r="C197" s="72">
        <v>745</v>
      </c>
      <c r="D197" s="72">
        <v>753</v>
      </c>
      <c r="E197" s="72">
        <v>757</v>
      </c>
      <c r="F197" s="72">
        <v>761</v>
      </c>
      <c r="G197" s="72">
        <v>769</v>
      </c>
      <c r="H197" s="72">
        <v>763</v>
      </c>
      <c r="I197" s="72">
        <v>764</v>
      </c>
      <c r="J197" s="72">
        <v>750</v>
      </c>
      <c r="K197" s="72">
        <v>697</v>
      </c>
      <c r="L197" s="72">
        <v>684</v>
      </c>
      <c r="M197" s="72">
        <v>667</v>
      </c>
      <c r="N197" s="21"/>
    </row>
    <row r="198" spans="1:14" x14ac:dyDescent="0.2">
      <c r="A198" s="58" t="s">
        <v>35</v>
      </c>
      <c r="B198" s="72">
        <v>136</v>
      </c>
      <c r="C198" s="72">
        <v>67</v>
      </c>
      <c r="D198" s="72">
        <v>87</v>
      </c>
      <c r="E198" s="72">
        <v>93</v>
      </c>
      <c r="F198" s="72">
        <v>97</v>
      </c>
      <c r="G198" s="72">
        <v>98</v>
      </c>
      <c r="H198" s="72">
        <v>97</v>
      </c>
      <c r="I198" s="72">
        <v>95</v>
      </c>
      <c r="J198" s="72">
        <v>73</v>
      </c>
      <c r="K198" s="72">
        <v>68</v>
      </c>
      <c r="L198" s="72">
        <v>63</v>
      </c>
      <c r="M198" s="72">
        <v>60</v>
      </c>
      <c r="N198" s="21"/>
    </row>
    <row r="199" spans="1:14" x14ac:dyDescent="0.2">
      <c r="A199" s="58" t="s">
        <v>33</v>
      </c>
      <c r="B199" s="67">
        <v>889</v>
      </c>
      <c r="C199" s="67">
        <v>864</v>
      </c>
      <c r="D199" s="67">
        <v>852</v>
      </c>
      <c r="E199" s="67">
        <v>847</v>
      </c>
      <c r="F199" s="67">
        <v>857</v>
      </c>
      <c r="G199" s="67">
        <v>849</v>
      </c>
      <c r="H199" s="67">
        <v>843</v>
      </c>
      <c r="I199" s="67">
        <v>848</v>
      </c>
      <c r="J199" s="67">
        <v>849</v>
      </c>
      <c r="K199" s="67">
        <v>874</v>
      </c>
      <c r="L199" s="67">
        <v>853</v>
      </c>
      <c r="M199" s="67">
        <v>833</v>
      </c>
      <c r="N199" s="21"/>
    </row>
    <row r="200" spans="1:14" ht="22.5" x14ac:dyDescent="0.2">
      <c r="A200" s="58" t="s">
        <v>104</v>
      </c>
      <c r="B200" s="67">
        <v>1242</v>
      </c>
      <c r="C200" s="67">
        <v>1234</v>
      </c>
      <c r="D200" s="67">
        <v>1231</v>
      </c>
      <c r="E200" s="67">
        <v>1272</v>
      </c>
      <c r="F200" s="67">
        <v>1369</v>
      </c>
      <c r="G200" s="67">
        <v>1454</v>
      </c>
      <c r="H200" s="67">
        <v>1465</v>
      </c>
      <c r="I200" s="67">
        <v>1469</v>
      </c>
      <c r="J200" s="67">
        <v>1510</v>
      </c>
      <c r="K200" s="67">
        <v>1512</v>
      </c>
      <c r="L200" s="67">
        <v>1529</v>
      </c>
      <c r="M200" s="67">
        <v>1473</v>
      </c>
      <c r="N200" s="21"/>
    </row>
    <row r="201" spans="1:14" x14ac:dyDescent="0.2">
      <c r="A201" s="58" t="s">
        <v>29</v>
      </c>
      <c r="B201" s="67">
        <v>1555</v>
      </c>
      <c r="C201" s="67">
        <v>1557</v>
      </c>
      <c r="D201" s="67">
        <v>1515</v>
      </c>
      <c r="E201" s="67">
        <v>1527</v>
      </c>
      <c r="F201" s="67">
        <v>1492</v>
      </c>
      <c r="G201" s="67">
        <v>1518</v>
      </c>
      <c r="H201" s="67">
        <v>1502</v>
      </c>
      <c r="I201" s="67">
        <v>1509</v>
      </c>
      <c r="J201" s="67">
        <v>1495</v>
      </c>
      <c r="K201" s="67">
        <v>1510</v>
      </c>
      <c r="L201" s="67">
        <v>1550</v>
      </c>
      <c r="M201" s="67">
        <v>1481</v>
      </c>
      <c r="N201" s="21"/>
    </row>
    <row r="202" spans="1:14" x14ac:dyDescent="0.2">
      <c r="A202" s="58" t="s">
        <v>28</v>
      </c>
      <c r="B202" s="67">
        <v>608</v>
      </c>
      <c r="C202" s="67">
        <v>595</v>
      </c>
      <c r="D202" s="67">
        <v>603</v>
      </c>
      <c r="E202" s="67">
        <v>609</v>
      </c>
      <c r="F202" s="67">
        <v>634</v>
      </c>
      <c r="G202" s="67">
        <v>629</v>
      </c>
      <c r="H202" s="67">
        <v>630</v>
      </c>
      <c r="I202" s="67">
        <v>628</v>
      </c>
      <c r="J202" s="67">
        <v>649</v>
      </c>
      <c r="K202" s="67">
        <v>638</v>
      </c>
      <c r="L202" s="67">
        <v>600</v>
      </c>
      <c r="M202" s="67">
        <v>626</v>
      </c>
      <c r="N202" s="21"/>
    </row>
    <row r="203" spans="1:14" ht="13.5" customHeight="1" x14ac:dyDescent="0.2">
      <c r="A203" s="150" t="s">
        <v>56</v>
      </c>
      <c r="B203" s="149">
        <f t="shared" ref="B203:J203" si="13">SUM(B189:B202)</f>
        <v>7937</v>
      </c>
      <c r="C203" s="149">
        <f t="shared" si="13"/>
        <v>7816</v>
      </c>
      <c r="D203" s="149">
        <f t="shared" si="13"/>
        <v>7816</v>
      </c>
      <c r="E203" s="149">
        <f t="shared" si="13"/>
        <v>7864</v>
      </c>
      <c r="F203" s="149">
        <f t="shared" si="13"/>
        <v>7983</v>
      </c>
      <c r="G203" s="149">
        <f t="shared" si="13"/>
        <v>7783</v>
      </c>
      <c r="H203" s="149">
        <f t="shared" si="13"/>
        <v>8418</v>
      </c>
      <c r="I203" s="149">
        <f t="shared" si="13"/>
        <v>7996</v>
      </c>
      <c r="J203" s="149">
        <f t="shared" si="13"/>
        <v>8026</v>
      </c>
      <c r="K203" s="149">
        <f>SUM(K189:K202)</f>
        <v>8056</v>
      </c>
      <c r="L203" s="149">
        <f>SUM(L189:L202)</f>
        <v>7997</v>
      </c>
      <c r="M203" s="149">
        <f>SUM(M189:M202)</f>
        <v>7839</v>
      </c>
      <c r="N203" s="21"/>
    </row>
    <row r="204" spans="1:14" ht="15" customHeight="1" x14ac:dyDescent="0.2"/>
    <row r="205" spans="1:14" ht="15" customHeight="1" x14ac:dyDescent="0.2"/>
    <row r="206" spans="1:14" x14ac:dyDescent="0.2">
      <c r="A206" s="205" t="s">
        <v>9</v>
      </c>
      <c r="B206" s="207">
        <v>2018</v>
      </c>
      <c r="C206" s="207"/>
      <c r="D206" s="207"/>
      <c r="E206" s="207"/>
      <c r="F206" s="207"/>
      <c r="G206" s="207"/>
      <c r="H206" s="207"/>
      <c r="I206" s="207"/>
      <c r="J206" s="207"/>
      <c r="K206" s="207"/>
      <c r="L206" s="207"/>
      <c r="M206" s="207"/>
      <c r="N206" s="21"/>
    </row>
    <row r="207" spans="1:14" x14ac:dyDescent="0.2">
      <c r="A207" s="206"/>
      <c r="B207" s="183" t="s">
        <v>41</v>
      </c>
      <c r="C207" s="183" t="s">
        <v>42</v>
      </c>
      <c r="D207" s="183" t="s">
        <v>43</v>
      </c>
      <c r="E207" s="183" t="s">
        <v>44</v>
      </c>
      <c r="F207" s="183" t="s">
        <v>45</v>
      </c>
      <c r="G207" s="183" t="s">
        <v>46</v>
      </c>
      <c r="H207" s="183" t="s">
        <v>47</v>
      </c>
      <c r="I207" s="183" t="s">
        <v>48</v>
      </c>
      <c r="J207" s="183" t="s">
        <v>49</v>
      </c>
      <c r="K207" s="183" t="s">
        <v>50</v>
      </c>
      <c r="L207" s="183" t="s">
        <v>51</v>
      </c>
      <c r="M207" s="183" t="s">
        <v>52</v>
      </c>
      <c r="N207" s="21"/>
    </row>
    <row r="208" spans="1:14" x14ac:dyDescent="0.2">
      <c r="A208" s="58" t="s">
        <v>105</v>
      </c>
      <c r="B208" s="67">
        <v>3678</v>
      </c>
      <c r="C208" s="67">
        <v>3761</v>
      </c>
      <c r="D208" s="67">
        <v>3844</v>
      </c>
      <c r="E208" s="67">
        <v>3872</v>
      </c>
      <c r="F208" s="67">
        <v>3896</v>
      </c>
      <c r="G208" s="67">
        <v>3880</v>
      </c>
      <c r="H208" s="67">
        <v>3852</v>
      </c>
      <c r="I208" s="67">
        <v>3876</v>
      </c>
      <c r="J208" s="67">
        <v>3756</v>
      </c>
      <c r="K208" s="67">
        <v>3804</v>
      </c>
      <c r="L208" s="67">
        <v>3831</v>
      </c>
      <c r="M208" s="67">
        <v>3748</v>
      </c>
      <c r="N208" s="21"/>
    </row>
    <row r="209" spans="1:14" ht="22.5" x14ac:dyDescent="0.2">
      <c r="A209" s="58" t="s">
        <v>224</v>
      </c>
      <c r="B209" s="67">
        <v>653</v>
      </c>
      <c r="C209" s="67">
        <v>725</v>
      </c>
      <c r="D209" s="67">
        <v>771</v>
      </c>
      <c r="E209" s="67">
        <v>803</v>
      </c>
      <c r="F209" s="67">
        <v>777</v>
      </c>
      <c r="G209" s="67">
        <v>814</v>
      </c>
      <c r="H209" s="67">
        <v>838</v>
      </c>
      <c r="I209" s="67">
        <v>838</v>
      </c>
      <c r="J209" s="67">
        <v>835</v>
      </c>
      <c r="K209" s="67">
        <v>827</v>
      </c>
      <c r="L209" s="67">
        <v>796</v>
      </c>
      <c r="M209" s="67">
        <v>762</v>
      </c>
      <c r="N209" s="21"/>
    </row>
    <row r="210" spans="1:14" ht="13.5" customHeight="1" x14ac:dyDescent="0.2">
      <c r="A210" s="150" t="s">
        <v>56</v>
      </c>
      <c r="B210" s="149">
        <f t="shared" ref="B210:J210" si="14">SUM(B208:B209)</f>
        <v>4331</v>
      </c>
      <c r="C210" s="149">
        <f t="shared" si="14"/>
        <v>4486</v>
      </c>
      <c r="D210" s="149">
        <f t="shared" si="14"/>
        <v>4615</v>
      </c>
      <c r="E210" s="149">
        <f t="shared" si="14"/>
        <v>4675</v>
      </c>
      <c r="F210" s="149">
        <f t="shared" si="14"/>
        <v>4673</v>
      </c>
      <c r="G210" s="149">
        <f t="shared" si="14"/>
        <v>4694</v>
      </c>
      <c r="H210" s="149">
        <f t="shared" si="14"/>
        <v>4690</v>
      </c>
      <c r="I210" s="149">
        <f t="shared" si="14"/>
        <v>4714</v>
      </c>
      <c r="J210" s="149">
        <f t="shared" si="14"/>
        <v>4591</v>
      </c>
      <c r="K210" s="149">
        <f>SUM(K208:K209)</f>
        <v>4631</v>
      </c>
      <c r="L210" s="149">
        <f>SUM(L208:L209)</f>
        <v>4627</v>
      </c>
      <c r="M210" s="149">
        <f>SUM(M208:M209)</f>
        <v>4510</v>
      </c>
      <c r="N210" s="21"/>
    </row>
    <row r="211" spans="1:14" ht="12.75" customHeight="1" x14ac:dyDescent="0.2"/>
    <row r="212" spans="1:14" ht="12.75" customHeight="1" x14ac:dyDescent="0.2"/>
    <row r="213" spans="1:14" ht="12.75" customHeight="1" x14ac:dyDescent="0.2"/>
    <row r="214" spans="1:14" ht="12.75" customHeight="1" x14ac:dyDescent="0.2"/>
    <row r="215" spans="1:14" ht="12.75" customHeight="1" x14ac:dyDescent="0.2"/>
    <row r="216" spans="1:14" ht="12.75" customHeight="1" x14ac:dyDescent="0.2"/>
    <row r="217" spans="1:14" ht="12.75" customHeight="1" x14ac:dyDescent="0.2"/>
    <row r="218" spans="1:14" ht="12.75" customHeight="1" x14ac:dyDescent="0.2"/>
    <row r="219" spans="1:14" ht="12.75" customHeight="1" x14ac:dyDescent="0.2"/>
    <row r="220" spans="1:14" ht="12.75" customHeight="1" x14ac:dyDescent="0.2"/>
    <row r="221" spans="1:14" ht="12.75" customHeight="1" x14ac:dyDescent="0.2"/>
    <row r="222" spans="1:14" ht="12.75" customHeight="1" x14ac:dyDescent="0.2"/>
    <row r="223" spans="1:14" s="33" customFormat="1" ht="20.25" x14ac:dyDescent="0.2">
      <c r="A223" s="44" t="s">
        <v>183</v>
      </c>
      <c r="B223" s="32"/>
      <c r="D223" s="35"/>
      <c r="E223" s="35"/>
      <c r="F223" s="35"/>
      <c r="G223" s="35"/>
      <c r="H223" s="35"/>
      <c r="I223" s="35"/>
      <c r="J223" s="35"/>
      <c r="K223" s="35"/>
      <c r="L223" s="35"/>
      <c r="M223" s="35"/>
    </row>
    <row r="224" spans="1:14" ht="12" customHeight="1" x14ac:dyDescent="0.2">
      <c r="A224" s="43" t="s">
        <v>165</v>
      </c>
      <c r="B224" s="37"/>
      <c r="C224" s="37"/>
      <c r="D224" s="43"/>
      <c r="E224" s="43"/>
      <c r="F224" s="43"/>
      <c r="G224" s="43"/>
      <c r="H224" s="43"/>
      <c r="I224" s="43"/>
      <c r="J224" s="43"/>
      <c r="K224" s="43"/>
      <c r="L224" s="43"/>
      <c r="M224" s="43"/>
      <c r="N224" s="21"/>
    </row>
    <row r="225" spans="1:14" ht="12" customHeight="1" x14ac:dyDescent="0.2">
      <c r="A225" s="43" t="s">
        <v>54</v>
      </c>
      <c r="B225" s="37"/>
      <c r="C225" s="37"/>
      <c r="D225" s="43"/>
      <c r="E225" s="43"/>
      <c r="F225" s="43"/>
      <c r="G225" s="43"/>
      <c r="H225" s="43"/>
      <c r="I225" s="43"/>
      <c r="J225" s="43"/>
      <c r="K225" s="43"/>
      <c r="L225" s="43"/>
      <c r="M225" s="43"/>
      <c r="N225" s="21"/>
    </row>
    <row r="226" spans="1:14" ht="12" customHeight="1" x14ac:dyDescent="0.2">
      <c r="A226" s="43" t="s">
        <v>53</v>
      </c>
      <c r="B226" s="32"/>
      <c r="C226" s="32"/>
      <c r="D226" s="43"/>
      <c r="E226" s="43"/>
      <c r="F226" s="43"/>
      <c r="G226" s="43"/>
      <c r="H226" s="43"/>
      <c r="I226" s="43"/>
      <c r="J226" s="43"/>
      <c r="K226" s="43"/>
      <c r="L226" s="43"/>
      <c r="M226" s="43"/>
      <c r="N226" s="21"/>
    </row>
    <row r="227" spans="1:14" ht="12" customHeight="1" x14ac:dyDescent="0.2">
      <c r="A227" s="43">
        <v>2018</v>
      </c>
      <c r="B227" s="32"/>
      <c r="C227" s="32"/>
      <c r="D227" s="43"/>
      <c r="E227" s="43"/>
      <c r="F227" s="43"/>
      <c r="G227" s="43"/>
      <c r="H227" s="43"/>
      <c r="I227" s="43"/>
      <c r="J227" s="43"/>
      <c r="K227" s="43"/>
      <c r="L227" s="43"/>
      <c r="M227" s="43"/>
      <c r="N227" s="21"/>
    </row>
    <row r="228" spans="1:14" x14ac:dyDescent="0.2">
      <c r="A228" s="21"/>
      <c r="C228" s="21"/>
      <c r="D228" s="21"/>
      <c r="E228" s="21"/>
      <c r="F228" s="21"/>
      <c r="G228" s="21"/>
      <c r="H228" s="21"/>
      <c r="I228" s="21"/>
      <c r="J228" s="21"/>
      <c r="K228" s="21"/>
      <c r="L228" s="21"/>
      <c r="M228" s="21"/>
      <c r="N228" s="21"/>
    </row>
    <row r="229" spans="1:14" x14ac:dyDescent="0.2">
      <c r="A229" s="21"/>
      <c r="C229" s="21"/>
      <c r="D229" s="21"/>
      <c r="E229" s="21"/>
      <c r="F229" s="21"/>
      <c r="G229" s="21"/>
      <c r="H229" s="21"/>
      <c r="I229" s="21"/>
      <c r="J229" s="21"/>
      <c r="K229" s="21"/>
      <c r="L229" s="21"/>
      <c r="M229" s="21"/>
      <c r="N229" s="21"/>
    </row>
    <row r="230" spans="1:14" x14ac:dyDescent="0.2">
      <c r="A230" s="21"/>
      <c r="C230" s="21"/>
      <c r="D230" s="21"/>
      <c r="E230" s="21"/>
      <c r="F230" s="21"/>
      <c r="G230" s="21"/>
      <c r="H230" s="21"/>
      <c r="I230" s="21"/>
      <c r="J230" s="21"/>
      <c r="K230" s="21"/>
      <c r="L230" s="21"/>
      <c r="M230" s="21"/>
      <c r="N230" s="21"/>
    </row>
    <row r="231" spans="1:14" ht="11.25" customHeight="1" x14ac:dyDescent="0.2">
      <c r="A231" s="205" t="s">
        <v>160</v>
      </c>
      <c r="B231" s="207">
        <v>2018</v>
      </c>
      <c r="C231" s="207"/>
      <c r="D231" s="207"/>
      <c r="E231" s="207"/>
      <c r="F231" s="207"/>
      <c r="G231" s="207"/>
      <c r="H231" s="207"/>
      <c r="I231" s="207"/>
      <c r="J231" s="207"/>
      <c r="K231" s="207"/>
      <c r="L231" s="207"/>
      <c r="M231" s="207"/>
      <c r="N231" s="21"/>
    </row>
    <row r="232" spans="1:14" x14ac:dyDescent="0.2">
      <c r="A232" s="206"/>
      <c r="B232" s="183" t="s">
        <v>41</v>
      </c>
      <c r="C232" s="183" t="s">
        <v>42</v>
      </c>
      <c r="D232" s="183" t="s">
        <v>43</v>
      </c>
      <c r="E232" s="183" t="s">
        <v>44</v>
      </c>
      <c r="F232" s="183" t="s">
        <v>45</v>
      </c>
      <c r="G232" s="183" t="s">
        <v>46</v>
      </c>
      <c r="H232" s="183" t="s">
        <v>47</v>
      </c>
      <c r="I232" s="183" t="s">
        <v>48</v>
      </c>
      <c r="J232" s="183" t="s">
        <v>49</v>
      </c>
      <c r="K232" s="183" t="s">
        <v>50</v>
      </c>
      <c r="L232" s="183" t="s">
        <v>51</v>
      </c>
      <c r="M232" s="183" t="s">
        <v>52</v>
      </c>
      <c r="N232" s="21"/>
    </row>
    <row r="233" spans="1:14" x14ac:dyDescent="0.2">
      <c r="A233" s="58" t="s">
        <v>225</v>
      </c>
      <c r="B233" s="67">
        <v>213</v>
      </c>
      <c r="C233" s="67">
        <v>215</v>
      </c>
      <c r="D233" s="67">
        <v>219</v>
      </c>
      <c r="E233" s="67">
        <v>232</v>
      </c>
      <c r="F233" s="67">
        <v>238</v>
      </c>
      <c r="G233" s="67">
        <v>250</v>
      </c>
      <c r="H233" s="67">
        <v>244</v>
      </c>
      <c r="I233" s="67">
        <v>234</v>
      </c>
      <c r="J233" s="67">
        <v>226</v>
      </c>
      <c r="K233" s="67">
        <v>236</v>
      </c>
      <c r="L233" s="67">
        <v>229</v>
      </c>
      <c r="M233" s="67">
        <v>232</v>
      </c>
      <c r="N233" s="21"/>
    </row>
    <row r="234" spans="1:14" x14ac:dyDescent="0.2">
      <c r="A234" s="58" t="s">
        <v>109</v>
      </c>
      <c r="B234" s="67">
        <v>736</v>
      </c>
      <c r="C234" s="67">
        <v>750</v>
      </c>
      <c r="D234" s="67">
        <v>751</v>
      </c>
      <c r="E234" s="67">
        <v>743</v>
      </c>
      <c r="F234" s="67">
        <v>745</v>
      </c>
      <c r="G234" s="67">
        <v>744</v>
      </c>
      <c r="H234" s="67">
        <v>736</v>
      </c>
      <c r="I234" s="67">
        <v>741</v>
      </c>
      <c r="J234" s="67">
        <v>765</v>
      </c>
      <c r="K234" s="67">
        <v>821</v>
      </c>
      <c r="L234" s="67">
        <v>831</v>
      </c>
      <c r="M234" s="67">
        <v>797</v>
      </c>
      <c r="N234" s="21"/>
    </row>
    <row r="235" spans="1:14" x14ac:dyDescent="0.2">
      <c r="A235" s="58" t="s">
        <v>226</v>
      </c>
      <c r="B235" s="67">
        <v>313</v>
      </c>
      <c r="C235" s="67">
        <v>305</v>
      </c>
      <c r="D235" s="67">
        <v>314</v>
      </c>
      <c r="E235" s="67">
        <v>321</v>
      </c>
      <c r="F235" s="67">
        <v>326</v>
      </c>
      <c r="G235" s="67">
        <v>327</v>
      </c>
      <c r="H235" s="67">
        <v>326</v>
      </c>
      <c r="I235" s="67">
        <v>333</v>
      </c>
      <c r="J235" s="67">
        <v>332</v>
      </c>
      <c r="K235" s="67">
        <v>329</v>
      </c>
      <c r="L235" s="67">
        <v>341</v>
      </c>
      <c r="M235" s="67">
        <v>327</v>
      </c>
      <c r="N235" s="21"/>
    </row>
    <row r="236" spans="1:14" x14ac:dyDescent="0.2">
      <c r="A236" s="58" t="s">
        <v>110</v>
      </c>
      <c r="B236" s="67">
        <v>1928</v>
      </c>
      <c r="C236" s="67">
        <v>1943</v>
      </c>
      <c r="D236" s="67">
        <v>1948</v>
      </c>
      <c r="E236" s="67">
        <v>1985</v>
      </c>
      <c r="F236" s="67">
        <v>1994</v>
      </c>
      <c r="G236" s="67">
        <v>1992</v>
      </c>
      <c r="H236" s="67">
        <v>2001</v>
      </c>
      <c r="I236" s="67">
        <v>1991</v>
      </c>
      <c r="J236" s="67">
        <v>2016</v>
      </c>
      <c r="K236" s="67">
        <v>2011</v>
      </c>
      <c r="L236" s="67">
        <v>2024</v>
      </c>
      <c r="M236" s="67">
        <v>2025</v>
      </c>
      <c r="N236" s="21"/>
    </row>
    <row r="237" spans="1:14" x14ac:dyDescent="0.2">
      <c r="A237" s="58" t="s">
        <v>111</v>
      </c>
      <c r="B237" s="67">
        <v>21655</v>
      </c>
      <c r="C237" s="67">
        <v>21903</v>
      </c>
      <c r="D237" s="67">
        <v>21535</v>
      </c>
      <c r="E237" s="67">
        <v>21633</v>
      </c>
      <c r="F237" s="67">
        <v>21665</v>
      </c>
      <c r="G237" s="67">
        <v>21907</v>
      </c>
      <c r="H237" s="67">
        <v>21799</v>
      </c>
      <c r="I237" s="67">
        <v>22060</v>
      </c>
      <c r="J237" s="67">
        <v>22142</v>
      </c>
      <c r="K237" s="67">
        <v>22007</v>
      </c>
      <c r="L237" s="67">
        <v>22081</v>
      </c>
      <c r="M237" s="67">
        <v>23652</v>
      </c>
      <c r="N237" s="21"/>
    </row>
    <row r="238" spans="1:14" ht="22.5" x14ac:dyDescent="0.2">
      <c r="A238" s="58" t="s">
        <v>227</v>
      </c>
      <c r="B238" s="67">
        <v>3446</v>
      </c>
      <c r="C238" s="67">
        <v>3493</v>
      </c>
      <c r="D238" s="67">
        <v>3490</v>
      </c>
      <c r="E238" s="67">
        <v>3509</v>
      </c>
      <c r="F238" s="67">
        <v>3488</v>
      </c>
      <c r="G238" s="67">
        <v>3508</v>
      </c>
      <c r="H238" s="67">
        <v>3461</v>
      </c>
      <c r="I238" s="67">
        <v>3420</v>
      </c>
      <c r="J238" s="67">
        <v>3393</v>
      </c>
      <c r="K238" s="67">
        <v>3408</v>
      </c>
      <c r="L238" s="67">
        <v>3425</v>
      </c>
      <c r="M238" s="67">
        <v>1871</v>
      </c>
      <c r="N238" s="21"/>
    </row>
    <row r="239" spans="1:14" ht="22.5" x14ac:dyDescent="0.2">
      <c r="A239" s="58" t="s">
        <v>114</v>
      </c>
      <c r="B239" s="67">
        <v>1282</v>
      </c>
      <c r="C239" s="67">
        <v>1316</v>
      </c>
      <c r="D239" s="67">
        <v>1319</v>
      </c>
      <c r="E239" s="67">
        <v>1368</v>
      </c>
      <c r="F239" s="67">
        <v>1325</v>
      </c>
      <c r="G239" s="67">
        <v>1296</v>
      </c>
      <c r="H239" s="67">
        <v>1305</v>
      </c>
      <c r="I239" s="67">
        <v>1304</v>
      </c>
      <c r="J239" s="67">
        <v>1291</v>
      </c>
      <c r="K239" s="67">
        <v>1277</v>
      </c>
      <c r="L239" s="67">
        <v>1235</v>
      </c>
      <c r="M239" s="67">
        <v>1248</v>
      </c>
      <c r="N239" s="21"/>
    </row>
    <row r="240" spans="1:14" ht="22.5" x14ac:dyDescent="0.2">
      <c r="A240" s="58" t="s">
        <v>115</v>
      </c>
      <c r="B240" s="67">
        <v>9991</v>
      </c>
      <c r="C240" s="67">
        <v>9888</v>
      </c>
      <c r="D240" s="67">
        <v>9837</v>
      </c>
      <c r="E240" s="67">
        <v>9804</v>
      </c>
      <c r="F240" s="67">
        <v>9769</v>
      </c>
      <c r="G240" s="67">
        <v>9837</v>
      </c>
      <c r="H240" s="67">
        <v>9953</v>
      </c>
      <c r="I240" s="67">
        <v>10149</v>
      </c>
      <c r="J240" s="67">
        <v>10421</v>
      </c>
      <c r="K240" s="67">
        <v>10524</v>
      </c>
      <c r="L240" s="67">
        <v>10604</v>
      </c>
      <c r="M240" s="67">
        <v>10179</v>
      </c>
      <c r="N240" s="21"/>
    </row>
    <row r="241" spans="1:14" x14ac:dyDescent="0.2">
      <c r="A241" s="58" t="s">
        <v>228</v>
      </c>
      <c r="B241" s="67">
        <v>4755</v>
      </c>
      <c r="C241" s="67">
        <v>4772</v>
      </c>
      <c r="D241" s="67">
        <v>4893</v>
      </c>
      <c r="E241" s="67">
        <v>4632</v>
      </c>
      <c r="F241" s="67">
        <v>4594</v>
      </c>
      <c r="G241" s="67">
        <v>4710</v>
      </c>
      <c r="H241" s="67">
        <v>4756</v>
      </c>
      <c r="I241" s="67">
        <v>4711</v>
      </c>
      <c r="J241" s="67">
        <v>4670</v>
      </c>
      <c r="K241" s="67">
        <v>4770</v>
      </c>
      <c r="L241" s="67">
        <v>4896</v>
      </c>
      <c r="M241" s="67">
        <v>4779</v>
      </c>
      <c r="N241" s="21"/>
    </row>
    <row r="242" spans="1:14" x14ac:dyDescent="0.2">
      <c r="A242" s="58" t="s">
        <v>116</v>
      </c>
      <c r="B242" s="67">
        <v>1494</v>
      </c>
      <c r="C242" s="67">
        <v>1563</v>
      </c>
      <c r="D242" s="67">
        <v>1572</v>
      </c>
      <c r="E242" s="67">
        <v>1590</v>
      </c>
      <c r="F242" s="67">
        <v>1519</v>
      </c>
      <c r="G242" s="67">
        <v>1568</v>
      </c>
      <c r="H242" s="67">
        <v>1611</v>
      </c>
      <c r="I242" s="67">
        <v>1590</v>
      </c>
      <c r="J242" s="67">
        <v>1562</v>
      </c>
      <c r="K242" s="67">
        <v>1577</v>
      </c>
      <c r="L242" s="67">
        <v>1575</v>
      </c>
      <c r="M242" s="67">
        <v>1543</v>
      </c>
      <c r="N242" s="21"/>
    </row>
    <row r="243" spans="1:14" ht="22.5" x14ac:dyDescent="0.2">
      <c r="A243" s="58" t="s">
        <v>229</v>
      </c>
      <c r="B243" s="67">
        <v>170</v>
      </c>
      <c r="C243" s="67">
        <v>172</v>
      </c>
      <c r="D243" s="67">
        <v>173</v>
      </c>
      <c r="E243" s="67">
        <v>170</v>
      </c>
      <c r="F243" s="67">
        <v>179</v>
      </c>
      <c r="G243" s="67">
        <v>173</v>
      </c>
      <c r="H243" s="67">
        <v>180</v>
      </c>
      <c r="I243" s="67">
        <v>189</v>
      </c>
      <c r="J243" s="67">
        <v>199</v>
      </c>
      <c r="K243" s="67">
        <v>203</v>
      </c>
      <c r="L243" s="67">
        <v>199</v>
      </c>
      <c r="M243" s="67">
        <v>189</v>
      </c>
      <c r="N243" s="21"/>
    </row>
    <row r="244" spans="1:14" ht="13.5" customHeight="1" x14ac:dyDescent="0.2">
      <c r="A244" s="150" t="s">
        <v>56</v>
      </c>
      <c r="B244" s="149">
        <f t="shared" ref="B244:J244" si="15">SUM(B233:B243)</f>
        <v>45983</v>
      </c>
      <c r="C244" s="149">
        <f t="shared" si="15"/>
        <v>46320</v>
      </c>
      <c r="D244" s="149">
        <f t="shared" si="15"/>
        <v>46051</v>
      </c>
      <c r="E244" s="149">
        <f t="shared" si="15"/>
        <v>45987</v>
      </c>
      <c r="F244" s="149">
        <f t="shared" si="15"/>
        <v>45842</v>
      </c>
      <c r="G244" s="149">
        <f t="shared" si="15"/>
        <v>46312</v>
      </c>
      <c r="H244" s="149">
        <f t="shared" si="15"/>
        <v>46372</v>
      </c>
      <c r="I244" s="149">
        <f t="shared" si="15"/>
        <v>46722</v>
      </c>
      <c r="J244" s="149">
        <f t="shared" si="15"/>
        <v>47017</v>
      </c>
      <c r="K244" s="149">
        <f>SUM(K233:K243)</f>
        <v>47163</v>
      </c>
      <c r="L244" s="149">
        <f>SUM(L233:L243)</f>
        <v>47440</v>
      </c>
      <c r="M244" s="149">
        <f>SUM(M233:M243)</f>
        <v>46842</v>
      </c>
      <c r="N244" s="21"/>
    </row>
    <row r="247" spans="1:14" ht="11.25" customHeight="1" x14ac:dyDescent="0.2">
      <c r="A247" s="205" t="s">
        <v>159</v>
      </c>
      <c r="B247" s="207">
        <v>2018</v>
      </c>
      <c r="C247" s="207"/>
      <c r="D247" s="207"/>
      <c r="E247" s="207"/>
      <c r="F247" s="207"/>
      <c r="G247" s="207"/>
      <c r="H247" s="207"/>
      <c r="I247" s="207"/>
      <c r="J247" s="207"/>
      <c r="K247" s="207"/>
      <c r="L247" s="207"/>
      <c r="M247" s="207"/>
      <c r="N247" s="21"/>
    </row>
    <row r="248" spans="1:14" x14ac:dyDescent="0.2">
      <c r="A248" s="206"/>
      <c r="B248" s="183" t="s">
        <v>41</v>
      </c>
      <c r="C248" s="183" t="s">
        <v>42</v>
      </c>
      <c r="D248" s="183" t="s">
        <v>43</v>
      </c>
      <c r="E248" s="183" t="s">
        <v>44</v>
      </c>
      <c r="F248" s="183" t="s">
        <v>45</v>
      </c>
      <c r="G248" s="183" t="s">
        <v>46</v>
      </c>
      <c r="H248" s="183" t="s">
        <v>47</v>
      </c>
      <c r="I248" s="183" t="s">
        <v>48</v>
      </c>
      <c r="J248" s="183" t="s">
        <v>49</v>
      </c>
      <c r="K248" s="183" t="s">
        <v>50</v>
      </c>
      <c r="L248" s="183" t="s">
        <v>51</v>
      </c>
      <c r="M248" s="183" t="s">
        <v>52</v>
      </c>
      <c r="N248" s="21"/>
    </row>
    <row r="249" spans="1:14" x14ac:dyDescent="0.2">
      <c r="A249" s="58" t="s">
        <v>118</v>
      </c>
      <c r="B249" s="67">
        <v>638</v>
      </c>
      <c r="C249" s="67">
        <v>664</v>
      </c>
      <c r="D249" s="67">
        <v>681</v>
      </c>
      <c r="E249" s="67">
        <v>695</v>
      </c>
      <c r="F249" s="67">
        <v>746</v>
      </c>
      <c r="G249" s="67">
        <v>748</v>
      </c>
      <c r="H249" s="67">
        <v>711</v>
      </c>
      <c r="I249" s="67">
        <v>687</v>
      </c>
      <c r="J249" s="67">
        <v>672</v>
      </c>
      <c r="K249" s="67">
        <v>638</v>
      </c>
      <c r="L249" s="67">
        <v>640</v>
      </c>
      <c r="M249" s="67">
        <v>603</v>
      </c>
      <c r="N249" s="21"/>
    </row>
    <row r="250" spans="1:14" ht="22.5" x14ac:dyDescent="0.2">
      <c r="A250" s="58" t="s">
        <v>119</v>
      </c>
      <c r="B250" s="67">
        <v>5623</v>
      </c>
      <c r="C250" s="67">
        <v>5649</v>
      </c>
      <c r="D250" s="67">
        <v>5660</v>
      </c>
      <c r="E250" s="67">
        <v>5678</v>
      </c>
      <c r="F250" s="67">
        <v>5720</v>
      </c>
      <c r="G250" s="67">
        <v>5677</v>
      </c>
      <c r="H250" s="67">
        <v>5602</v>
      </c>
      <c r="I250" s="67">
        <v>5532</v>
      </c>
      <c r="J250" s="67">
        <v>5525</v>
      </c>
      <c r="K250" s="67">
        <v>5482</v>
      </c>
      <c r="L250" s="67">
        <v>5769</v>
      </c>
      <c r="M250" s="67">
        <v>5719</v>
      </c>
      <c r="N250" s="21"/>
    </row>
    <row r="251" spans="1:14" ht="22.5" x14ac:dyDescent="0.2">
      <c r="A251" s="58" t="s">
        <v>120</v>
      </c>
      <c r="B251" s="67">
        <v>1461</v>
      </c>
      <c r="C251" s="67">
        <v>1465</v>
      </c>
      <c r="D251" s="67">
        <v>1461</v>
      </c>
      <c r="E251" s="67">
        <v>1466</v>
      </c>
      <c r="F251" s="67">
        <v>1446</v>
      </c>
      <c r="G251" s="67">
        <v>1455</v>
      </c>
      <c r="H251" s="67">
        <v>1449</v>
      </c>
      <c r="I251" s="67">
        <v>1413</v>
      </c>
      <c r="J251" s="67">
        <v>1427</v>
      </c>
      <c r="K251" s="67">
        <v>1444</v>
      </c>
      <c r="L251" s="67">
        <v>1439</v>
      </c>
      <c r="M251" s="67">
        <v>1400</v>
      </c>
      <c r="N251" s="21"/>
    </row>
    <row r="252" spans="1:14" ht="22.5" x14ac:dyDescent="0.2">
      <c r="A252" s="58" t="s">
        <v>121</v>
      </c>
      <c r="B252" s="67">
        <v>401</v>
      </c>
      <c r="C252" s="67">
        <v>395</v>
      </c>
      <c r="D252" s="67">
        <v>409</v>
      </c>
      <c r="E252" s="67">
        <v>387</v>
      </c>
      <c r="F252" s="67">
        <v>383</v>
      </c>
      <c r="G252" s="67">
        <v>384</v>
      </c>
      <c r="H252" s="67">
        <v>443</v>
      </c>
      <c r="I252" s="67">
        <v>424</v>
      </c>
      <c r="J252" s="67">
        <v>392</v>
      </c>
      <c r="K252" s="67">
        <v>387</v>
      </c>
      <c r="L252" s="67">
        <v>393</v>
      </c>
      <c r="M252" s="67">
        <v>402</v>
      </c>
      <c r="N252" s="21"/>
    </row>
    <row r="253" spans="1:14" ht="22.5" x14ac:dyDescent="0.2">
      <c r="A253" s="58" t="s">
        <v>122</v>
      </c>
      <c r="B253" s="67">
        <v>3220</v>
      </c>
      <c r="C253" s="67">
        <v>3277</v>
      </c>
      <c r="D253" s="67">
        <v>3280</v>
      </c>
      <c r="E253" s="67">
        <v>3229</v>
      </c>
      <c r="F253" s="67">
        <v>3216</v>
      </c>
      <c r="G253" s="67">
        <v>3224</v>
      </c>
      <c r="H253" s="67">
        <v>3313</v>
      </c>
      <c r="I253" s="67">
        <v>3409</v>
      </c>
      <c r="J253" s="67">
        <v>3686</v>
      </c>
      <c r="K253" s="67">
        <v>3849</v>
      </c>
      <c r="L253" s="67">
        <v>3619</v>
      </c>
      <c r="M253" s="67">
        <v>3559</v>
      </c>
      <c r="N253" s="21"/>
    </row>
    <row r="254" spans="1:14" x14ac:dyDescent="0.2">
      <c r="A254" s="58" t="s">
        <v>123</v>
      </c>
      <c r="B254" s="67">
        <v>871</v>
      </c>
      <c r="C254" s="67">
        <v>874</v>
      </c>
      <c r="D254" s="67">
        <v>876</v>
      </c>
      <c r="E254" s="67">
        <v>894</v>
      </c>
      <c r="F254" s="67">
        <v>895</v>
      </c>
      <c r="G254" s="67">
        <v>927</v>
      </c>
      <c r="H254" s="67">
        <v>942</v>
      </c>
      <c r="I254" s="67">
        <v>982</v>
      </c>
      <c r="J254" s="67">
        <v>1007</v>
      </c>
      <c r="K254" s="67">
        <v>1007</v>
      </c>
      <c r="L254" s="67">
        <v>1062</v>
      </c>
      <c r="M254" s="67">
        <v>1121</v>
      </c>
      <c r="N254" s="21"/>
    </row>
    <row r="255" spans="1:14" x14ac:dyDescent="0.2">
      <c r="A255" s="58" t="s">
        <v>124</v>
      </c>
      <c r="B255" s="67">
        <v>2754</v>
      </c>
      <c r="C255" s="67">
        <v>2902</v>
      </c>
      <c r="D255" s="67">
        <v>2858</v>
      </c>
      <c r="E255" s="67">
        <v>2608</v>
      </c>
      <c r="F255" s="67">
        <v>2882</v>
      </c>
      <c r="G255" s="67">
        <v>2920</v>
      </c>
      <c r="H255" s="67">
        <v>3169</v>
      </c>
      <c r="I255" s="67">
        <v>3243</v>
      </c>
      <c r="J255" s="67">
        <v>3380</v>
      </c>
      <c r="K255" s="67">
        <v>3401</v>
      </c>
      <c r="L255" s="67">
        <v>3536</v>
      </c>
      <c r="M255" s="67">
        <v>3403</v>
      </c>
      <c r="N255" s="21"/>
    </row>
    <row r="256" spans="1:14" ht="13.5" customHeight="1" x14ac:dyDescent="0.2">
      <c r="A256" s="150" t="s">
        <v>56</v>
      </c>
      <c r="B256" s="149">
        <f t="shared" ref="B256:J256" si="16">SUM(B249:B255)</f>
        <v>14968</v>
      </c>
      <c r="C256" s="149">
        <f t="shared" si="16"/>
        <v>15226</v>
      </c>
      <c r="D256" s="149">
        <f t="shared" si="16"/>
        <v>15225</v>
      </c>
      <c r="E256" s="149">
        <f t="shared" si="16"/>
        <v>14957</v>
      </c>
      <c r="F256" s="149">
        <f t="shared" si="16"/>
        <v>15288</v>
      </c>
      <c r="G256" s="149">
        <f t="shared" si="16"/>
        <v>15335</v>
      </c>
      <c r="H256" s="149">
        <f t="shared" si="16"/>
        <v>15629</v>
      </c>
      <c r="I256" s="149">
        <f t="shared" si="16"/>
        <v>15690</v>
      </c>
      <c r="J256" s="149">
        <f t="shared" si="16"/>
        <v>16089</v>
      </c>
      <c r="K256" s="149">
        <f>SUM(K249:K255)</f>
        <v>16208</v>
      </c>
      <c r="L256" s="149">
        <f>SUM(L249:L255)</f>
        <v>16458</v>
      </c>
      <c r="M256" s="149">
        <f>SUM(M249:M255)</f>
        <v>16207</v>
      </c>
      <c r="N256" s="21"/>
    </row>
    <row r="257" spans="1:14" s="33" customFormat="1" x14ac:dyDescent="0.2">
      <c r="A257" s="30"/>
      <c r="B257" s="31"/>
      <c r="C257" s="31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2"/>
    </row>
    <row r="258" spans="1:14" s="33" customFormat="1" x14ac:dyDescent="0.2">
      <c r="A258" s="30"/>
      <c r="B258" s="31"/>
      <c r="C258" s="31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2"/>
    </row>
    <row r="259" spans="1:14" s="33" customFormat="1" x14ac:dyDescent="0.2">
      <c r="A259" s="30"/>
      <c r="B259" s="31"/>
      <c r="C259" s="31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2"/>
    </row>
    <row r="260" spans="1:14" s="33" customFormat="1" x14ac:dyDescent="0.2">
      <c r="A260" s="30"/>
      <c r="B260" s="31"/>
      <c r="C260" s="31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2"/>
    </row>
    <row r="261" spans="1:14" s="33" customFormat="1" x14ac:dyDescent="0.2">
      <c r="A261" s="30"/>
      <c r="B261" s="31"/>
      <c r="C261" s="31"/>
      <c r="D261" s="31"/>
      <c r="E261" s="31"/>
      <c r="F261" s="31"/>
      <c r="G261" s="31"/>
      <c r="H261" s="31"/>
      <c r="I261" s="31"/>
      <c r="J261" s="31"/>
      <c r="K261" s="31"/>
      <c r="L261" s="31"/>
      <c r="M261" s="31"/>
      <c r="N261" s="32"/>
    </row>
    <row r="262" spans="1:14" s="33" customFormat="1" x14ac:dyDescent="0.2">
      <c r="A262" s="30"/>
      <c r="B262" s="31"/>
      <c r="C262" s="31"/>
      <c r="D262" s="31"/>
      <c r="E262" s="31"/>
      <c r="F262" s="31"/>
      <c r="G262" s="31"/>
      <c r="H262" s="31"/>
      <c r="I262" s="31"/>
      <c r="J262" s="31"/>
      <c r="K262" s="31"/>
      <c r="L262" s="31"/>
      <c r="M262" s="31"/>
      <c r="N262" s="32"/>
    </row>
    <row r="263" spans="1:14" s="33" customFormat="1" x14ac:dyDescent="0.2">
      <c r="A263" s="30"/>
      <c r="B263" s="31"/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2"/>
    </row>
    <row r="264" spans="1:14" s="33" customFormat="1" x14ac:dyDescent="0.2">
      <c r="A264" s="30"/>
      <c r="B264" s="31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2"/>
    </row>
    <row r="265" spans="1:14" s="33" customFormat="1" ht="20.25" x14ac:dyDescent="0.2">
      <c r="A265" s="44" t="s">
        <v>183</v>
      </c>
      <c r="B265" s="32"/>
      <c r="D265" s="35"/>
      <c r="E265" s="35"/>
      <c r="F265" s="35"/>
      <c r="G265" s="35"/>
      <c r="H265" s="35"/>
      <c r="I265" s="35"/>
      <c r="J265" s="35"/>
      <c r="K265" s="35"/>
      <c r="L265" s="35"/>
      <c r="M265" s="35"/>
    </row>
    <row r="266" spans="1:14" ht="12" customHeight="1" x14ac:dyDescent="0.2">
      <c r="A266" s="43" t="s">
        <v>165</v>
      </c>
      <c r="B266" s="37"/>
      <c r="C266" s="37"/>
      <c r="D266" s="43"/>
      <c r="E266" s="43"/>
      <c r="F266" s="43"/>
      <c r="G266" s="43"/>
      <c r="H266" s="43"/>
      <c r="I266" s="43"/>
      <c r="J266" s="43"/>
      <c r="K266" s="43"/>
      <c r="L266" s="43"/>
      <c r="M266" s="43"/>
      <c r="N266" s="21"/>
    </row>
    <row r="267" spans="1:14" ht="12" customHeight="1" x14ac:dyDescent="0.2">
      <c r="A267" s="43" t="s">
        <v>54</v>
      </c>
      <c r="B267" s="37"/>
      <c r="C267" s="37"/>
      <c r="D267" s="43"/>
      <c r="E267" s="43"/>
      <c r="F267" s="43"/>
      <c r="G267" s="43"/>
      <c r="H267" s="43"/>
      <c r="I267" s="43"/>
      <c r="J267" s="43"/>
      <c r="K267" s="43"/>
      <c r="L267" s="43"/>
      <c r="M267" s="43"/>
      <c r="N267" s="21"/>
    </row>
    <row r="268" spans="1:14" ht="12" customHeight="1" x14ac:dyDescent="0.2">
      <c r="A268" s="43" t="s">
        <v>53</v>
      </c>
      <c r="B268" s="32"/>
      <c r="C268" s="32"/>
      <c r="D268" s="43"/>
      <c r="E268" s="43"/>
      <c r="F268" s="43"/>
      <c r="G268" s="43"/>
      <c r="H268" s="43"/>
      <c r="I268" s="43"/>
      <c r="J268" s="43"/>
      <c r="K268" s="43"/>
      <c r="L268" s="43"/>
      <c r="M268" s="43"/>
      <c r="N268" s="21"/>
    </row>
    <row r="269" spans="1:14" ht="12.75" x14ac:dyDescent="0.2">
      <c r="A269" s="43">
        <v>2018</v>
      </c>
      <c r="B269" s="32"/>
      <c r="C269" s="32"/>
      <c r="D269" s="43"/>
      <c r="E269" s="43"/>
      <c r="F269" s="43"/>
      <c r="G269" s="43"/>
      <c r="H269" s="43"/>
      <c r="I269" s="43"/>
      <c r="J269" s="43"/>
      <c r="K269" s="43"/>
      <c r="L269" s="43"/>
      <c r="M269" s="43"/>
      <c r="N269" s="21"/>
    </row>
    <row r="270" spans="1:14" ht="7.5" customHeight="1" x14ac:dyDescent="0.2">
      <c r="A270" s="21"/>
      <c r="C270" s="21"/>
      <c r="D270" s="21"/>
      <c r="E270" s="21"/>
      <c r="F270" s="21"/>
      <c r="G270" s="21"/>
      <c r="H270" s="21"/>
      <c r="I270" s="21"/>
      <c r="J270" s="21"/>
      <c r="K270" s="21"/>
      <c r="L270" s="21"/>
      <c r="M270" s="21"/>
      <c r="N270" s="21"/>
    </row>
    <row r="271" spans="1:14" ht="7.5" customHeight="1" x14ac:dyDescent="0.2"/>
    <row r="272" spans="1:14" ht="7.5" customHeight="1" x14ac:dyDescent="0.2"/>
    <row r="273" spans="1:14" ht="13.5" customHeight="1" x14ac:dyDescent="0.2">
      <c r="A273" s="205" t="s">
        <v>137</v>
      </c>
      <c r="B273" s="207">
        <v>2018</v>
      </c>
      <c r="C273" s="207"/>
      <c r="D273" s="207"/>
      <c r="E273" s="207"/>
      <c r="F273" s="207"/>
      <c r="G273" s="207"/>
      <c r="H273" s="207"/>
      <c r="I273" s="207"/>
      <c r="J273" s="207"/>
      <c r="K273" s="207"/>
      <c r="L273" s="207"/>
      <c r="M273" s="207"/>
      <c r="N273" s="21"/>
    </row>
    <row r="274" spans="1:14" ht="13.5" customHeight="1" x14ac:dyDescent="0.2">
      <c r="A274" s="206"/>
      <c r="B274" s="183" t="s">
        <v>41</v>
      </c>
      <c r="C274" s="183" t="s">
        <v>42</v>
      </c>
      <c r="D274" s="183" t="s">
        <v>43</v>
      </c>
      <c r="E274" s="183" t="s">
        <v>44</v>
      </c>
      <c r="F274" s="183" t="s">
        <v>45</v>
      </c>
      <c r="G274" s="183" t="s">
        <v>46</v>
      </c>
      <c r="H274" s="183" t="s">
        <v>47</v>
      </c>
      <c r="I274" s="183" t="s">
        <v>48</v>
      </c>
      <c r="J274" s="183" t="s">
        <v>49</v>
      </c>
      <c r="K274" s="183" t="s">
        <v>50</v>
      </c>
      <c r="L274" s="183" t="s">
        <v>51</v>
      </c>
      <c r="M274" s="183" t="s">
        <v>52</v>
      </c>
      <c r="N274" s="21"/>
    </row>
    <row r="275" spans="1:14" x14ac:dyDescent="0.2">
      <c r="A275" s="58" t="s">
        <v>125</v>
      </c>
      <c r="B275" s="67">
        <v>1138</v>
      </c>
      <c r="C275" s="67">
        <v>1137</v>
      </c>
      <c r="D275" s="67">
        <v>1068</v>
      </c>
      <c r="E275" s="67">
        <v>1037</v>
      </c>
      <c r="F275" s="67">
        <v>1008</v>
      </c>
      <c r="G275" s="67">
        <v>1045</v>
      </c>
      <c r="H275" s="67">
        <v>1030</v>
      </c>
      <c r="I275" s="67">
        <v>1003</v>
      </c>
      <c r="J275" s="67">
        <v>1041</v>
      </c>
      <c r="K275" s="67">
        <v>1051</v>
      </c>
      <c r="L275" s="67">
        <v>1084</v>
      </c>
      <c r="M275" s="67">
        <v>1022</v>
      </c>
      <c r="N275" s="21"/>
    </row>
    <row r="276" spans="1:14" x14ac:dyDescent="0.2">
      <c r="A276" s="58" t="s">
        <v>126</v>
      </c>
      <c r="B276" s="67">
        <v>1621</v>
      </c>
      <c r="C276" s="67">
        <v>1532</v>
      </c>
      <c r="D276" s="67">
        <v>1535</v>
      </c>
      <c r="E276" s="67">
        <v>1634</v>
      </c>
      <c r="F276" s="67">
        <v>1665</v>
      </c>
      <c r="G276" s="67">
        <v>1804</v>
      </c>
      <c r="H276" s="67">
        <v>1713</v>
      </c>
      <c r="I276" s="67">
        <v>1354</v>
      </c>
      <c r="J276" s="67">
        <v>1473</v>
      </c>
      <c r="K276" s="67">
        <v>1425</v>
      </c>
      <c r="L276" s="67">
        <v>1409</v>
      </c>
      <c r="M276" s="67">
        <v>1390</v>
      </c>
      <c r="N276" s="21"/>
    </row>
    <row r="277" spans="1:14" x14ac:dyDescent="0.2">
      <c r="A277" s="58" t="s">
        <v>127</v>
      </c>
      <c r="B277" s="67">
        <v>4</v>
      </c>
      <c r="C277" s="67">
        <v>4</v>
      </c>
      <c r="D277" s="67">
        <v>4</v>
      </c>
      <c r="E277" s="67">
        <v>3</v>
      </c>
      <c r="F277" s="67">
        <v>3</v>
      </c>
      <c r="G277" s="67">
        <v>3</v>
      </c>
      <c r="H277" s="67">
        <v>4</v>
      </c>
      <c r="I277" s="67">
        <v>8</v>
      </c>
      <c r="J277" s="67">
        <v>9</v>
      </c>
      <c r="K277" s="67">
        <v>7</v>
      </c>
      <c r="L277" s="67">
        <v>7</v>
      </c>
      <c r="M277" s="67">
        <v>7</v>
      </c>
      <c r="N277" s="21"/>
    </row>
    <row r="278" spans="1:14" x14ac:dyDescent="0.2">
      <c r="A278" s="58" t="s">
        <v>128</v>
      </c>
      <c r="B278" s="67">
        <v>48</v>
      </c>
      <c r="C278" s="67">
        <v>52</v>
      </c>
      <c r="D278" s="67">
        <v>51</v>
      </c>
      <c r="E278" s="67">
        <v>56</v>
      </c>
      <c r="F278" s="67">
        <v>51</v>
      </c>
      <c r="G278" s="67">
        <v>49</v>
      </c>
      <c r="H278" s="67">
        <v>49</v>
      </c>
      <c r="I278" s="67">
        <v>55</v>
      </c>
      <c r="J278" s="67">
        <v>58</v>
      </c>
      <c r="K278" s="67">
        <v>57</v>
      </c>
      <c r="L278" s="67">
        <v>60</v>
      </c>
      <c r="M278" s="67">
        <v>64</v>
      </c>
      <c r="N278" s="21"/>
    </row>
    <row r="279" spans="1:14" ht="22.5" x14ac:dyDescent="0.2">
      <c r="A279" s="58" t="s">
        <v>129</v>
      </c>
      <c r="B279" s="67">
        <v>2407</v>
      </c>
      <c r="C279" s="67">
        <v>2438</v>
      </c>
      <c r="D279" s="67">
        <v>2580</v>
      </c>
      <c r="E279" s="67">
        <v>3069</v>
      </c>
      <c r="F279" s="67">
        <v>3395</v>
      </c>
      <c r="G279" s="67">
        <v>3486</v>
      </c>
      <c r="H279" s="67">
        <v>3762</v>
      </c>
      <c r="I279" s="67">
        <v>4143</v>
      </c>
      <c r="J279" s="67">
        <v>3987</v>
      </c>
      <c r="K279" s="67">
        <v>3817</v>
      </c>
      <c r="L279" s="67">
        <v>3922</v>
      </c>
      <c r="M279" s="67">
        <v>3868</v>
      </c>
      <c r="N279" s="21"/>
    </row>
    <row r="280" spans="1:14" ht="22.5" x14ac:dyDescent="0.2">
      <c r="A280" s="58" t="s">
        <v>130</v>
      </c>
      <c r="B280" s="67">
        <v>18030</v>
      </c>
      <c r="C280" s="67">
        <v>18710</v>
      </c>
      <c r="D280" s="67">
        <v>19249</v>
      </c>
      <c r="E280" s="67">
        <v>19342</v>
      </c>
      <c r="F280" s="67">
        <v>20262</v>
      </c>
      <c r="G280" s="67">
        <v>21054</v>
      </c>
      <c r="H280" s="67">
        <v>21620</v>
      </c>
      <c r="I280" s="67">
        <v>22312</v>
      </c>
      <c r="J280" s="67">
        <v>22258</v>
      </c>
      <c r="K280" s="67">
        <v>22450</v>
      </c>
      <c r="L280" s="67">
        <v>22682</v>
      </c>
      <c r="M280" s="67">
        <v>22934</v>
      </c>
      <c r="N280" s="21"/>
    </row>
    <row r="281" spans="1:14" x14ac:dyDescent="0.2">
      <c r="A281" s="58" t="s">
        <v>131</v>
      </c>
      <c r="B281" s="67">
        <v>19989</v>
      </c>
      <c r="C281" s="67">
        <v>20344</v>
      </c>
      <c r="D281" s="67">
        <v>20537</v>
      </c>
      <c r="E281" s="67">
        <v>20462</v>
      </c>
      <c r="F281" s="67">
        <v>20296</v>
      </c>
      <c r="G281" s="67">
        <v>20505</v>
      </c>
      <c r="H281" s="67">
        <v>19093</v>
      </c>
      <c r="I281" s="67">
        <v>19610</v>
      </c>
      <c r="J281" s="67">
        <v>19781</v>
      </c>
      <c r="K281" s="67">
        <v>20023</v>
      </c>
      <c r="L281" s="67">
        <v>19911</v>
      </c>
      <c r="M281" s="67">
        <v>19781</v>
      </c>
      <c r="N281" s="21"/>
    </row>
    <row r="282" spans="1:14" ht="22.5" x14ac:dyDescent="0.2">
      <c r="A282" s="58" t="s">
        <v>132</v>
      </c>
      <c r="B282" s="67">
        <v>455</v>
      </c>
      <c r="C282" s="67">
        <v>463</v>
      </c>
      <c r="D282" s="67">
        <v>462</v>
      </c>
      <c r="E282" s="67">
        <v>455</v>
      </c>
      <c r="F282" s="67">
        <v>459</v>
      </c>
      <c r="G282" s="67">
        <v>459</v>
      </c>
      <c r="H282" s="67">
        <v>490</v>
      </c>
      <c r="I282" s="67">
        <v>519</v>
      </c>
      <c r="J282" s="67">
        <v>503</v>
      </c>
      <c r="K282" s="67">
        <v>511</v>
      </c>
      <c r="L282" s="67">
        <v>514</v>
      </c>
      <c r="M282" s="67">
        <v>517</v>
      </c>
      <c r="N282" s="21"/>
    </row>
    <row r="283" spans="1:14" ht="22.5" x14ac:dyDescent="0.2">
      <c r="A283" s="58" t="s">
        <v>133</v>
      </c>
      <c r="B283" s="67">
        <v>1760</v>
      </c>
      <c r="C283" s="67">
        <v>1784</v>
      </c>
      <c r="D283" s="67">
        <v>1945</v>
      </c>
      <c r="E283" s="67">
        <v>1900</v>
      </c>
      <c r="F283" s="67">
        <v>1903</v>
      </c>
      <c r="G283" s="67">
        <v>1864</v>
      </c>
      <c r="H283" s="67">
        <v>1903</v>
      </c>
      <c r="I283" s="67">
        <v>1862</v>
      </c>
      <c r="J283" s="67">
        <v>1814</v>
      </c>
      <c r="K283" s="67">
        <v>1807</v>
      </c>
      <c r="L283" s="67">
        <v>1800</v>
      </c>
      <c r="M283" s="67">
        <v>1744</v>
      </c>
      <c r="N283" s="21"/>
    </row>
    <row r="284" spans="1:14" ht="22.5" x14ac:dyDescent="0.2">
      <c r="A284" s="58" t="s">
        <v>134</v>
      </c>
      <c r="B284" s="67">
        <v>8750</v>
      </c>
      <c r="C284" s="67">
        <v>8832</v>
      </c>
      <c r="D284" s="67">
        <v>8794</v>
      </c>
      <c r="E284" s="67">
        <v>8923</v>
      </c>
      <c r="F284" s="67">
        <v>9099</v>
      </c>
      <c r="G284" s="67">
        <v>9131</v>
      </c>
      <c r="H284" s="67">
        <v>10894</v>
      </c>
      <c r="I284" s="67">
        <v>10035</v>
      </c>
      <c r="J284" s="67">
        <v>10276</v>
      </c>
      <c r="K284" s="67">
        <v>10160</v>
      </c>
      <c r="L284" s="67">
        <v>10433</v>
      </c>
      <c r="M284" s="67">
        <v>10488</v>
      </c>
      <c r="N284" s="21"/>
    </row>
    <row r="285" spans="1:14" ht="22.5" x14ac:dyDescent="0.2">
      <c r="A285" s="58" t="s">
        <v>135</v>
      </c>
      <c r="B285" s="67">
        <v>418</v>
      </c>
      <c r="C285" s="67">
        <v>444</v>
      </c>
      <c r="D285" s="67">
        <v>454</v>
      </c>
      <c r="E285" s="67">
        <v>516</v>
      </c>
      <c r="F285" s="67">
        <v>460</v>
      </c>
      <c r="G285" s="67">
        <v>400</v>
      </c>
      <c r="H285" s="67">
        <v>523</v>
      </c>
      <c r="I285" s="67">
        <v>537</v>
      </c>
      <c r="J285" s="67">
        <v>575</v>
      </c>
      <c r="K285" s="67">
        <v>609</v>
      </c>
      <c r="L285" s="67">
        <v>581</v>
      </c>
      <c r="M285" s="67">
        <v>547</v>
      </c>
      <c r="N285" s="21"/>
    </row>
    <row r="286" spans="1:14" ht="22.5" x14ac:dyDescent="0.2">
      <c r="A286" s="58" t="s">
        <v>136</v>
      </c>
      <c r="B286" s="67">
        <v>38</v>
      </c>
      <c r="C286" s="67">
        <v>44</v>
      </c>
      <c r="D286" s="67">
        <v>43</v>
      </c>
      <c r="E286" s="67">
        <v>41</v>
      </c>
      <c r="F286" s="67">
        <v>40</v>
      </c>
      <c r="G286" s="67">
        <v>41</v>
      </c>
      <c r="H286" s="67">
        <v>38</v>
      </c>
      <c r="I286" s="67">
        <v>42</v>
      </c>
      <c r="J286" s="67">
        <v>40</v>
      </c>
      <c r="K286" s="67">
        <v>43</v>
      </c>
      <c r="L286" s="67">
        <v>42</v>
      </c>
      <c r="M286" s="67">
        <v>39</v>
      </c>
      <c r="N286" s="21"/>
    </row>
    <row r="287" spans="1:14" ht="13.5" customHeight="1" x14ac:dyDescent="0.2">
      <c r="A287" s="150" t="s">
        <v>56</v>
      </c>
      <c r="B287" s="149">
        <f t="shared" ref="B287:J287" si="17">SUM(B275:B286)</f>
        <v>54658</v>
      </c>
      <c r="C287" s="149">
        <f t="shared" si="17"/>
        <v>55784</v>
      </c>
      <c r="D287" s="149">
        <f t="shared" si="17"/>
        <v>56722</v>
      </c>
      <c r="E287" s="149">
        <f t="shared" si="17"/>
        <v>57438</v>
      </c>
      <c r="F287" s="149">
        <f t="shared" si="17"/>
        <v>58641</v>
      </c>
      <c r="G287" s="149">
        <f t="shared" si="17"/>
        <v>59841</v>
      </c>
      <c r="H287" s="149">
        <f t="shared" si="17"/>
        <v>61119</v>
      </c>
      <c r="I287" s="149">
        <f t="shared" si="17"/>
        <v>61480</v>
      </c>
      <c r="J287" s="149">
        <f t="shared" si="17"/>
        <v>61815</v>
      </c>
      <c r="K287" s="149">
        <f>SUM(K275:K286)</f>
        <v>61960</v>
      </c>
      <c r="L287" s="149">
        <f>SUM(L275:L286)</f>
        <v>62445</v>
      </c>
      <c r="M287" s="149">
        <f>SUM(M275:M286)</f>
        <v>62401</v>
      </c>
      <c r="N287" s="21"/>
    </row>
    <row r="288" spans="1:14" ht="7.5" customHeight="1" x14ac:dyDescent="0.2"/>
    <row r="289" spans="1:14" ht="7.5" customHeight="1" x14ac:dyDescent="0.2"/>
    <row r="290" spans="1:14" ht="11.25" customHeight="1" x14ac:dyDescent="0.2">
      <c r="A290" s="205" t="s">
        <v>148</v>
      </c>
      <c r="B290" s="207">
        <v>2018</v>
      </c>
      <c r="C290" s="207"/>
      <c r="D290" s="207"/>
      <c r="E290" s="207"/>
      <c r="F290" s="207"/>
      <c r="G290" s="207"/>
      <c r="H290" s="207"/>
      <c r="I290" s="207"/>
      <c r="J290" s="207"/>
      <c r="K290" s="207"/>
      <c r="L290" s="207"/>
      <c r="M290" s="207"/>
      <c r="N290" s="21"/>
    </row>
    <row r="291" spans="1:14" x14ac:dyDescent="0.2">
      <c r="A291" s="206"/>
      <c r="B291" s="183" t="s">
        <v>41</v>
      </c>
      <c r="C291" s="183" t="s">
        <v>42</v>
      </c>
      <c r="D291" s="183" t="s">
        <v>43</v>
      </c>
      <c r="E291" s="183" t="s">
        <v>44</v>
      </c>
      <c r="F291" s="183" t="s">
        <v>45</v>
      </c>
      <c r="G291" s="183" t="s">
        <v>46</v>
      </c>
      <c r="H291" s="183" t="s">
        <v>47</v>
      </c>
      <c r="I291" s="183" t="s">
        <v>48</v>
      </c>
      <c r="J291" s="183" t="s">
        <v>49</v>
      </c>
      <c r="K291" s="183" t="s">
        <v>50</v>
      </c>
      <c r="L291" s="183" t="s">
        <v>51</v>
      </c>
      <c r="M291" s="183" t="s">
        <v>52</v>
      </c>
      <c r="N291" s="21"/>
    </row>
    <row r="292" spans="1:14" ht="22.5" x14ac:dyDescent="0.2">
      <c r="A292" s="58" t="s">
        <v>138</v>
      </c>
      <c r="B292" s="67">
        <v>1565</v>
      </c>
      <c r="C292" s="67">
        <v>1618</v>
      </c>
      <c r="D292" s="67">
        <v>1543</v>
      </c>
      <c r="E292" s="67">
        <v>1610</v>
      </c>
      <c r="F292" s="67">
        <v>1650</v>
      </c>
      <c r="G292" s="67">
        <v>1679</v>
      </c>
      <c r="H292" s="67">
        <v>1689</v>
      </c>
      <c r="I292" s="67">
        <v>1721</v>
      </c>
      <c r="J292" s="67">
        <v>1719</v>
      </c>
      <c r="K292" s="67">
        <v>1693</v>
      </c>
      <c r="L292" s="67">
        <v>1688</v>
      </c>
      <c r="M292" s="67">
        <v>1562</v>
      </c>
      <c r="N292" s="21"/>
    </row>
    <row r="293" spans="1:14" x14ac:dyDescent="0.2">
      <c r="A293" s="58" t="s">
        <v>139</v>
      </c>
      <c r="B293" s="67">
        <v>508</v>
      </c>
      <c r="C293" s="67">
        <v>488</v>
      </c>
      <c r="D293" s="67">
        <v>469</v>
      </c>
      <c r="E293" s="67">
        <v>504</v>
      </c>
      <c r="F293" s="67">
        <v>542</v>
      </c>
      <c r="G293" s="67">
        <v>579</v>
      </c>
      <c r="H293" s="67">
        <v>683</v>
      </c>
      <c r="I293" s="67">
        <v>702</v>
      </c>
      <c r="J293" s="67">
        <v>804</v>
      </c>
      <c r="K293" s="67">
        <v>824</v>
      </c>
      <c r="L293" s="67">
        <v>670</v>
      </c>
      <c r="M293" s="67">
        <v>575</v>
      </c>
      <c r="N293" s="21"/>
    </row>
    <row r="294" spans="1:14" x14ac:dyDescent="0.2">
      <c r="A294" s="58" t="s">
        <v>140</v>
      </c>
      <c r="B294" s="67">
        <v>3</v>
      </c>
      <c r="C294" s="67">
        <v>3</v>
      </c>
      <c r="D294" s="67">
        <v>3</v>
      </c>
      <c r="E294" s="67">
        <v>3</v>
      </c>
      <c r="F294" s="67">
        <v>3</v>
      </c>
      <c r="G294" s="67">
        <v>4</v>
      </c>
      <c r="H294" s="67">
        <v>4</v>
      </c>
      <c r="I294" s="67">
        <v>4</v>
      </c>
      <c r="J294" s="67">
        <v>4</v>
      </c>
      <c r="K294" s="67">
        <v>4</v>
      </c>
      <c r="L294" s="67">
        <v>4</v>
      </c>
      <c r="M294" s="67">
        <v>4</v>
      </c>
      <c r="N294" s="21"/>
    </row>
    <row r="295" spans="1:14" x14ac:dyDescent="0.2">
      <c r="A295" s="58" t="s">
        <v>141</v>
      </c>
      <c r="B295" s="67">
        <v>2827</v>
      </c>
      <c r="C295" s="67">
        <v>2832</v>
      </c>
      <c r="D295" s="67">
        <v>2831</v>
      </c>
      <c r="E295" s="67">
        <v>2779</v>
      </c>
      <c r="F295" s="67">
        <v>2748</v>
      </c>
      <c r="G295" s="67">
        <v>2780</v>
      </c>
      <c r="H295" s="67">
        <v>2859</v>
      </c>
      <c r="I295" s="67">
        <v>2856</v>
      </c>
      <c r="J295" s="67">
        <v>2846</v>
      </c>
      <c r="K295" s="67">
        <v>2828</v>
      </c>
      <c r="L295" s="67">
        <v>2855</v>
      </c>
      <c r="M295" s="67">
        <v>2850</v>
      </c>
      <c r="N295" s="21"/>
    </row>
    <row r="296" spans="1:14" x14ac:dyDescent="0.2">
      <c r="A296" s="58" t="s">
        <v>142</v>
      </c>
      <c r="B296" s="67">
        <v>1405</v>
      </c>
      <c r="C296" s="67">
        <v>1405</v>
      </c>
      <c r="D296" s="67">
        <v>1425</v>
      </c>
      <c r="E296" s="67">
        <v>1455</v>
      </c>
      <c r="F296" s="67">
        <v>1443</v>
      </c>
      <c r="G296" s="67">
        <v>1471</v>
      </c>
      <c r="H296" s="67">
        <v>1465</v>
      </c>
      <c r="I296" s="67">
        <v>1476</v>
      </c>
      <c r="J296" s="67">
        <v>1469</v>
      </c>
      <c r="K296" s="67">
        <v>1483</v>
      </c>
      <c r="L296" s="67">
        <v>1491</v>
      </c>
      <c r="M296" s="67">
        <v>1477</v>
      </c>
      <c r="N296" s="21"/>
    </row>
    <row r="297" spans="1:14" x14ac:dyDescent="0.2">
      <c r="A297" s="58" t="s">
        <v>143</v>
      </c>
      <c r="B297" s="67">
        <v>895</v>
      </c>
      <c r="C297" s="67">
        <v>903</v>
      </c>
      <c r="D297" s="67">
        <v>914</v>
      </c>
      <c r="E297" s="67">
        <v>909</v>
      </c>
      <c r="F297" s="67">
        <v>926</v>
      </c>
      <c r="G297" s="67">
        <v>933</v>
      </c>
      <c r="H297" s="67">
        <v>933</v>
      </c>
      <c r="I297" s="67">
        <v>947</v>
      </c>
      <c r="J297" s="62">
        <v>969</v>
      </c>
      <c r="K297" s="67">
        <v>1004</v>
      </c>
      <c r="L297" s="67">
        <v>1005</v>
      </c>
      <c r="M297" s="67">
        <v>1061</v>
      </c>
      <c r="N297" s="21"/>
    </row>
    <row r="298" spans="1:14" ht="22.5" x14ac:dyDescent="0.2">
      <c r="A298" s="58" t="s">
        <v>144</v>
      </c>
      <c r="B298" s="62">
        <v>14769</v>
      </c>
      <c r="C298" s="62">
        <v>14600</v>
      </c>
      <c r="D298" s="62">
        <v>14497</v>
      </c>
      <c r="E298" s="62">
        <v>14391</v>
      </c>
      <c r="F298" s="62">
        <v>14222</v>
      </c>
      <c r="G298" s="62">
        <v>14203</v>
      </c>
      <c r="H298" s="62">
        <v>14405</v>
      </c>
      <c r="I298" s="67">
        <v>14694</v>
      </c>
      <c r="J298" s="67">
        <v>14755</v>
      </c>
      <c r="K298" s="62">
        <v>14657</v>
      </c>
      <c r="L298" s="62">
        <v>14495</v>
      </c>
      <c r="M298" s="62">
        <v>14345</v>
      </c>
      <c r="N298" s="21"/>
    </row>
    <row r="299" spans="1:14" ht="22.5" x14ac:dyDescent="0.2">
      <c r="A299" s="58" t="s">
        <v>145</v>
      </c>
      <c r="B299" s="67">
        <v>6165</v>
      </c>
      <c r="C299" s="67">
        <v>6201</v>
      </c>
      <c r="D299" s="67">
        <v>6240</v>
      </c>
      <c r="E299" s="67">
        <v>6455</v>
      </c>
      <c r="F299" s="67">
        <v>6472</v>
      </c>
      <c r="G299" s="67">
        <v>6543</v>
      </c>
      <c r="H299" s="67">
        <v>6687</v>
      </c>
      <c r="I299" s="67">
        <v>6737</v>
      </c>
      <c r="J299" s="67">
        <v>6835</v>
      </c>
      <c r="K299" s="67">
        <v>6878</v>
      </c>
      <c r="L299" s="67">
        <v>6921</v>
      </c>
      <c r="M299" s="67">
        <v>6648</v>
      </c>
      <c r="N299" s="21"/>
    </row>
    <row r="300" spans="1:14" ht="22.5" x14ac:dyDescent="0.2">
      <c r="A300" s="58" t="s">
        <v>146</v>
      </c>
      <c r="B300" s="67">
        <v>442</v>
      </c>
      <c r="C300" s="67">
        <v>460</v>
      </c>
      <c r="D300" s="67">
        <v>438</v>
      </c>
      <c r="E300" s="67">
        <v>435</v>
      </c>
      <c r="F300" s="67">
        <v>436</v>
      </c>
      <c r="G300" s="67">
        <v>435</v>
      </c>
      <c r="H300" s="67">
        <v>404</v>
      </c>
      <c r="I300" s="67">
        <v>410</v>
      </c>
      <c r="J300" s="67">
        <v>468</v>
      </c>
      <c r="K300" s="67">
        <v>460</v>
      </c>
      <c r="L300" s="67">
        <v>462</v>
      </c>
      <c r="M300" s="67">
        <v>461</v>
      </c>
      <c r="N300" s="21"/>
    </row>
    <row r="301" spans="1:14" x14ac:dyDescent="0.2">
      <c r="A301" s="58" t="s">
        <v>147</v>
      </c>
      <c r="B301" s="67">
        <v>2</v>
      </c>
      <c r="C301" s="67">
        <v>2</v>
      </c>
      <c r="D301" s="67">
        <v>2</v>
      </c>
      <c r="E301" s="67">
        <v>2</v>
      </c>
      <c r="F301" s="67">
        <v>2</v>
      </c>
      <c r="G301" s="67">
        <v>2</v>
      </c>
      <c r="H301" s="67">
        <v>2</v>
      </c>
      <c r="I301" s="67">
        <v>2</v>
      </c>
      <c r="J301" s="67">
        <v>2</v>
      </c>
      <c r="K301" s="67">
        <v>1</v>
      </c>
      <c r="L301" s="67">
        <v>1</v>
      </c>
      <c r="M301" s="101" t="s">
        <v>245</v>
      </c>
      <c r="N301" s="21"/>
    </row>
    <row r="302" spans="1:14" ht="13.5" customHeight="1" x14ac:dyDescent="0.2">
      <c r="A302" s="59" t="s">
        <v>56</v>
      </c>
      <c r="B302" s="64">
        <f>SUM(B292:B301)</f>
        <v>28581</v>
      </c>
      <c r="C302" s="64">
        <f t="shared" ref="C302:H302" si="18">SUM(C292:C301)</f>
        <v>28512</v>
      </c>
      <c r="D302" s="64">
        <f t="shared" si="18"/>
        <v>28362</v>
      </c>
      <c r="E302" s="64">
        <f t="shared" si="18"/>
        <v>28543</v>
      </c>
      <c r="F302" s="64">
        <f t="shared" si="18"/>
        <v>28444</v>
      </c>
      <c r="G302" s="64">
        <f t="shared" si="18"/>
        <v>28629</v>
      </c>
      <c r="H302" s="64">
        <f t="shared" si="18"/>
        <v>29131</v>
      </c>
      <c r="I302" s="64">
        <f>SUM(I292:I301)</f>
        <v>29549</v>
      </c>
      <c r="J302" s="64">
        <f>SUM(J292:J301)</f>
        <v>29871</v>
      </c>
      <c r="K302" s="64">
        <f>SUM(K292:K301)</f>
        <v>29832</v>
      </c>
      <c r="L302" s="64">
        <f>SUM(L292:L301)</f>
        <v>29592</v>
      </c>
      <c r="M302" s="64">
        <f>SUM(M292:M301)</f>
        <v>28983</v>
      </c>
      <c r="N302" s="21"/>
    </row>
    <row r="303" spans="1:14" ht="21" customHeight="1" x14ac:dyDescent="0.2"/>
    <row r="304" spans="1:14" s="33" customFormat="1" ht="20.25" x14ac:dyDescent="0.2">
      <c r="A304" s="44" t="s">
        <v>183</v>
      </c>
      <c r="B304" s="32"/>
      <c r="D304" s="35"/>
      <c r="E304" s="35"/>
      <c r="F304" s="35"/>
      <c r="G304" s="35"/>
      <c r="H304" s="35"/>
      <c r="I304" s="35"/>
      <c r="J304" s="35"/>
      <c r="K304" s="35"/>
      <c r="L304" s="35"/>
      <c r="M304" s="35"/>
    </row>
    <row r="305" spans="1:14" ht="15.75" customHeight="1" x14ac:dyDescent="0.2">
      <c r="A305" s="43" t="s">
        <v>165</v>
      </c>
      <c r="B305" s="37"/>
      <c r="C305" s="37"/>
      <c r="D305" s="43"/>
      <c r="E305" s="43"/>
      <c r="F305" s="43"/>
      <c r="G305" s="43"/>
      <c r="H305" s="43"/>
      <c r="I305" s="43"/>
      <c r="J305" s="43"/>
      <c r="K305" s="43"/>
      <c r="L305" s="43"/>
      <c r="M305" s="43"/>
      <c r="N305" s="21"/>
    </row>
    <row r="306" spans="1:14" ht="15.75" customHeight="1" x14ac:dyDescent="0.2">
      <c r="A306" s="43" t="s">
        <v>54</v>
      </c>
      <c r="B306" s="37"/>
      <c r="C306" s="37"/>
      <c r="D306" s="43"/>
      <c r="E306" s="43"/>
      <c r="F306" s="43"/>
      <c r="G306" s="43"/>
      <c r="H306" s="43"/>
      <c r="I306" s="43"/>
      <c r="J306" s="43"/>
      <c r="K306" s="43"/>
      <c r="L306" s="43"/>
      <c r="M306" s="43"/>
      <c r="N306" s="21"/>
    </row>
    <row r="307" spans="1:14" ht="12.75" x14ac:dyDescent="0.2">
      <c r="A307" s="43" t="s">
        <v>53</v>
      </c>
      <c r="B307" s="32"/>
      <c r="C307" s="32"/>
      <c r="D307" s="43"/>
      <c r="E307" s="43"/>
      <c r="F307" s="43"/>
      <c r="G307" s="43"/>
      <c r="H307" s="43"/>
      <c r="I307" s="43"/>
      <c r="J307" s="43"/>
      <c r="K307" s="43"/>
      <c r="L307" s="43"/>
      <c r="M307" s="43"/>
      <c r="N307" s="21"/>
    </row>
    <row r="308" spans="1:14" ht="12.75" x14ac:dyDescent="0.2">
      <c r="A308" s="43">
        <v>2018</v>
      </c>
      <c r="B308" s="32"/>
      <c r="C308" s="32"/>
      <c r="D308" s="43"/>
      <c r="E308" s="43"/>
      <c r="F308" s="43"/>
      <c r="G308" s="43"/>
      <c r="H308" s="43"/>
      <c r="I308" s="43"/>
      <c r="J308" s="43"/>
      <c r="K308" s="43"/>
      <c r="L308" s="43"/>
      <c r="M308" s="43"/>
      <c r="N308" s="21"/>
    </row>
    <row r="309" spans="1:14" x14ac:dyDescent="0.2">
      <c r="C309" s="21"/>
      <c r="D309" s="21"/>
      <c r="E309" s="21"/>
      <c r="F309" s="21"/>
      <c r="G309" s="21"/>
      <c r="H309" s="21"/>
      <c r="I309" s="21"/>
      <c r="J309" s="21"/>
      <c r="K309" s="21"/>
      <c r="L309" s="21"/>
      <c r="M309" s="21"/>
      <c r="N309" s="21"/>
    </row>
    <row r="312" spans="1:14" x14ac:dyDescent="0.2">
      <c r="A312" s="205" t="s">
        <v>10</v>
      </c>
      <c r="B312" s="207">
        <v>2018</v>
      </c>
      <c r="C312" s="207"/>
      <c r="D312" s="207"/>
      <c r="E312" s="207"/>
      <c r="F312" s="207"/>
      <c r="G312" s="207"/>
      <c r="H312" s="207"/>
      <c r="I312" s="207"/>
      <c r="J312" s="207"/>
      <c r="K312" s="207"/>
      <c r="L312" s="207"/>
      <c r="M312" s="207"/>
      <c r="N312" s="21"/>
    </row>
    <row r="313" spans="1:14" x14ac:dyDescent="0.2">
      <c r="A313" s="206"/>
      <c r="B313" s="183" t="s">
        <v>41</v>
      </c>
      <c r="C313" s="183" t="s">
        <v>42</v>
      </c>
      <c r="D313" s="183" t="s">
        <v>43</v>
      </c>
      <c r="E313" s="183" t="s">
        <v>44</v>
      </c>
      <c r="F313" s="183" t="s">
        <v>45</v>
      </c>
      <c r="G313" s="183" t="s">
        <v>46</v>
      </c>
      <c r="H313" s="183" t="s">
        <v>47</v>
      </c>
      <c r="I313" s="183" t="s">
        <v>48</v>
      </c>
      <c r="J313" s="183" t="s">
        <v>49</v>
      </c>
      <c r="K313" s="183" t="s">
        <v>50</v>
      </c>
      <c r="L313" s="183" t="s">
        <v>51</v>
      </c>
      <c r="M313" s="183" t="s">
        <v>52</v>
      </c>
      <c r="N313" s="21"/>
    </row>
    <row r="314" spans="1:14" x14ac:dyDescent="0.2">
      <c r="A314" s="58" t="s">
        <v>149</v>
      </c>
      <c r="B314" s="62">
        <v>60</v>
      </c>
      <c r="C314" s="62">
        <v>61</v>
      </c>
      <c r="D314" s="62">
        <v>62</v>
      </c>
      <c r="E314" s="62">
        <v>63</v>
      </c>
      <c r="F314" s="62">
        <v>62</v>
      </c>
      <c r="G314" s="62">
        <v>62</v>
      </c>
      <c r="H314" s="62">
        <v>62</v>
      </c>
      <c r="I314" s="62">
        <v>61</v>
      </c>
      <c r="J314" s="62">
        <v>61</v>
      </c>
      <c r="K314" s="62">
        <v>60</v>
      </c>
      <c r="L314" s="62">
        <v>62</v>
      </c>
      <c r="M314" s="62">
        <v>61</v>
      </c>
      <c r="N314" s="21"/>
    </row>
    <row r="315" spans="1:14" ht="22.5" x14ac:dyDescent="0.2">
      <c r="A315" s="58" t="s">
        <v>230</v>
      </c>
      <c r="B315" s="67">
        <v>0</v>
      </c>
      <c r="C315" s="67">
        <v>0</v>
      </c>
      <c r="D315" s="67">
        <v>0</v>
      </c>
      <c r="E315" s="67">
        <v>0</v>
      </c>
      <c r="F315" s="67">
        <v>0</v>
      </c>
      <c r="G315" s="67">
        <v>0</v>
      </c>
      <c r="H315" s="67">
        <v>0</v>
      </c>
      <c r="I315" s="67">
        <v>0</v>
      </c>
      <c r="J315" s="67">
        <v>0</v>
      </c>
      <c r="K315" s="67">
        <v>0</v>
      </c>
      <c r="L315" s="67" t="s">
        <v>245</v>
      </c>
      <c r="M315" s="67" t="s">
        <v>245</v>
      </c>
      <c r="N315" s="21"/>
    </row>
    <row r="316" spans="1:14" ht="22.5" x14ac:dyDescent="0.2">
      <c r="A316" s="58" t="s">
        <v>231</v>
      </c>
      <c r="B316" s="62">
        <v>492</v>
      </c>
      <c r="C316" s="62">
        <v>484</v>
      </c>
      <c r="D316" s="67">
        <v>480</v>
      </c>
      <c r="E316" s="62">
        <v>215</v>
      </c>
      <c r="F316" s="62">
        <v>213</v>
      </c>
      <c r="G316" s="62">
        <v>213</v>
      </c>
      <c r="H316" s="62">
        <v>207</v>
      </c>
      <c r="I316" s="62">
        <v>206</v>
      </c>
      <c r="J316" s="62">
        <v>207</v>
      </c>
      <c r="K316" s="62">
        <v>192</v>
      </c>
      <c r="L316" s="62">
        <v>199</v>
      </c>
      <c r="M316" s="62">
        <v>192</v>
      </c>
      <c r="N316" s="21"/>
    </row>
    <row r="317" spans="1:14" ht="22.5" x14ac:dyDescent="0.2">
      <c r="A317" s="58" t="s">
        <v>232</v>
      </c>
      <c r="B317" s="62">
        <v>123</v>
      </c>
      <c r="C317" s="62">
        <v>26</v>
      </c>
      <c r="D317" s="62">
        <v>30</v>
      </c>
      <c r="E317" s="62">
        <v>30</v>
      </c>
      <c r="F317" s="62">
        <v>32</v>
      </c>
      <c r="G317" s="62">
        <v>32</v>
      </c>
      <c r="H317" s="62">
        <v>31</v>
      </c>
      <c r="I317" s="62">
        <v>36</v>
      </c>
      <c r="J317" s="62">
        <v>36</v>
      </c>
      <c r="K317" s="62">
        <v>39</v>
      </c>
      <c r="L317" s="62">
        <v>39</v>
      </c>
      <c r="M317" s="62">
        <v>40</v>
      </c>
      <c r="N317" s="21"/>
    </row>
    <row r="318" spans="1:14" ht="22.5" x14ac:dyDescent="0.2">
      <c r="A318" s="58" t="s">
        <v>233</v>
      </c>
      <c r="B318" s="62">
        <v>2142</v>
      </c>
      <c r="C318" s="62">
        <v>2121</v>
      </c>
      <c r="D318" s="62">
        <v>2121</v>
      </c>
      <c r="E318" s="62">
        <v>2109</v>
      </c>
      <c r="F318" s="62">
        <v>2105</v>
      </c>
      <c r="G318" s="62">
        <v>2085</v>
      </c>
      <c r="H318" s="62">
        <v>2144</v>
      </c>
      <c r="I318" s="62">
        <v>2119</v>
      </c>
      <c r="J318" s="62">
        <v>2106</v>
      </c>
      <c r="K318" s="62">
        <v>2150</v>
      </c>
      <c r="L318" s="62">
        <v>2192</v>
      </c>
      <c r="M318" s="62">
        <v>2193</v>
      </c>
      <c r="N318" s="21"/>
    </row>
    <row r="319" spans="1:14" ht="22.5" x14ac:dyDescent="0.2">
      <c r="A319" s="58" t="s">
        <v>234</v>
      </c>
      <c r="B319" s="62">
        <v>1219</v>
      </c>
      <c r="C319" s="62">
        <v>1340</v>
      </c>
      <c r="D319" s="62">
        <v>1315</v>
      </c>
      <c r="E319" s="62">
        <v>1325</v>
      </c>
      <c r="F319" s="62">
        <v>1213</v>
      </c>
      <c r="G319" s="62">
        <v>1216</v>
      </c>
      <c r="H319" s="62">
        <v>1241</v>
      </c>
      <c r="I319" s="62">
        <v>1242</v>
      </c>
      <c r="J319" s="62">
        <v>1260</v>
      </c>
      <c r="K319" s="62">
        <v>1265</v>
      </c>
      <c r="L319" s="62">
        <v>1280</v>
      </c>
      <c r="M319" s="62">
        <v>1283</v>
      </c>
      <c r="N319" s="21"/>
    </row>
    <row r="320" spans="1:14" ht="22.5" x14ac:dyDescent="0.2">
      <c r="A320" s="58" t="s">
        <v>235</v>
      </c>
      <c r="B320" s="62">
        <v>3561</v>
      </c>
      <c r="C320" s="62">
        <v>3637</v>
      </c>
      <c r="D320" s="62">
        <v>3652</v>
      </c>
      <c r="E320" s="62">
        <v>3700</v>
      </c>
      <c r="F320" s="62">
        <v>3541</v>
      </c>
      <c r="G320" s="62">
        <v>3429</v>
      </c>
      <c r="H320" s="62">
        <v>3426</v>
      </c>
      <c r="I320" s="62">
        <v>3460</v>
      </c>
      <c r="J320" s="62">
        <v>3545</v>
      </c>
      <c r="K320" s="62">
        <v>3631</v>
      </c>
      <c r="L320" s="62">
        <v>3637</v>
      </c>
      <c r="M320" s="62">
        <v>2962</v>
      </c>
      <c r="N320" s="21"/>
    </row>
    <row r="321" spans="1:14" ht="22.5" x14ac:dyDescent="0.2">
      <c r="A321" s="58" t="s">
        <v>236</v>
      </c>
      <c r="B321" s="62">
        <v>932</v>
      </c>
      <c r="C321" s="62">
        <v>920</v>
      </c>
      <c r="D321" s="62">
        <v>907</v>
      </c>
      <c r="E321" s="62">
        <v>818</v>
      </c>
      <c r="F321" s="62">
        <v>873</v>
      </c>
      <c r="G321" s="62">
        <v>962</v>
      </c>
      <c r="H321" s="62">
        <v>1038</v>
      </c>
      <c r="I321" s="62">
        <v>1067</v>
      </c>
      <c r="J321" s="62">
        <v>1158</v>
      </c>
      <c r="K321" s="62">
        <v>1205</v>
      </c>
      <c r="L321" s="62">
        <v>1165</v>
      </c>
      <c r="M321" s="62">
        <v>896</v>
      </c>
      <c r="N321" s="21"/>
    </row>
    <row r="322" spans="1:14" ht="22.5" x14ac:dyDescent="0.2">
      <c r="A322" s="58" t="s">
        <v>237</v>
      </c>
      <c r="B322" s="62">
        <v>3259</v>
      </c>
      <c r="C322" s="62">
        <v>3272</v>
      </c>
      <c r="D322" s="62">
        <v>3279</v>
      </c>
      <c r="E322" s="62">
        <v>3291</v>
      </c>
      <c r="F322" s="62">
        <v>3296</v>
      </c>
      <c r="G322" s="62">
        <v>3492</v>
      </c>
      <c r="H322" s="62">
        <v>3518</v>
      </c>
      <c r="I322" s="62">
        <v>3635</v>
      </c>
      <c r="J322" s="62">
        <v>3649</v>
      </c>
      <c r="K322" s="62">
        <v>3676</v>
      </c>
      <c r="L322" s="62">
        <v>3719</v>
      </c>
      <c r="M322" s="62">
        <v>3710</v>
      </c>
      <c r="N322" s="21"/>
    </row>
    <row r="323" spans="1:14" x14ac:dyDescent="0.2">
      <c r="A323" s="58" t="s">
        <v>238</v>
      </c>
      <c r="B323" s="62">
        <v>357</v>
      </c>
      <c r="C323" s="62">
        <v>364</v>
      </c>
      <c r="D323" s="62">
        <v>375</v>
      </c>
      <c r="E323" s="62">
        <v>379</v>
      </c>
      <c r="F323" s="62">
        <v>385</v>
      </c>
      <c r="G323" s="62">
        <v>387</v>
      </c>
      <c r="H323" s="62">
        <v>376</v>
      </c>
      <c r="I323" s="62">
        <v>379</v>
      </c>
      <c r="J323" s="62">
        <v>377</v>
      </c>
      <c r="K323" s="62">
        <v>387</v>
      </c>
      <c r="L323" s="62">
        <v>380</v>
      </c>
      <c r="M323" s="62">
        <v>378</v>
      </c>
      <c r="N323" s="21"/>
    </row>
    <row r="324" spans="1:14" ht="13.5" customHeight="1" x14ac:dyDescent="0.2">
      <c r="A324" s="59" t="s">
        <v>56</v>
      </c>
      <c r="B324" s="64">
        <f t="shared" ref="B324:J324" si="19">SUM(B314:B323)</f>
        <v>12145</v>
      </c>
      <c r="C324" s="64">
        <f t="shared" si="19"/>
        <v>12225</v>
      </c>
      <c r="D324" s="64">
        <f t="shared" si="19"/>
        <v>12221</v>
      </c>
      <c r="E324" s="64">
        <f t="shared" si="19"/>
        <v>11930</v>
      </c>
      <c r="F324" s="64">
        <f t="shared" si="19"/>
        <v>11720</v>
      </c>
      <c r="G324" s="64">
        <f t="shared" si="19"/>
        <v>11878</v>
      </c>
      <c r="H324" s="64">
        <f t="shared" si="19"/>
        <v>12043</v>
      </c>
      <c r="I324" s="64">
        <f t="shared" si="19"/>
        <v>12205</v>
      </c>
      <c r="J324" s="64">
        <f t="shared" si="19"/>
        <v>12399</v>
      </c>
      <c r="K324" s="64">
        <f>SUM(K314:K323)</f>
        <v>12605</v>
      </c>
      <c r="L324" s="64">
        <f>SUM(L314:L323)</f>
        <v>12673</v>
      </c>
      <c r="M324" s="64">
        <f>SUM(M314:M323)</f>
        <v>11715</v>
      </c>
      <c r="N324" s="21"/>
    </row>
    <row r="325" spans="1:14" x14ac:dyDescent="0.2">
      <c r="B325" s="20"/>
    </row>
    <row r="326" spans="1:14" s="27" customFormat="1" x14ac:dyDescent="0.2">
      <c r="A326" s="147" t="s">
        <v>178</v>
      </c>
      <c r="B326" s="146">
        <f t="shared" ref="B326:M326" si="20">+B26+B34+B40+B61+B69+B80+B101+B107+B114+B120+B158+B166+B174+B203+B210+B244+B256+B287+B302+B324</f>
        <v>436338</v>
      </c>
      <c r="C326" s="146">
        <f t="shared" si="20"/>
        <v>439195</v>
      </c>
      <c r="D326" s="146">
        <f>+D26+D34+D40+D61+D69+D80+D101+D107+D114+D120+D158+D166+D174+D203+D210+D244+D256+D287+D302+D324</f>
        <v>440821</v>
      </c>
      <c r="E326" s="146">
        <f t="shared" si="20"/>
        <v>442319</v>
      </c>
      <c r="F326" s="146">
        <f t="shared" si="20"/>
        <v>444760</v>
      </c>
      <c r="G326" s="146">
        <f t="shared" si="20"/>
        <v>447779</v>
      </c>
      <c r="H326" s="146">
        <f t="shared" si="20"/>
        <v>452937</v>
      </c>
      <c r="I326" s="146">
        <f t="shared" si="20"/>
        <v>455202</v>
      </c>
      <c r="J326" s="146">
        <f t="shared" si="20"/>
        <v>456607</v>
      </c>
      <c r="K326" s="146">
        <f t="shared" si="20"/>
        <v>458645</v>
      </c>
      <c r="L326" s="146">
        <f t="shared" si="20"/>
        <v>459935</v>
      </c>
      <c r="M326" s="146">
        <f t="shared" si="20"/>
        <v>452017</v>
      </c>
    </row>
    <row r="332" spans="1:14" x14ac:dyDescent="0.2">
      <c r="A332" s="79" t="s">
        <v>199</v>
      </c>
    </row>
  </sheetData>
  <mergeCells count="40">
    <mergeCell ref="A290:A291"/>
    <mergeCell ref="B290:M290"/>
    <mergeCell ref="A312:A313"/>
    <mergeCell ref="B312:M312"/>
    <mergeCell ref="A231:A232"/>
    <mergeCell ref="B231:M231"/>
    <mergeCell ref="A247:A248"/>
    <mergeCell ref="B247:M247"/>
    <mergeCell ref="A273:A274"/>
    <mergeCell ref="B273:M273"/>
    <mergeCell ref="A169:A170"/>
    <mergeCell ref="B169:M169"/>
    <mergeCell ref="A187:A188"/>
    <mergeCell ref="B187:M187"/>
    <mergeCell ref="A206:A207"/>
    <mergeCell ref="B206:M206"/>
    <mergeCell ref="A117:A118"/>
    <mergeCell ref="B117:M117"/>
    <mergeCell ref="A143:A144"/>
    <mergeCell ref="B143:M143"/>
    <mergeCell ref="A161:A162"/>
    <mergeCell ref="B161:M161"/>
    <mergeCell ref="A95:A96"/>
    <mergeCell ref="B95:M95"/>
    <mergeCell ref="A104:A105"/>
    <mergeCell ref="B104:M104"/>
    <mergeCell ref="A110:A111"/>
    <mergeCell ref="B110:M110"/>
    <mergeCell ref="A53:A54"/>
    <mergeCell ref="B53:M53"/>
    <mergeCell ref="A64:A65"/>
    <mergeCell ref="B64:M64"/>
    <mergeCell ref="A72:A73"/>
    <mergeCell ref="B72:M72"/>
    <mergeCell ref="A8:A9"/>
    <mergeCell ref="B8:M8"/>
    <mergeCell ref="A29:A30"/>
    <mergeCell ref="B29:M29"/>
    <mergeCell ref="A37:A38"/>
    <mergeCell ref="B37:M37"/>
  </mergeCells>
  <pageMargins left="0.7" right="0.7" top="0.75" bottom="0.75" header="0.3" footer="0.3"/>
  <pageSetup orientation="portrait" horizontalDpi="4294967294" verticalDpi="30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32"/>
  <sheetViews>
    <sheetView zoomScale="110" zoomScaleNormal="110" workbookViewId="0">
      <selection activeCell="W27" sqref="W27"/>
    </sheetView>
  </sheetViews>
  <sheetFormatPr baseColWidth="10" defaultColWidth="7.5703125" defaultRowHeight="11.25" x14ac:dyDescent="0.2"/>
  <cols>
    <col min="1" max="1" width="54.7109375" style="20" customWidth="1"/>
    <col min="2" max="2" width="7.42578125" style="21" bestFit="1" customWidth="1"/>
    <col min="3" max="13" width="7.42578125" style="20" bestFit="1" customWidth="1"/>
    <col min="14" max="16384" width="7.5703125" style="20"/>
  </cols>
  <sheetData>
    <row r="1" spans="1:14" ht="20.25" x14ac:dyDescent="0.2">
      <c r="A1" s="44" t="s">
        <v>183</v>
      </c>
      <c r="B1" s="57"/>
      <c r="C1" s="57"/>
      <c r="D1" s="57"/>
      <c r="E1" s="36"/>
      <c r="F1" s="36"/>
      <c r="G1" s="36"/>
      <c r="H1" s="36"/>
      <c r="I1" s="36"/>
      <c r="J1" s="36"/>
      <c r="K1" s="36"/>
      <c r="L1" s="36"/>
      <c r="M1" s="36"/>
    </row>
    <row r="2" spans="1:14" ht="12" customHeight="1" x14ac:dyDescent="0.2">
      <c r="A2" s="43" t="s">
        <v>165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21"/>
    </row>
    <row r="3" spans="1:14" ht="12" customHeight="1" x14ac:dyDescent="0.2">
      <c r="A3" s="43" t="s">
        <v>54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21"/>
    </row>
    <row r="4" spans="1:14" ht="12" customHeight="1" x14ac:dyDescent="0.2">
      <c r="A4" s="43" t="s">
        <v>53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21"/>
    </row>
    <row r="5" spans="1:14" ht="12" customHeight="1" x14ac:dyDescent="0.2">
      <c r="A5" s="43">
        <v>2019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21"/>
    </row>
    <row r="6" spans="1:14" x14ac:dyDescent="0.2">
      <c r="A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</row>
    <row r="7" spans="1:14" x14ac:dyDescent="0.2">
      <c r="A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</row>
    <row r="8" spans="1:14" x14ac:dyDescent="0.2">
      <c r="A8" s="205" t="s">
        <v>242</v>
      </c>
      <c r="B8" s="207">
        <v>2019</v>
      </c>
      <c r="C8" s="207"/>
      <c r="D8" s="207"/>
      <c r="E8" s="207"/>
      <c r="F8" s="207"/>
      <c r="G8" s="207"/>
      <c r="H8" s="207"/>
      <c r="I8" s="207"/>
      <c r="J8" s="207"/>
      <c r="K8" s="207"/>
      <c r="L8" s="207"/>
      <c r="M8" s="207"/>
      <c r="N8" s="21"/>
    </row>
    <row r="9" spans="1:14" x14ac:dyDescent="0.2">
      <c r="A9" s="207"/>
      <c r="B9" s="183" t="s">
        <v>41</v>
      </c>
      <c r="C9" s="183" t="s">
        <v>42</v>
      </c>
      <c r="D9" s="183" t="s">
        <v>43</v>
      </c>
      <c r="E9" s="183" t="s">
        <v>44</v>
      </c>
      <c r="F9" s="183" t="s">
        <v>45</v>
      </c>
      <c r="G9" s="183" t="s">
        <v>46</v>
      </c>
      <c r="H9" s="183" t="s">
        <v>47</v>
      </c>
      <c r="I9" s="183" t="s">
        <v>48</v>
      </c>
      <c r="J9" s="183" t="s">
        <v>49</v>
      </c>
      <c r="K9" s="183" t="s">
        <v>50</v>
      </c>
      <c r="L9" s="183" t="s">
        <v>51</v>
      </c>
      <c r="M9" s="183" t="s">
        <v>52</v>
      </c>
      <c r="N9" s="21"/>
    </row>
    <row r="10" spans="1:14" x14ac:dyDescent="0.2">
      <c r="A10" s="226" t="s">
        <v>57</v>
      </c>
      <c r="B10" s="108">
        <v>2451</v>
      </c>
      <c r="C10" s="108">
        <v>2632</v>
      </c>
      <c r="D10" s="108">
        <v>2628</v>
      </c>
      <c r="E10" s="108">
        <v>2612</v>
      </c>
      <c r="F10" s="108"/>
      <c r="G10" s="108"/>
      <c r="H10" s="108"/>
      <c r="I10" s="108"/>
      <c r="J10" s="108"/>
      <c r="K10" s="108"/>
      <c r="L10" s="108"/>
      <c r="M10" s="108"/>
      <c r="N10" s="21"/>
    </row>
    <row r="11" spans="1:14" x14ac:dyDescent="0.2">
      <c r="A11" s="225" t="s">
        <v>58</v>
      </c>
      <c r="B11" s="111">
        <v>13083</v>
      </c>
      <c r="C11" s="111">
        <v>13181</v>
      </c>
      <c r="D11" s="111">
        <v>13306</v>
      </c>
      <c r="E11" s="111">
        <v>13495</v>
      </c>
      <c r="F11" s="111"/>
      <c r="G11" s="111"/>
      <c r="H11" s="111"/>
      <c r="I11" s="111"/>
      <c r="J11" s="111"/>
      <c r="K11" s="111"/>
      <c r="L11" s="111"/>
      <c r="M11" s="111"/>
      <c r="N11" s="21"/>
    </row>
    <row r="12" spans="1:14" ht="22.5" x14ac:dyDescent="0.2">
      <c r="A12" s="226" t="s">
        <v>209</v>
      </c>
      <c r="B12" s="108">
        <v>12570</v>
      </c>
      <c r="C12" s="108">
        <v>12516</v>
      </c>
      <c r="D12" s="108">
        <v>12447</v>
      </c>
      <c r="E12" s="108">
        <v>12410</v>
      </c>
      <c r="F12" s="108"/>
      <c r="G12" s="108"/>
      <c r="H12" s="108"/>
      <c r="I12" s="108"/>
      <c r="J12" s="108"/>
      <c r="K12" s="108"/>
      <c r="L12" s="108"/>
      <c r="M12" s="108"/>
      <c r="N12" s="21"/>
    </row>
    <row r="13" spans="1:14" x14ac:dyDescent="0.2">
      <c r="A13" s="225" t="s">
        <v>60</v>
      </c>
      <c r="B13" s="111">
        <v>17143</v>
      </c>
      <c r="C13" s="111">
        <v>17144</v>
      </c>
      <c r="D13" s="111">
        <v>17258</v>
      </c>
      <c r="E13" s="111">
        <v>17348</v>
      </c>
      <c r="F13" s="111"/>
      <c r="G13" s="111"/>
      <c r="H13" s="111"/>
      <c r="I13" s="111"/>
      <c r="J13" s="111"/>
      <c r="K13" s="111"/>
      <c r="L13" s="111"/>
      <c r="M13" s="111"/>
      <c r="N13" s="21"/>
    </row>
    <row r="14" spans="1:14" ht="22.5" x14ac:dyDescent="0.2">
      <c r="A14" s="226" t="s">
        <v>63</v>
      </c>
      <c r="B14" s="108">
        <v>8160</v>
      </c>
      <c r="C14" s="108">
        <v>8082</v>
      </c>
      <c r="D14" s="108">
        <v>8163</v>
      </c>
      <c r="E14" s="108">
        <v>8191</v>
      </c>
      <c r="F14" s="108"/>
      <c r="G14" s="108"/>
      <c r="H14" s="108"/>
      <c r="I14" s="108"/>
      <c r="J14" s="108"/>
      <c r="K14" s="108"/>
      <c r="L14" s="108"/>
      <c r="M14" s="108"/>
      <c r="N14" s="21"/>
    </row>
    <row r="15" spans="1:14" ht="22.5" x14ac:dyDescent="0.2">
      <c r="A15" s="225" t="s">
        <v>210</v>
      </c>
      <c r="B15" s="111">
        <v>10553</v>
      </c>
      <c r="C15" s="111">
        <v>10593</v>
      </c>
      <c r="D15" s="111">
        <v>10714</v>
      </c>
      <c r="E15" s="111">
        <v>10729</v>
      </c>
      <c r="F15" s="111"/>
      <c r="G15" s="111"/>
      <c r="H15" s="111"/>
      <c r="I15" s="111"/>
      <c r="J15" s="111"/>
      <c r="K15" s="111"/>
      <c r="L15" s="111"/>
      <c r="M15" s="111"/>
      <c r="N15" s="21"/>
    </row>
    <row r="16" spans="1:14" ht="22.5" x14ac:dyDescent="0.2">
      <c r="A16" s="120" t="s">
        <v>65</v>
      </c>
      <c r="B16" s="123">
        <v>292</v>
      </c>
      <c r="C16" s="123">
        <v>296</v>
      </c>
      <c r="D16" s="138">
        <v>302</v>
      </c>
      <c r="E16" s="123">
        <v>300</v>
      </c>
      <c r="F16" s="123"/>
      <c r="G16" s="123"/>
      <c r="H16" s="123"/>
      <c r="I16" s="123"/>
      <c r="J16" s="123"/>
      <c r="K16" s="123"/>
      <c r="L16" s="123"/>
      <c r="M16" s="123"/>
      <c r="N16" s="21"/>
    </row>
    <row r="17" spans="1:14" ht="22.5" x14ac:dyDescent="0.2">
      <c r="A17" s="223" t="s">
        <v>211</v>
      </c>
      <c r="B17" s="105">
        <v>873</v>
      </c>
      <c r="C17" s="105">
        <v>880</v>
      </c>
      <c r="D17" s="108">
        <v>867</v>
      </c>
      <c r="E17" s="105">
        <v>873</v>
      </c>
      <c r="F17" s="105"/>
      <c r="G17" s="105"/>
      <c r="H17" s="105"/>
      <c r="I17" s="105"/>
      <c r="J17" s="105"/>
      <c r="K17" s="105"/>
      <c r="L17" s="105"/>
      <c r="M17" s="105"/>
      <c r="N17" s="21"/>
    </row>
    <row r="18" spans="1:14" ht="22.5" x14ac:dyDescent="0.2">
      <c r="A18" s="225" t="s">
        <v>212</v>
      </c>
      <c r="B18" s="111">
        <v>5222</v>
      </c>
      <c r="C18" s="111">
        <v>5243</v>
      </c>
      <c r="D18" s="111">
        <v>5397</v>
      </c>
      <c r="E18" s="111">
        <v>5472</v>
      </c>
      <c r="F18" s="111"/>
      <c r="G18" s="111"/>
      <c r="H18" s="111"/>
      <c r="I18" s="111"/>
      <c r="J18" s="111"/>
      <c r="K18" s="111"/>
      <c r="L18" s="111"/>
      <c r="M18" s="111"/>
      <c r="N18" s="21"/>
    </row>
    <row r="19" spans="1:14" ht="22.5" x14ac:dyDescent="0.2">
      <c r="A19" s="226" t="s">
        <v>240</v>
      </c>
      <c r="B19" s="108">
        <v>2294</v>
      </c>
      <c r="C19" s="108">
        <v>2407</v>
      </c>
      <c r="D19" s="108">
        <v>2784</v>
      </c>
      <c r="E19" s="108">
        <v>2801</v>
      </c>
      <c r="F19" s="108"/>
      <c r="G19" s="108"/>
      <c r="H19" s="108"/>
      <c r="I19" s="108"/>
      <c r="J19" s="108"/>
      <c r="K19" s="108"/>
      <c r="L19" s="108"/>
      <c r="M19" s="108"/>
      <c r="N19" s="21"/>
    </row>
    <row r="20" spans="1:14" x14ac:dyDescent="0.2">
      <c r="A20" s="225" t="s">
        <v>213</v>
      </c>
      <c r="B20" s="111">
        <v>3861</v>
      </c>
      <c r="C20" s="111">
        <v>3860</v>
      </c>
      <c r="D20" s="111">
        <v>4500</v>
      </c>
      <c r="E20" s="111">
        <v>4525</v>
      </c>
      <c r="F20" s="111"/>
      <c r="G20" s="111"/>
      <c r="H20" s="111"/>
      <c r="I20" s="111"/>
      <c r="J20" s="111"/>
      <c r="K20" s="111"/>
      <c r="L20" s="111"/>
      <c r="M20" s="111"/>
      <c r="N20" s="21"/>
    </row>
    <row r="21" spans="1:14" x14ac:dyDescent="0.2">
      <c r="A21" s="120" t="s">
        <v>214</v>
      </c>
      <c r="B21" s="123">
        <v>1062</v>
      </c>
      <c r="C21" s="123">
        <v>1063</v>
      </c>
      <c r="D21" s="138">
        <v>419</v>
      </c>
      <c r="E21" s="123">
        <v>418</v>
      </c>
      <c r="F21" s="123"/>
      <c r="G21" s="123"/>
      <c r="H21" s="123"/>
      <c r="I21" s="123"/>
      <c r="J21" s="123"/>
      <c r="K21" s="123"/>
      <c r="L21" s="123"/>
      <c r="M21" s="123"/>
      <c r="N21" s="21"/>
    </row>
    <row r="22" spans="1:14" ht="22.5" x14ac:dyDescent="0.2">
      <c r="A22" s="223" t="s">
        <v>215</v>
      </c>
      <c r="B22" s="105">
        <v>3262</v>
      </c>
      <c r="C22" s="105">
        <v>3282</v>
      </c>
      <c r="D22" s="237">
        <v>3278</v>
      </c>
      <c r="E22" s="105">
        <v>3294</v>
      </c>
      <c r="F22" s="105"/>
      <c r="G22" s="105"/>
      <c r="H22" s="105"/>
      <c r="I22" s="105"/>
      <c r="J22" s="105"/>
      <c r="K22" s="105"/>
      <c r="L22" s="105"/>
      <c r="M22" s="105"/>
      <c r="N22" s="21"/>
    </row>
    <row r="23" spans="1:14" ht="22.5" x14ac:dyDescent="0.2">
      <c r="A23" s="225" t="s">
        <v>216</v>
      </c>
      <c r="B23" s="111">
        <v>835</v>
      </c>
      <c r="C23" s="111">
        <v>861</v>
      </c>
      <c r="D23" s="111">
        <v>881</v>
      </c>
      <c r="E23" s="111">
        <v>898</v>
      </c>
      <c r="F23" s="111"/>
      <c r="G23" s="111"/>
      <c r="H23" s="111"/>
      <c r="I23" s="111"/>
      <c r="J23" s="111"/>
      <c r="K23" s="111"/>
      <c r="L23" s="111"/>
      <c r="M23" s="111"/>
      <c r="N23" s="21"/>
    </row>
    <row r="24" spans="1:14" x14ac:dyDescent="0.2">
      <c r="A24" s="226" t="s">
        <v>11</v>
      </c>
      <c r="B24" s="108">
        <v>5049</v>
      </c>
      <c r="C24" s="108">
        <v>4948</v>
      </c>
      <c r="D24" s="108">
        <v>4970</v>
      </c>
      <c r="E24" s="108">
        <v>4974</v>
      </c>
      <c r="F24" s="108"/>
      <c r="G24" s="108"/>
      <c r="H24" s="108"/>
      <c r="I24" s="108"/>
      <c r="J24" s="108"/>
      <c r="K24" s="108"/>
      <c r="L24" s="108"/>
      <c r="M24" s="108"/>
      <c r="N24" s="21"/>
    </row>
    <row r="25" spans="1:14" x14ac:dyDescent="0.2">
      <c r="A25" s="225" t="s">
        <v>71</v>
      </c>
      <c r="B25" s="111">
        <v>3456</v>
      </c>
      <c r="C25" s="111">
        <v>3472</v>
      </c>
      <c r="D25" s="111">
        <v>3440</v>
      </c>
      <c r="E25" s="111">
        <v>3446</v>
      </c>
      <c r="F25" s="111"/>
      <c r="G25" s="111"/>
      <c r="H25" s="111"/>
      <c r="I25" s="111"/>
      <c r="J25" s="111"/>
      <c r="K25" s="111"/>
      <c r="L25" s="111"/>
      <c r="M25" s="111"/>
      <c r="N25" s="21"/>
    </row>
    <row r="26" spans="1:14" ht="13.5" customHeight="1" x14ac:dyDescent="0.2">
      <c r="A26" s="42" t="s">
        <v>56</v>
      </c>
      <c r="B26" s="227">
        <v>90166</v>
      </c>
      <c r="C26" s="227">
        <v>90460</v>
      </c>
      <c r="D26" s="227">
        <f>SUM(D10:D25)</f>
        <v>91354</v>
      </c>
      <c r="E26" s="227">
        <f t="shared" ref="E26:L26" si="0">SUM(E10:E25)</f>
        <v>91786</v>
      </c>
      <c r="F26" s="227">
        <f t="shared" si="0"/>
        <v>0</v>
      </c>
      <c r="G26" s="227">
        <f t="shared" si="0"/>
        <v>0</v>
      </c>
      <c r="H26" s="227">
        <f t="shared" si="0"/>
        <v>0</v>
      </c>
      <c r="I26" s="227">
        <f t="shared" si="0"/>
        <v>0</v>
      </c>
      <c r="J26" s="227">
        <f t="shared" si="0"/>
        <v>0</v>
      </c>
      <c r="K26" s="227">
        <f t="shared" si="0"/>
        <v>0</v>
      </c>
      <c r="L26" s="227">
        <f t="shared" si="0"/>
        <v>0</v>
      </c>
      <c r="M26" s="227">
        <f>SUM(M10:M25)</f>
        <v>0</v>
      </c>
      <c r="N26" s="21"/>
    </row>
    <row r="27" spans="1:14" x14ac:dyDescent="0.2">
      <c r="A27" s="16"/>
      <c r="B27" s="23"/>
      <c r="C27" s="23"/>
      <c r="D27" s="23"/>
      <c r="E27" s="16"/>
      <c r="F27" s="16"/>
      <c r="G27" s="16"/>
      <c r="H27" s="16"/>
      <c r="I27" s="16"/>
      <c r="J27" s="16"/>
      <c r="K27" s="16"/>
      <c r="L27" s="16"/>
      <c r="M27" s="16"/>
      <c r="N27" s="21"/>
    </row>
    <row r="28" spans="1:14" x14ac:dyDescent="0.2">
      <c r="A28" s="21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</row>
    <row r="29" spans="1:14" x14ac:dyDescent="0.2">
      <c r="A29" s="205" t="s">
        <v>1</v>
      </c>
      <c r="B29" s="207">
        <v>2019</v>
      </c>
      <c r="C29" s="207"/>
      <c r="D29" s="207"/>
      <c r="E29" s="207"/>
      <c r="F29" s="207"/>
      <c r="G29" s="207"/>
      <c r="H29" s="207"/>
      <c r="I29" s="207"/>
      <c r="J29" s="207"/>
      <c r="K29" s="207"/>
      <c r="L29" s="207"/>
      <c r="M29" s="207"/>
      <c r="N29" s="21"/>
    </row>
    <row r="30" spans="1:14" x14ac:dyDescent="0.2">
      <c r="A30" s="207"/>
      <c r="B30" s="183" t="s">
        <v>41</v>
      </c>
      <c r="C30" s="183" t="s">
        <v>42</v>
      </c>
      <c r="D30" s="183" t="s">
        <v>43</v>
      </c>
      <c r="E30" s="183" t="s">
        <v>44</v>
      </c>
      <c r="F30" s="183" t="s">
        <v>45</v>
      </c>
      <c r="G30" s="183" t="s">
        <v>46</v>
      </c>
      <c r="H30" s="183" t="s">
        <v>47</v>
      </c>
      <c r="I30" s="183" t="s">
        <v>48</v>
      </c>
      <c r="J30" s="183" t="s">
        <v>49</v>
      </c>
      <c r="K30" s="183" t="s">
        <v>50</v>
      </c>
      <c r="L30" s="183" t="s">
        <v>51</v>
      </c>
      <c r="M30" s="183" t="s">
        <v>52</v>
      </c>
      <c r="N30" s="21"/>
    </row>
    <row r="31" spans="1:14" x14ac:dyDescent="0.2">
      <c r="A31" s="226" t="s">
        <v>12</v>
      </c>
      <c r="B31" s="108">
        <v>1194</v>
      </c>
      <c r="C31" s="108">
        <v>1187</v>
      </c>
      <c r="D31" s="108">
        <v>1194</v>
      </c>
      <c r="E31" s="108">
        <v>1192</v>
      </c>
      <c r="F31" s="108"/>
      <c r="G31" s="108"/>
      <c r="H31" s="108"/>
      <c r="I31" s="108"/>
      <c r="J31" s="108"/>
      <c r="K31" s="108"/>
      <c r="L31" s="108"/>
      <c r="M31" s="108"/>
      <c r="N31" s="21"/>
    </row>
    <row r="32" spans="1:14" x14ac:dyDescent="0.2">
      <c r="A32" s="225" t="s">
        <v>72</v>
      </c>
      <c r="B32" s="111">
        <v>8706</v>
      </c>
      <c r="C32" s="111">
        <v>8710</v>
      </c>
      <c r="D32" s="111">
        <v>8905</v>
      </c>
      <c r="E32" s="111">
        <v>9002</v>
      </c>
      <c r="F32" s="111"/>
      <c r="G32" s="111"/>
      <c r="H32" s="111"/>
      <c r="I32" s="111"/>
      <c r="J32" s="111"/>
      <c r="K32" s="111"/>
      <c r="L32" s="111"/>
      <c r="M32" s="111"/>
      <c r="N32" s="21"/>
    </row>
    <row r="33" spans="1:14" x14ac:dyDescent="0.2">
      <c r="A33" s="120" t="s">
        <v>13</v>
      </c>
      <c r="B33" s="123">
        <v>9647</v>
      </c>
      <c r="C33" s="123">
        <v>9632</v>
      </c>
      <c r="D33" s="138">
        <v>9314</v>
      </c>
      <c r="E33" s="123">
        <v>9416</v>
      </c>
      <c r="F33" s="123"/>
      <c r="G33" s="123"/>
      <c r="H33" s="123"/>
      <c r="I33" s="123"/>
      <c r="J33" s="123"/>
      <c r="K33" s="123"/>
      <c r="L33" s="123"/>
      <c r="M33" s="123"/>
      <c r="N33" s="21"/>
    </row>
    <row r="34" spans="1:14" ht="13.5" customHeight="1" x14ac:dyDescent="0.2">
      <c r="A34" s="150" t="s">
        <v>56</v>
      </c>
      <c r="B34" s="149">
        <v>19547</v>
      </c>
      <c r="C34" s="149">
        <v>19529</v>
      </c>
      <c r="D34" s="158">
        <f>SUM(D31:D33)</f>
        <v>19413</v>
      </c>
      <c r="E34" s="149">
        <f>SUM(E31:E33)</f>
        <v>19610</v>
      </c>
      <c r="F34" s="149">
        <f t="shared" ref="F34:M34" si="1">SUM(F31:F33)</f>
        <v>0</v>
      </c>
      <c r="G34" s="149">
        <f t="shared" si="1"/>
        <v>0</v>
      </c>
      <c r="H34" s="149">
        <f t="shared" si="1"/>
        <v>0</v>
      </c>
      <c r="I34" s="149">
        <f t="shared" si="1"/>
        <v>0</v>
      </c>
      <c r="J34" s="149">
        <f t="shared" si="1"/>
        <v>0</v>
      </c>
      <c r="K34" s="149">
        <f t="shared" si="1"/>
        <v>0</v>
      </c>
      <c r="L34" s="149">
        <f t="shared" si="1"/>
        <v>0</v>
      </c>
      <c r="M34" s="149">
        <f t="shared" si="1"/>
        <v>0</v>
      </c>
      <c r="N34" s="21"/>
    </row>
    <row r="35" spans="1:14" x14ac:dyDescent="0.2">
      <c r="B35" s="24"/>
      <c r="C35" s="24"/>
      <c r="D35" s="24"/>
      <c r="N35" s="21"/>
    </row>
    <row r="36" spans="1:14" x14ac:dyDescent="0.2">
      <c r="B36" s="24"/>
      <c r="C36" s="24"/>
      <c r="D36" s="24"/>
      <c r="N36" s="21"/>
    </row>
    <row r="37" spans="1:14" x14ac:dyDescent="0.2">
      <c r="A37" s="205" t="s">
        <v>14</v>
      </c>
      <c r="B37" s="207">
        <v>2019</v>
      </c>
      <c r="C37" s="207"/>
      <c r="D37" s="207"/>
      <c r="E37" s="207"/>
      <c r="F37" s="207"/>
      <c r="G37" s="207"/>
      <c r="H37" s="207"/>
      <c r="I37" s="207"/>
      <c r="J37" s="207"/>
      <c r="K37" s="207"/>
      <c r="L37" s="207"/>
      <c r="M37" s="207"/>
      <c r="N37" s="21"/>
    </row>
    <row r="38" spans="1:14" x14ac:dyDescent="0.2">
      <c r="A38" s="207"/>
      <c r="B38" s="183" t="s">
        <v>41</v>
      </c>
      <c r="C38" s="183" t="s">
        <v>42</v>
      </c>
      <c r="D38" s="183" t="s">
        <v>43</v>
      </c>
      <c r="E38" s="183" t="s">
        <v>44</v>
      </c>
      <c r="F38" s="183" t="s">
        <v>45</v>
      </c>
      <c r="G38" s="183" t="s">
        <v>46</v>
      </c>
      <c r="H38" s="183" t="s">
        <v>47</v>
      </c>
      <c r="I38" s="183" t="s">
        <v>48</v>
      </c>
      <c r="J38" s="183" t="s">
        <v>49</v>
      </c>
      <c r="K38" s="183" t="s">
        <v>50</v>
      </c>
      <c r="L38" s="183" t="s">
        <v>51</v>
      </c>
      <c r="M38" s="183" t="s">
        <v>52</v>
      </c>
      <c r="N38" s="21"/>
    </row>
    <row r="39" spans="1:14" ht="12.75" customHeight="1" x14ac:dyDescent="0.2">
      <c r="A39" s="226" t="s">
        <v>14</v>
      </c>
      <c r="B39" s="108">
        <v>1282</v>
      </c>
      <c r="C39" s="108">
        <v>1264</v>
      </c>
      <c r="D39" s="108">
        <v>1265</v>
      </c>
      <c r="E39" s="243">
        <v>1255</v>
      </c>
      <c r="F39" s="106"/>
      <c r="G39" s="106"/>
      <c r="H39" s="106"/>
      <c r="I39" s="106"/>
      <c r="J39" s="106"/>
      <c r="K39" s="106"/>
      <c r="L39" s="106"/>
      <c r="M39" s="106"/>
      <c r="N39" s="21"/>
    </row>
    <row r="40" spans="1:14" ht="13.5" customHeight="1" x14ac:dyDescent="0.2">
      <c r="A40" s="42" t="s">
        <v>56</v>
      </c>
      <c r="B40" s="227">
        <v>1282</v>
      </c>
      <c r="C40" s="227">
        <v>1264</v>
      </c>
      <c r="D40" s="227">
        <f>SUM(D39)</f>
        <v>1265</v>
      </c>
      <c r="E40" s="227">
        <f t="shared" ref="E40:L40" si="2">SUM(E39)</f>
        <v>1255</v>
      </c>
      <c r="F40" s="227">
        <f t="shared" si="2"/>
        <v>0</v>
      </c>
      <c r="G40" s="227">
        <f t="shared" si="2"/>
        <v>0</v>
      </c>
      <c r="H40" s="227">
        <f t="shared" si="2"/>
        <v>0</v>
      </c>
      <c r="I40" s="227">
        <f t="shared" si="2"/>
        <v>0</v>
      </c>
      <c r="J40" s="227">
        <f t="shared" si="2"/>
        <v>0</v>
      </c>
      <c r="K40" s="227">
        <f t="shared" si="2"/>
        <v>0</v>
      </c>
      <c r="L40" s="227">
        <f t="shared" si="2"/>
        <v>0</v>
      </c>
      <c r="M40" s="227">
        <f>SUM(M39)</f>
        <v>0</v>
      </c>
      <c r="N40" s="21"/>
    </row>
    <row r="41" spans="1:14" ht="21.75" customHeight="1" x14ac:dyDescent="0.2">
      <c r="B41" s="24"/>
      <c r="C41" s="24"/>
      <c r="D41" s="24"/>
      <c r="N41" s="21"/>
    </row>
    <row r="42" spans="1:14" ht="20.25" x14ac:dyDescent="0.2">
      <c r="A42" s="44" t="s">
        <v>183</v>
      </c>
      <c r="B42" s="32"/>
      <c r="C42" s="33"/>
      <c r="D42" s="33"/>
      <c r="N42" s="21"/>
    </row>
    <row r="43" spans="1:14" ht="12.75" x14ac:dyDescent="0.2">
      <c r="A43" s="43" t="s">
        <v>165</v>
      </c>
      <c r="B43" s="37"/>
      <c r="C43" s="37"/>
      <c r="D43" s="37"/>
      <c r="N43" s="21"/>
    </row>
    <row r="44" spans="1:14" ht="12.75" x14ac:dyDescent="0.2">
      <c r="A44" s="43" t="s">
        <v>54</v>
      </c>
      <c r="B44" s="37"/>
      <c r="C44" s="37"/>
      <c r="D44" s="37"/>
      <c r="N44" s="21"/>
    </row>
    <row r="45" spans="1:14" s="33" customFormat="1" ht="12.75" x14ac:dyDescent="0.2">
      <c r="A45" s="43" t="s">
        <v>53</v>
      </c>
      <c r="B45" s="32"/>
      <c r="C45" s="32"/>
      <c r="D45" s="32"/>
      <c r="E45" s="35"/>
      <c r="F45" s="35"/>
      <c r="G45" s="35"/>
      <c r="H45" s="35"/>
      <c r="I45" s="35"/>
      <c r="J45" s="35"/>
      <c r="K45" s="35"/>
      <c r="L45" s="35"/>
      <c r="M45" s="35"/>
    </row>
    <row r="46" spans="1:14" ht="15.75" customHeight="1" x14ac:dyDescent="0.2">
      <c r="A46" s="43">
        <v>2019</v>
      </c>
      <c r="B46" s="32"/>
      <c r="C46" s="32"/>
      <c r="D46" s="32"/>
      <c r="E46" s="43"/>
      <c r="F46" s="43"/>
      <c r="G46" s="43"/>
      <c r="H46" s="43"/>
      <c r="I46" s="43"/>
      <c r="J46" s="43"/>
      <c r="K46" s="43"/>
      <c r="L46" s="43"/>
      <c r="M46" s="43"/>
      <c r="N46" s="21"/>
    </row>
    <row r="47" spans="1:14" ht="10.5" customHeight="1" x14ac:dyDescent="0.2">
      <c r="A47" s="21"/>
      <c r="C47" s="21"/>
      <c r="D47" s="21"/>
      <c r="E47" s="43"/>
      <c r="F47" s="43"/>
      <c r="G47" s="43"/>
      <c r="H47" s="43"/>
      <c r="I47" s="43"/>
      <c r="J47" s="43"/>
      <c r="K47" s="43"/>
      <c r="L47" s="43"/>
      <c r="M47" s="43"/>
      <c r="N47" s="21"/>
    </row>
    <row r="48" spans="1:14" ht="10.5" customHeight="1" x14ac:dyDescent="0.2">
      <c r="A48" s="24"/>
      <c r="B48" s="25"/>
      <c r="C48" s="25"/>
      <c r="D48" s="25"/>
      <c r="E48" s="43"/>
      <c r="F48" s="43"/>
      <c r="G48" s="43"/>
      <c r="H48" s="43"/>
      <c r="I48" s="43"/>
      <c r="J48" s="43"/>
      <c r="K48" s="43"/>
      <c r="L48" s="43"/>
      <c r="M48" s="43"/>
      <c r="N48" s="21"/>
    </row>
    <row r="49" spans="1:14" ht="10.5" customHeight="1" x14ac:dyDescent="0.2">
      <c r="A49" s="24"/>
      <c r="B49" s="25"/>
      <c r="C49" s="25"/>
      <c r="D49" s="25"/>
      <c r="E49" s="43"/>
      <c r="F49" s="43"/>
      <c r="G49" s="43"/>
      <c r="H49" s="43"/>
      <c r="I49" s="43"/>
      <c r="J49" s="43"/>
      <c r="K49" s="43"/>
      <c r="L49" s="43"/>
      <c r="M49" s="43"/>
      <c r="N49" s="21"/>
    </row>
    <row r="50" spans="1:14" ht="10.5" customHeight="1" x14ac:dyDescent="0.2">
      <c r="A50" s="24"/>
      <c r="B50" s="25"/>
      <c r="C50" s="25"/>
      <c r="D50" s="25"/>
      <c r="E50" s="21"/>
      <c r="F50" s="21"/>
      <c r="G50" s="21"/>
      <c r="H50" s="21"/>
      <c r="I50" s="21"/>
      <c r="J50" s="21"/>
      <c r="K50" s="21"/>
      <c r="L50" s="21"/>
      <c r="M50" s="21"/>
      <c r="N50" s="21"/>
    </row>
    <row r="51" spans="1:14" s="26" customFormat="1" ht="10.5" customHeight="1" x14ac:dyDescent="0.2">
      <c r="A51" s="24"/>
      <c r="B51" s="25"/>
      <c r="C51" s="25"/>
      <c r="D51" s="25"/>
      <c r="E51" s="24"/>
      <c r="F51" s="24"/>
      <c r="G51" s="24"/>
      <c r="H51" s="24"/>
      <c r="I51" s="24"/>
      <c r="J51" s="24"/>
      <c r="K51" s="24"/>
      <c r="L51" s="24"/>
      <c r="M51" s="24"/>
    </row>
    <row r="52" spans="1:14" s="26" customFormat="1" ht="10.5" customHeight="1" x14ac:dyDescent="0.2">
      <c r="A52" s="25"/>
      <c r="B52" s="25"/>
      <c r="E52" s="25"/>
      <c r="F52" s="25"/>
      <c r="G52" s="25"/>
      <c r="H52" s="25"/>
      <c r="I52" s="25"/>
      <c r="J52" s="25"/>
      <c r="K52" s="25"/>
      <c r="L52" s="25"/>
      <c r="M52" s="25"/>
    </row>
    <row r="53" spans="1:14" x14ac:dyDescent="0.2">
      <c r="A53" s="205" t="s">
        <v>3</v>
      </c>
      <c r="B53" s="207">
        <v>2019</v>
      </c>
      <c r="C53" s="207"/>
      <c r="D53" s="207"/>
      <c r="E53" s="207"/>
      <c r="F53" s="207"/>
      <c r="G53" s="207"/>
      <c r="H53" s="207"/>
      <c r="I53" s="207"/>
      <c r="J53" s="207"/>
      <c r="K53" s="207"/>
      <c r="L53" s="207"/>
      <c r="M53" s="207"/>
      <c r="N53" s="21"/>
    </row>
    <row r="54" spans="1:14" x14ac:dyDescent="0.2">
      <c r="A54" s="206"/>
      <c r="B54" s="183" t="s">
        <v>41</v>
      </c>
      <c r="C54" s="183" t="s">
        <v>42</v>
      </c>
      <c r="D54" s="183" t="s">
        <v>43</v>
      </c>
      <c r="E54" s="183" t="s">
        <v>44</v>
      </c>
      <c r="F54" s="183" t="s">
        <v>45</v>
      </c>
      <c r="G54" s="183" t="s">
        <v>46</v>
      </c>
      <c r="H54" s="183" t="s">
        <v>47</v>
      </c>
      <c r="I54" s="183" t="s">
        <v>48</v>
      </c>
      <c r="J54" s="183" t="s">
        <v>49</v>
      </c>
      <c r="K54" s="183" t="s">
        <v>50</v>
      </c>
      <c r="L54" s="183" t="s">
        <v>51</v>
      </c>
      <c r="M54" s="183" t="s">
        <v>52</v>
      </c>
      <c r="N54" s="21"/>
    </row>
    <row r="55" spans="1:14" x14ac:dyDescent="0.2">
      <c r="A55" s="223" t="s">
        <v>73</v>
      </c>
      <c r="B55" s="105">
        <v>1483</v>
      </c>
      <c r="C55" s="105">
        <v>1462</v>
      </c>
      <c r="D55" s="108">
        <v>1456</v>
      </c>
      <c r="E55" s="105">
        <v>1438</v>
      </c>
      <c r="F55" s="105"/>
      <c r="G55" s="105"/>
      <c r="H55" s="105"/>
      <c r="I55" s="105"/>
      <c r="J55" s="105"/>
      <c r="K55" s="105"/>
      <c r="L55" s="105"/>
      <c r="M55" s="105"/>
      <c r="N55" s="21"/>
    </row>
    <row r="56" spans="1:14" x14ac:dyDescent="0.2">
      <c r="A56" s="225" t="s">
        <v>74</v>
      </c>
      <c r="B56" s="111">
        <v>92</v>
      </c>
      <c r="C56" s="111">
        <v>87</v>
      </c>
      <c r="D56" s="111">
        <v>84</v>
      </c>
      <c r="E56" s="111">
        <v>82</v>
      </c>
      <c r="F56" s="111"/>
      <c r="G56" s="111"/>
      <c r="H56" s="111"/>
      <c r="I56" s="111"/>
      <c r="J56" s="111"/>
      <c r="K56" s="111"/>
      <c r="L56" s="111"/>
      <c r="M56" s="111"/>
      <c r="N56" s="21"/>
    </row>
    <row r="57" spans="1:14" ht="22.5" x14ac:dyDescent="0.2">
      <c r="A57" s="226" t="s">
        <v>75</v>
      </c>
      <c r="B57" s="108">
        <v>2508</v>
      </c>
      <c r="C57" s="108">
        <v>2501</v>
      </c>
      <c r="D57" s="108">
        <v>2480</v>
      </c>
      <c r="E57" s="108">
        <v>2453</v>
      </c>
      <c r="F57" s="108"/>
      <c r="G57" s="108"/>
      <c r="H57" s="108"/>
      <c r="I57" s="108"/>
      <c r="J57" s="108"/>
      <c r="K57" s="108"/>
      <c r="L57" s="108"/>
      <c r="M57" s="108"/>
      <c r="N57" s="21"/>
    </row>
    <row r="58" spans="1:14" x14ac:dyDescent="0.2">
      <c r="A58" s="225" t="s">
        <v>15</v>
      </c>
      <c r="B58" s="111">
        <v>331</v>
      </c>
      <c r="C58" s="111">
        <v>339</v>
      </c>
      <c r="D58" s="111">
        <v>353</v>
      </c>
      <c r="E58" s="126">
        <v>356</v>
      </c>
      <c r="F58" s="126"/>
      <c r="G58" s="126"/>
      <c r="H58" s="126"/>
      <c r="I58" s="126"/>
      <c r="J58" s="126"/>
      <c r="K58" s="126"/>
      <c r="L58" s="126"/>
      <c r="M58" s="126"/>
      <c r="N58" s="21"/>
    </row>
    <row r="59" spans="1:14" x14ac:dyDescent="0.2">
      <c r="A59" s="235" t="s">
        <v>76</v>
      </c>
      <c r="B59" s="138">
        <v>14</v>
      </c>
      <c r="C59" s="138">
        <v>21</v>
      </c>
      <c r="D59" s="138">
        <v>20</v>
      </c>
      <c r="E59" s="134">
        <v>21</v>
      </c>
      <c r="F59" s="134"/>
      <c r="G59" s="134"/>
      <c r="H59" s="134"/>
      <c r="I59" s="134"/>
      <c r="J59" s="134"/>
      <c r="K59" s="134"/>
      <c r="L59" s="134"/>
      <c r="M59" s="134"/>
      <c r="N59" s="21"/>
    </row>
    <row r="60" spans="1:14" ht="22.5" x14ac:dyDescent="0.2">
      <c r="A60" s="225" t="s">
        <v>77</v>
      </c>
      <c r="B60" s="111">
        <v>293</v>
      </c>
      <c r="C60" s="111">
        <v>296</v>
      </c>
      <c r="D60" s="111">
        <v>300</v>
      </c>
      <c r="E60" s="111">
        <v>296</v>
      </c>
      <c r="F60" s="111"/>
      <c r="G60" s="111"/>
      <c r="H60" s="111"/>
      <c r="I60" s="111"/>
      <c r="J60" s="111"/>
      <c r="K60" s="111"/>
      <c r="L60" s="111"/>
      <c r="M60" s="111"/>
      <c r="N60" s="21"/>
    </row>
    <row r="61" spans="1:14" ht="13.5" customHeight="1" x14ac:dyDescent="0.2">
      <c r="A61" s="42" t="s">
        <v>56</v>
      </c>
      <c r="B61" s="227">
        <v>4721</v>
      </c>
      <c r="C61" s="227">
        <v>4706</v>
      </c>
      <c r="D61" s="227">
        <f>SUM(D55:D60)</f>
        <v>4693</v>
      </c>
      <c r="E61" s="227">
        <f t="shared" ref="E61:J61" si="3">SUM(E55:E60)</f>
        <v>4646</v>
      </c>
      <c r="F61" s="227">
        <f t="shared" si="3"/>
        <v>0</v>
      </c>
      <c r="G61" s="227">
        <f t="shared" si="3"/>
        <v>0</v>
      </c>
      <c r="H61" s="227">
        <f t="shared" si="3"/>
        <v>0</v>
      </c>
      <c r="I61" s="227">
        <f t="shared" si="3"/>
        <v>0</v>
      </c>
      <c r="J61" s="227">
        <f t="shared" si="3"/>
        <v>0</v>
      </c>
      <c r="K61" s="227">
        <f>SUM(K55:K60)</f>
        <v>0</v>
      </c>
      <c r="L61" s="227">
        <f>SUM(L55:L60)</f>
        <v>0</v>
      </c>
      <c r="M61" s="227">
        <f>SUM(M55:M60)</f>
        <v>0</v>
      </c>
      <c r="N61" s="21"/>
    </row>
    <row r="62" spans="1:14" x14ac:dyDescent="0.2">
      <c r="A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</row>
    <row r="63" spans="1:14" x14ac:dyDescent="0.2">
      <c r="D63" s="21"/>
      <c r="E63" s="24"/>
      <c r="F63" s="24"/>
      <c r="G63" s="24"/>
      <c r="H63" s="24"/>
      <c r="I63" s="24"/>
      <c r="J63" s="24"/>
      <c r="K63" s="24"/>
      <c r="L63" s="24"/>
      <c r="M63" s="24"/>
    </row>
    <row r="64" spans="1:14" ht="11.25" customHeight="1" x14ac:dyDescent="0.2">
      <c r="A64" s="205" t="s">
        <v>81</v>
      </c>
      <c r="B64" s="207">
        <v>2019</v>
      </c>
      <c r="C64" s="207"/>
      <c r="D64" s="207"/>
      <c r="E64" s="207"/>
      <c r="F64" s="207"/>
      <c r="G64" s="207"/>
      <c r="H64" s="207"/>
      <c r="I64" s="207"/>
      <c r="J64" s="207"/>
      <c r="K64" s="207"/>
      <c r="L64" s="207"/>
      <c r="M64" s="207"/>
      <c r="N64" s="21"/>
    </row>
    <row r="65" spans="1:14" x14ac:dyDescent="0.2">
      <c r="A65" s="206"/>
      <c r="B65" s="183" t="s">
        <v>41</v>
      </c>
      <c r="C65" s="183" t="s">
        <v>42</v>
      </c>
      <c r="D65" s="183" t="s">
        <v>43</v>
      </c>
      <c r="E65" s="183" t="s">
        <v>44</v>
      </c>
      <c r="F65" s="183" t="s">
        <v>45</v>
      </c>
      <c r="G65" s="183" t="s">
        <v>46</v>
      </c>
      <c r="H65" s="183" t="s">
        <v>47</v>
      </c>
      <c r="I65" s="183" t="s">
        <v>48</v>
      </c>
      <c r="J65" s="183" t="s">
        <v>49</v>
      </c>
      <c r="K65" s="183" t="s">
        <v>50</v>
      </c>
      <c r="L65" s="183" t="s">
        <v>51</v>
      </c>
      <c r="M65" s="183" t="s">
        <v>52</v>
      </c>
      <c r="N65" s="21"/>
    </row>
    <row r="66" spans="1:14" x14ac:dyDescent="0.2">
      <c r="A66" s="223" t="s">
        <v>78</v>
      </c>
      <c r="B66" s="230">
        <v>597</v>
      </c>
      <c r="C66" s="230">
        <v>618</v>
      </c>
      <c r="D66" s="107">
        <v>613</v>
      </c>
      <c r="E66" s="230">
        <v>626</v>
      </c>
      <c r="F66" s="230"/>
      <c r="G66" s="230"/>
      <c r="H66" s="230"/>
      <c r="I66" s="230"/>
      <c r="J66" s="230"/>
      <c r="K66" s="230"/>
      <c r="L66" s="230"/>
      <c r="M66" s="230"/>
      <c r="N66" s="21"/>
    </row>
    <row r="67" spans="1:14" x14ac:dyDescent="0.2">
      <c r="A67" s="225" t="s">
        <v>79</v>
      </c>
      <c r="B67" s="110">
        <v>8225</v>
      </c>
      <c r="C67" s="110">
        <v>8269</v>
      </c>
      <c r="D67" s="110">
        <v>8373</v>
      </c>
      <c r="E67" s="110">
        <v>8279</v>
      </c>
      <c r="F67" s="110"/>
      <c r="G67" s="110"/>
      <c r="H67" s="110"/>
      <c r="I67" s="110"/>
      <c r="J67" s="110"/>
      <c r="K67" s="110"/>
      <c r="L67" s="110"/>
      <c r="M67" s="110"/>
      <c r="N67" s="21"/>
    </row>
    <row r="68" spans="1:14" x14ac:dyDescent="0.2">
      <c r="A68" s="226" t="s">
        <v>80</v>
      </c>
      <c r="B68" s="107">
        <v>3566</v>
      </c>
      <c r="C68" s="107">
        <v>3570</v>
      </c>
      <c r="D68" s="107">
        <v>3539</v>
      </c>
      <c r="E68" s="107">
        <v>3523</v>
      </c>
      <c r="F68" s="107"/>
      <c r="G68" s="107"/>
      <c r="H68" s="107"/>
      <c r="I68" s="107"/>
      <c r="J68" s="107"/>
      <c r="K68" s="107"/>
      <c r="L68" s="107"/>
      <c r="M68" s="107"/>
      <c r="N68" s="21"/>
    </row>
    <row r="69" spans="1:14" ht="13.5" customHeight="1" x14ac:dyDescent="0.2">
      <c r="A69" s="42" t="s">
        <v>56</v>
      </c>
      <c r="B69" s="227">
        <v>12388</v>
      </c>
      <c r="C69" s="227">
        <v>12457</v>
      </c>
      <c r="D69" s="227">
        <f>SUM(D66:D68)</f>
        <v>12525</v>
      </c>
      <c r="E69" s="227">
        <f t="shared" ref="E69:J69" si="4">SUM(E66:E68)</f>
        <v>12428</v>
      </c>
      <c r="F69" s="227">
        <f t="shared" si="4"/>
        <v>0</v>
      </c>
      <c r="G69" s="227">
        <f t="shared" si="4"/>
        <v>0</v>
      </c>
      <c r="H69" s="227">
        <f t="shared" si="4"/>
        <v>0</v>
      </c>
      <c r="I69" s="227">
        <f t="shared" si="4"/>
        <v>0</v>
      </c>
      <c r="J69" s="227">
        <f t="shared" si="4"/>
        <v>0</v>
      </c>
      <c r="K69" s="227">
        <f>SUM(K66:K68)</f>
        <v>0</v>
      </c>
      <c r="L69" s="227">
        <f>SUM(L66:L68)</f>
        <v>0</v>
      </c>
      <c r="M69" s="227">
        <f>SUM(M66:M68)</f>
        <v>0</v>
      </c>
      <c r="N69" s="21"/>
    </row>
    <row r="70" spans="1:14" ht="12.75" customHeight="1" x14ac:dyDescent="0.2"/>
    <row r="71" spans="1:14" ht="12.75" customHeight="1" x14ac:dyDescent="0.2"/>
    <row r="72" spans="1:14" x14ac:dyDescent="0.2">
      <c r="A72" s="205" t="s">
        <v>164</v>
      </c>
      <c r="B72" s="207">
        <v>2019</v>
      </c>
      <c r="C72" s="207"/>
      <c r="D72" s="207"/>
      <c r="E72" s="207"/>
      <c r="F72" s="207"/>
      <c r="G72" s="207"/>
      <c r="H72" s="207"/>
      <c r="I72" s="207"/>
      <c r="J72" s="207"/>
      <c r="K72" s="207"/>
      <c r="L72" s="207"/>
      <c r="M72" s="207"/>
      <c r="N72" s="21"/>
    </row>
    <row r="73" spans="1:14" x14ac:dyDescent="0.2">
      <c r="A73" s="206"/>
      <c r="B73" s="183" t="s">
        <v>41</v>
      </c>
      <c r="C73" s="183" t="s">
        <v>42</v>
      </c>
      <c r="D73" s="183" t="s">
        <v>43</v>
      </c>
      <c r="E73" s="183" t="s">
        <v>44</v>
      </c>
      <c r="F73" s="183" t="s">
        <v>45</v>
      </c>
      <c r="G73" s="183" t="s">
        <v>46</v>
      </c>
      <c r="H73" s="183" t="s">
        <v>47</v>
      </c>
      <c r="I73" s="183" t="s">
        <v>48</v>
      </c>
      <c r="J73" s="183" t="s">
        <v>49</v>
      </c>
      <c r="K73" s="183" t="s">
        <v>50</v>
      </c>
      <c r="L73" s="183" t="s">
        <v>51</v>
      </c>
      <c r="M73" s="183" t="s">
        <v>52</v>
      </c>
      <c r="N73" s="21"/>
    </row>
    <row r="74" spans="1:14" x14ac:dyDescent="0.2">
      <c r="A74" s="223" t="s">
        <v>82</v>
      </c>
      <c r="B74" s="224">
        <v>514</v>
      </c>
      <c r="C74" s="224">
        <v>501</v>
      </c>
      <c r="D74" s="113">
        <v>502</v>
      </c>
      <c r="E74" s="224">
        <v>508</v>
      </c>
      <c r="F74" s="224"/>
      <c r="G74" s="224"/>
      <c r="H74" s="224"/>
      <c r="I74" s="224"/>
      <c r="J74" s="224"/>
      <c r="K74" s="224"/>
      <c r="L74" s="224"/>
      <c r="M74" s="224"/>
      <c r="N74" s="21"/>
    </row>
    <row r="75" spans="1:14" ht="22.5" x14ac:dyDescent="0.2">
      <c r="A75" s="225" t="s">
        <v>217</v>
      </c>
      <c r="B75" s="114">
        <v>62</v>
      </c>
      <c r="C75" s="114">
        <v>83</v>
      </c>
      <c r="D75" s="114">
        <v>84</v>
      </c>
      <c r="E75" s="114">
        <v>83</v>
      </c>
      <c r="F75" s="114"/>
      <c r="G75" s="114"/>
      <c r="H75" s="114"/>
      <c r="I75" s="114"/>
      <c r="J75" s="114"/>
      <c r="K75" s="114"/>
      <c r="L75" s="114"/>
      <c r="M75" s="114"/>
      <c r="N75" s="21"/>
    </row>
    <row r="76" spans="1:14" x14ac:dyDescent="0.2">
      <c r="A76" s="226" t="s">
        <v>84</v>
      </c>
      <c r="B76" s="113">
        <v>1349</v>
      </c>
      <c r="C76" s="113">
        <v>1341</v>
      </c>
      <c r="D76" s="113">
        <v>1333</v>
      </c>
      <c r="E76" s="113">
        <v>1330</v>
      </c>
      <c r="F76" s="113"/>
      <c r="G76" s="113"/>
      <c r="H76" s="113"/>
      <c r="I76" s="113"/>
      <c r="J76" s="113"/>
      <c r="K76" s="113"/>
      <c r="L76" s="113"/>
      <c r="M76" s="113"/>
      <c r="N76" s="21"/>
    </row>
    <row r="77" spans="1:14" x14ac:dyDescent="0.2">
      <c r="A77" s="225" t="s">
        <v>85</v>
      </c>
      <c r="B77" s="114">
        <v>12432</v>
      </c>
      <c r="C77" s="114">
        <v>12413</v>
      </c>
      <c r="D77" s="114">
        <v>12335</v>
      </c>
      <c r="E77" s="114">
        <v>12193</v>
      </c>
      <c r="F77" s="114"/>
      <c r="G77" s="114"/>
      <c r="H77" s="114"/>
      <c r="I77" s="114"/>
      <c r="J77" s="114"/>
      <c r="K77" s="114"/>
      <c r="L77" s="114"/>
      <c r="M77" s="114"/>
      <c r="N77" s="21"/>
    </row>
    <row r="78" spans="1:14" x14ac:dyDescent="0.2">
      <c r="A78" s="226" t="s">
        <v>86</v>
      </c>
      <c r="B78" s="113">
        <v>167</v>
      </c>
      <c r="C78" s="113">
        <v>156</v>
      </c>
      <c r="D78" s="113">
        <v>154</v>
      </c>
      <c r="E78" s="113">
        <v>159</v>
      </c>
      <c r="F78" s="113"/>
      <c r="G78" s="113"/>
      <c r="H78" s="113"/>
      <c r="I78" s="113"/>
      <c r="J78" s="113"/>
      <c r="K78" s="113"/>
      <c r="L78" s="113"/>
      <c r="M78" s="113"/>
      <c r="N78" s="21"/>
    </row>
    <row r="79" spans="1:14" x14ac:dyDescent="0.2">
      <c r="A79" s="225" t="s">
        <v>218</v>
      </c>
      <c r="B79" s="114">
        <v>107</v>
      </c>
      <c r="C79" s="114">
        <v>109</v>
      </c>
      <c r="D79" s="114">
        <v>109</v>
      </c>
      <c r="E79" s="114">
        <v>109</v>
      </c>
      <c r="F79" s="114"/>
      <c r="G79" s="114"/>
      <c r="H79" s="114"/>
      <c r="I79" s="114"/>
      <c r="J79" s="114"/>
      <c r="K79" s="114"/>
      <c r="L79" s="114"/>
      <c r="M79" s="114"/>
      <c r="N79" s="21"/>
    </row>
    <row r="80" spans="1:14" ht="13.5" customHeight="1" x14ac:dyDescent="0.2">
      <c r="A80" s="42" t="s">
        <v>56</v>
      </c>
      <c r="B80" s="227">
        <v>14631</v>
      </c>
      <c r="C80" s="227">
        <v>14603</v>
      </c>
      <c r="D80" s="227">
        <f>SUM(D74:D79)</f>
        <v>14517</v>
      </c>
      <c r="E80" s="227">
        <f t="shared" ref="E80:J80" si="5">SUM(E74:E79)</f>
        <v>14382</v>
      </c>
      <c r="F80" s="227">
        <f t="shared" si="5"/>
        <v>0</v>
      </c>
      <c r="G80" s="227">
        <f t="shared" si="5"/>
        <v>0</v>
      </c>
      <c r="H80" s="227">
        <f t="shared" si="5"/>
        <v>0</v>
      </c>
      <c r="I80" s="227">
        <f t="shared" si="5"/>
        <v>0</v>
      </c>
      <c r="J80" s="227">
        <f t="shared" si="5"/>
        <v>0</v>
      </c>
      <c r="K80" s="227">
        <f>SUM(K74:K79)</f>
        <v>0</v>
      </c>
      <c r="L80" s="227">
        <f>SUM(L74:L79)</f>
        <v>0</v>
      </c>
      <c r="M80" s="227">
        <f>SUM(M74:M79)</f>
        <v>0</v>
      </c>
      <c r="N80" s="21"/>
    </row>
    <row r="81" spans="1:14" ht="12.75" customHeight="1" x14ac:dyDescent="0.2"/>
    <row r="82" spans="1:14" ht="12.75" customHeight="1" x14ac:dyDescent="0.2"/>
    <row r="83" spans="1:14" ht="12.75" customHeight="1" x14ac:dyDescent="0.2"/>
    <row r="84" spans="1:14" ht="12.75" customHeight="1" x14ac:dyDescent="0.2"/>
    <row r="85" spans="1:14" ht="12.75" customHeight="1" x14ac:dyDescent="0.2"/>
    <row r="86" spans="1:14" ht="12.75" customHeight="1" x14ac:dyDescent="0.2"/>
    <row r="87" spans="1:14" s="33" customFormat="1" ht="20.25" x14ac:dyDescent="0.2">
      <c r="A87" s="44" t="s">
        <v>183</v>
      </c>
      <c r="B87" s="32"/>
      <c r="E87" s="35"/>
      <c r="F87" s="35"/>
      <c r="G87" s="35"/>
      <c r="H87" s="35"/>
      <c r="I87" s="35"/>
      <c r="J87" s="35"/>
      <c r="K87" s="35"/>
      <c r="L87" s="35"/>
      <c r="M87" s="35"/>
    </row>
    <row r="88" spans="1:14" ht="15.75" customHeight="1" x14ac:dyDescent="0.2">
      <c r="A88" s="43" t="s">
        <v>165</v>
      </c>
      <c r="B88" s="37"/>
      <c r="C88" s="37"/>
      <c r="D88" s="37"/>
      <c r="E88" s="43"/>
      <c r="F88" s="43"/>
      <c r="G88" s="43"/>
      <c r="H88" s="43"/>
      <c r="I88" s="43"/>
      <c r="J88" s="43"/>
      <c r="K88" s="43"/>
      <c r="L88" s="43"/>
      <c r="M88" s="43"/>
      <c r="N88" s="21"/>
    </row>
    <row r="89" spans="1:14" ht="15.75" customHeight="1" x14ac:dyDescent="0.2">
      <c r="A89" s="43" t="s">
        <v>54</v>
      </c>
      <c r="B89" s="37"/>
      <c r="C89" s="37"/>
      <c r="D89" s="37"/>
      <c r="E89" s="43"/>
      <c r="F89" s="43"/>
      <c r="G89" s="43"/>
      <c r="H89" s="43"/>
      <c r="I89" s="43"/>
      <c r="J89" s="43"/>
      <c r="K89" s="43"/>
      <c r="L89" s="43"/>
      <c r="M89" s="43"/>
      <c r="N89" s="21"/>
    </row>
    <row r="90" spans="1:14" ht="12.75" x14ac:dyDescent="0.2">
      <c r="A90" s="43" t="s">
        <v>53</v>
      </c>
      <c r="B90" s="32"/>
      <c r="C90" s="32"/>
      <c r="D90" s="32"/>
      <c r="E90" s="43"/>
      <c r="F90" s="43"/>
      <c r="G90" s="43"/>
      <c r="H90" s="43"/>
      <c r="I90" s="43"/>
      <c r="J90" s="43"/>
      <c r="K90" s="43"/>
      <c r="L90" s="43"/>
      <c r="M90" s="43"/>
      <c r="N90" s="21"/>
    </row>
    <row r="91" spans="1:14" ht="12.75" x14ac:dyDescent="0.2">
      <c r="A91" s="43">
        <v>2019</v>
      </c>
      <c r="B91" s="32"/>
      <c r="C91" s="32"/>
      <c r="D91" s="32"/>
      <c r="E91" s="43"/>
      <c r="F91" s="43"/>
      <c r="G91" s="43"/>
      <c r="H91" s="43"/>
      <c r="I91" s="43"/>
      <c r="J91" s="43"/>
      <c r="K91" s="43"/>
      <c r="L91" s="43"/>
      <c r="M91" s="43"/>
      <c r="N91" s="21"/>
    </row>
    <row r="92" spans="1:14" ht="13.5" customHeight="1" x14ac:dyDescent="0.2">
      <c r="A92" s="21"/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21"/>
    </row>
    <row r="93" spans="1:14" ht="13.5" customHeight="1" x14ac:dyDescent="0.2"/>
    <row r="94" spans="1:14" ht="13.5" customHeight="1" x14ac:dyDescent="0.2"/>
    <row r="95" spans="1:14" ht="11.25" customHeight="1" x14ac:dyDescent="0.2">
      <c r="A95" s="241" t="s">
        <v>4</v>
      </c>
      <c r="B95" s="242">
        <v>2019</v>
      </c>
      <c r="C95" s="242"/>
      <c r="D95" s="242"/>
      <c r="E95" s="242"/>
      <c r="F95" s="242"/>
      <c r="G95" s="242"/>
      <c r="H95" s="242"/>
      <c r="I95" s="242"/>
      <c r="J95" s="242"/>
      <c r="K95" s="242"/>
      <c r="L95" s="242"/>
      <c r="M95" s="242"/>
      <c r="N95" s="21"/>
    </row>
    <row r="96" spans="1:14" x14ac:dyDescent="0.2">
      <c r="A96" s="206"/>
      <c r="B96" s="183" t="s">
        <v>41</v>
      </c>
      <c r="C96" s="183" t="s">
        <v>42</v>
      </c>
      <c r="D96" s="183" t="s">
        <v>43</v>
      </c>
      <c r="E96" s="183" t="s">
        <v>44</v>
      </c>
      <c r="F96" s="183" t="s">
        <v>45</v>
      </c>
      <c r="G96" s="183" t="s">
        <v>46</v>
      </c>
      <c r="H96" s="183" t="s">
        <v>47</v>
      </c>
      <c r="I96" s="183" t="s">
        <v>48</v>
      </c>
      <c r="J96" s="183" t="s">
        <v>49</v>
      </c>
      <c r="K96" s="183" t="s">
        <v>50</v>
      </c>
      <c r="L96" s="183" t="s">
        <v>51</v>
      </c>
      <c r="M96" s="183" t="s">
        <v>52</v>
      </c>
      <c r="N96" s="21"/>
    </row>
    <row r="97" spans="1:14" x14ac:dyDescent="0.2">
      <c r="A97" s="234" t="s">
        <v>219</v>
      </c>
      <c r="B97" s="124">
        <v>501</v>
      </c>
      <c r="C97" s="124">
        <v>468</v>
      </c>
      <c r="D97" s="139">
        <v>469</v>
      </c>
      <c r="E97" s="239">
        <v>471</v>
      </c>
      <c r="F97" s="124"/>
      <c r="G97" s="124"/>
      <c r="H97" s="124"/>
      <c r="I97" s="124"/>
      <c r="J97" s="124"/>
      <c r="K97" s="124"/>
      <c r="L97" s="124"/>
      <c r="M97" s="124"/>
      <c r="N97" s="21"/>
    </row>
    <row r="98" spans="1:14" x14ac:dyDescent="0.2">
      <c r="A98" s="226" t="s">
        <v>89</v>
      </c>
      <c r="B98" s="107">
        <v>2776</v>
      </c>
      <c r="C98" s="107">
        <v>3000</v>
      </c>
      <c r="D98" s="107">
        <v>2675</v>
      </c>
      <c r="E98" s="20">
        <v>2817</v>
      </c>
      <c r="F98" s="107"/>
      <c r="G98" s="107"/>
      <c r="H98" s="107"/>
      <c r="I98" s="107"/>
      <c r="J98" s="107"/>
      <c r="K98" s="107"/>
      <c r="L98" s="107"/>
      <c r="M98" s="107"/>
      <c r="N98" s="21"/>
    </row>
    <row r="99" spans="1:14" x14ac:dyDescent="0.2">
      <c r="A99" s="225" t="s">
        <v>90</v>
      </c>
      <c r="B99" s="110">
        <v>1557</v>
      </c>
      <c r="C99" s="110">
        <v>1580</v>
      </c>
      <c r="D99" s="110">
        <v>1569</v>
      </c>
      <c r="E99" s="240">
        <v>1522</v>
      </c>
      <c r="F99" s="110"/>
      <c r="G99" s="110"/>
      <c r="H99" s="110"/>
      <c r="I99" s="110"/>
      <c r="J99" s="110"/>
      <c r="K99" s="110"/>
      <c r="L99" s="110"/>
      <c r="M99" s="110"/>
      <c r="N99" s="21"/>
    </row>
    <row r="100" spans="1:14" x14ac:dyDescent="0.2">
      <c r="A100" s="235" t="s">
        <v>91</v>
      </c>
      <c r="B100" s="139">
        <v>23</v>
      </c>
      <c r="C100" s="139">
        <v>28</v>
      </c>
      <c r="D100" s="139">
        <v>31</v>
      </c>
      <c r="E100" s="239">
        <v>30</v>
      </c>
      <c r="F100" s="139"/>
      <c r="G100" s="139"/>
      <c r="H100" s="139"/>
      <c r="I100" s="139"/>
      <c r="J100" s="139"/>
      <c r="K100" s="139"/>
      <c r="L100" s="139"/>
      <c r="M100" s="139"/>
      <c r="N100" s="21"/>
    </row>
    <row r="101" spans="1:14" ht="13.5" customHeight="1" x14ac:dyDescent="0.2">
      <c r="A101" s="42" t="s">
        <v>56</v>
      </c>
      <c r="B101" s="227">
        <v>4857</v>
      </c>
      <c r="C101" s="227">
        <v>5076</v>
      </c>
      <c r="D101" s="227">
        <f>SUM(D97:D100)</f>
        <v>4744</v>
      </c>
      <c r="E101" s="227">
        <f t="shared" ref="E101:J101" si="6">SUM(E97:E100)</f>
        <v>4840</v>
      </c>
      <c r="F101" s="227">
        <f t="shared" si="6"/>
        <v>0</v>
      </c>
      <c r="G101" s="227">
        <f t="shared" si="6"/>
        <v>0</v>
      </c>
      <c r="H101" s="227">
        <f t="shared" si="6"/>
        <v>0</v>
      </c>
      <c r="I101" s="227">
        <f t="shared" si="6"/>
        <v>0</v>
      </c>
      <c r="J101" s="227">
        <f t="shared" si="6"/>
        <v>0</v>
      </c>
      <c r="K101" s="227">
        <f>SUM(K97:K100)</f>
        <v>0</v>
      </c>
      <c r="L101" s="227">
        <f>SUM(L97:L100)</f>
        <v>0</v>
      </c>
      <c r="M101" s="227">
        <f>SUM(M97:M100)</f>
        <v>0</v>
      </c>
      <c r="N101" s="21"/>
    </row>
    <row r="104" spans="1:14" ht="11.25" customHeight="1" x14ac:dyDescent="0.2">
      <c r="A104" s="205" t="s">
        <v>5</v>
      </c>
      <c r="B104" s="207">
        <v>2019</v>
      </c>
      <c r="C104" s="207"/>
      <c r="D104" s="207"/>
      <c r="E104" s="207"/>
      <c r="F104" s="207"/>
      <c r="G104" s="207"/>
      <c r="H104" s="207"/>
      <c r="I104" s="207"/>
      <c r="J104" s="207"/>
      <c r="K104" s="207"/>
      <c r="L104" s="207"/>
      <c r="M104" s="207"/>
      <c r="N104" s="21"/>
    </row>
    <row r="105" spans="1:14" x14ac:dyDescent="0.2">
      <c r="A105" s="206"/>
      <c r="B105" s="183" t="s">
        <v>41</v>
      </c>
      <c r="C105" s="183" t="s">
        <v>42</v>
      </c>
      <c r="D105" s="183" t="s">
        <v>43</v>
      </c>
      <c r="E105" s="183" t="s">
        <v>44</v>
      </c>
      <c r="F105" s="183" t="s">
        <v>45</v>
      </c>
      <c r="G105" s="183" t="s">
        <v>46</v>
      </c>
      <c r="H105" s="183" t="s">
        <v>47</v>
      </c>
      <c r="I105" s="183" t="s">
        <v>48</v>
      </c>
      <c r="J105" s="183" t="s">
        <v>49</v>
      </c>
      <c r="K105" s="183" t="s">
        <v>50</v>
      </c>
      <c r="L105" s="183" t="s">
        <v>51</v>
      </c>
      <c r="M105" s="183" t="s">
        <v>52</v>
      </c>
      <c r="N105" s="21"/>
    </row>
    <row r="106" spans="1:14" x14ac:dyDescent="0.2">
      <c r="A106" s="153" t="s">
        <v>38</v>
      </c>
      <c r="B106" s="154">
        <v>19774</v>
      </c>
      <c r="C106" s="154">
        <v>19891</v>
      </c>
      <c r="D106" s="154">
        <v>19745</v>
      </c>
      <c r="E106" s="154">
        <v>19957</v>
      </c>
      <c r="F106" s="154"/>
      <c r="G106" s="154"/>
      <c r="H106" s="154"/>
      <c r="I106" s="154"/>
      <c r="J106" s="154"/>
      <c r="K106" s="154"/>
      <c r="L106" s="154"/>
      <c r="M106" s="154"/>
      <c r="N106" s="21"/>
    </row>
    <row r="107" spans="1:14" ht="13.5" customHeight="1" x14ac:dyDescent="0.2">
      <c r="A107" s="150" t="s">
        <v>56</v>
      </c>
      <c r="B107" s="149">
        <v>19774</v>
      </c>
      <c r="C107" s="149">
        <v>19891</v>
      </c>
      <c r="D107" s="149">
        <f>SUM(D106)</f>
        <v>19745</v>
      </c>
      <c r="E107" s="149">
        <f t="shared" ref="E107:J107" si="7">SUM(E106)</f>
        <v>19957</v>
      </c>
      <c r="F107" s="149">
        <f t="shared" si="7"/>
        <v>0</v>
      </c>
      <c r="G107" s="149">
        <f t="shared" si="7"/>
        <v>0</v>
      </c>
      <c r="H107" s="149">
        <f t="shared" si="7"/>
        <v>0</v>
      </c>
      <c r="I107" s="149">
        <f t="shared" si="7"/>
        <v>0</v>
      </c>
      <c r="J107" s="149">
        <f t="shared" si="7"/>
        <v>0</v>
      </c>
      <c r="K107" s="149">
        <f>SUM(K106)</f>
        <v>0</v>
      </c>
      <c r="L107" s="149">
        <f>SUM(L106)</f>
        <v>0</v>
      </c>
      <c r="M107" s="149">
        <f>SUM(M106)</f>
        <v>0</v>
      </c>
      <c r="N107" s="21"/>
    </row>
    <row r="110" spans="1:14" x14ac:dyDescent="0.2">
      <c r="A110" s="205" t="s">
        <v>6</v>
      </c>
      <c r="B110" s="207">
        <v>2019</v>
      </c>
      <c r="C110" s="207"/>
      <c r="D110" s="207"/>
      <c r="E110" s="207"/>
      <c r="F110" s="207"/>
      <c r="G110" s="207"/>
      <c r="H110" s="207"/>
      <c r="I110" s="207"/>
      <c r="J110" s="207"/>
      <c r="K110" s="207"/>
      <c r="L110" s="207"/>
      <c r="M110" s="207"/>
      <c r="N110" s="21"/>
    </row>
    <row r="111" spans="1:14" x14ac:dyDescent="0.2">
      <c r="A111" s="206"/>
      <c r="B111" s="183" t="s">
        <v>41</v>
      </c>
      <c r="C111" s="183" t="s">
        <v>42</v>
      </c>
      <c r="D111" s="183" t="s">
        <v>43</v>
      </c>
      <c r="E111" s="183" t="s">
        <v>44</v>
      </c>
      <c r="F111" s="183" t="s">
        <v>45</v>
      </c>
      <c r="G111" s="183" t="s">
        <v>46</v>
      </c>
      <c r="H111" s="183" t="s">
        <v>47</v>
      </c>
      <c r="I111" s="183" t="s">
        <v>48</v>
      </c>
      <c r="J111" s="183" t="s">
        <v>49</v>
      </c>
      <c r="K111" s="183" t="s">
        <v>50</v>
      </c>
      <c r="L111" s="183" t="s">
        <v>51</v>
      </c>
      <c r="M111" s="183" t="s">
        <v>52</v>
      </c>
      <c r="N111" s="21"/>
    </row>
    <row r="112" spans="1:14" x14ac:dyDescent="0.2">
      <c r="A112" s="223" t="s">
        <v>92</v>
      </c>
      <c r="B112" s="238">
        <v>7696</v>
      </c>
      <c r="C112" s="238">
        <v>7762</v>
      </c>
      <c r="D112" s="106">
        <v>7776</v>
      </c>
      <c r="E112" s="238">
        <v>7664</v>
      </c>
      <c r="F112" s="238"/>
      <c r="G112" s="238"/>
      <c r="H112" s="238"/>
      <c r="I112" s="238"/>
      <c r="J112" s="238"/>
      <c r="K112" s="238"/>
      <c r="L112" s="238"/>
      <c r="M112" s="238"/>
      <c r="N112" s="21"/>
    </row>
    <row r="113" spans="1:14" x14ac:dyDescent="0.2">
      <c r="A113" s="225" t="s">
        <v>93</v>
      </c>
      <c r="B113" s="109">
        <v>3577</v>
      </c>
      <c r="C113" s="109">
        <v>3609</v>
      </c>
      <c r="D113" s="109">
        <v>3171</v>
      </c>
      <c r="E113" s="109">
        <v>3176</v>
      </c>
      <c r="F113" s="109"/>
      <c r="G113" s="109"/>
      <c r="H113" s="109"/>
      <c r="I113" s="109"/>
      <c r="J113" s="109"/>
      <c r="K113" s="109"/>
      <c r="L113" s="109"/>
      <c r="M113" s="109"/>
      <c r="N113" s="21"/>
    </row>
    <row r="114" spans="1:14" ht="13.5" customHeight="1" x14ac:dyDescent="0.2">
      <c r="A114" s="42" t="s">
        <v>56</v>
      </c>
      <c r="B114" s="227">
        <v>11273</v>
      </c>
      <c r="C114" s="227">
        <v>11371</v>
      </c>
      <c r="D114" s="227">
        <f>SUM(D112:D113)</f>
        <v>10947</v>
      </c>
      <c r="E114" s="227">
        <f t="shared" ref="E114:J114" si="8">SUM(E112:E113)</f>
        <v>10840</v>
      </c>
      <c r="F114" s="227">
        <f t="shared" si="8"/>
        <v>0</v>
      </c>
      <c r="G114" s="227">
        <f t="shared" si="8"/>
        <v>0</v>
      </c>
      <c r="H114" s="227">
        <f t="shared" si="8"/>
        <v>0</v>
      </c>
      <c r="I114" s="227">
        <f t="shared" si="8"/>
        <v>0</v>
      </c>
      <c r="J114" s="227">
        <f t="shared" si="8"/>
        <v>0</v>
      </c>
      <c r="K114" s="227">
        <f>SUM(K112:K113)</f>
        <v>0</v>
      </c>
      <c r="L114" s="227">
        <f>SUM(L112:L113)</f>
        <v>0</v>
      </c>
      <c r="M114" s="227">
        <f>SUM(M112:M113)</f>
        <v>0</v>
      </c>
      <c r="N114" s="21"/>
    </row>
    <row r="117" spans="1:14" x14ac:dyDescent="0.2">
      <c r="A117" s="205" t="s">
        <v>163</v>
      </c>
      <c r="B117" s="207">
        <v>2019</v>
      </c>
      <c r="C117" s="207"/>
      <c r="D117" s="207"/>
      <c r="E117" s="207"/>
      <c r="F117" s="207"/>
      <c r="G117" s="207"/>
      <c r="H117" s="207"/>
      <c r="I117" s="207"/>
      <c r="J117" s="207"/>
      <c r="K117" s="207"/>
      <c r="L117" s="207"/>
      <c r="M117" s="207"/>
      <c r="N117" s="21"/>
    </row>
    <row r="118" spans="1:14" x14ac:dyDescent="0.2">
      <c r="A118" s="206"/>
      <c r="B118" s="183" t="s">
        <v>41</v>
      </c>
      <c r="C118" s="183" t="s">
        <v>42</v>
      </c>
      <c r="D118" s="183" t="s">
        <v>43</v>
      </c>
      <c r="E118" s="183" t="s">
        <v>44</v>
      </c>
      <c r="F118" s="183" t="s">
        <v>45</v>
      </c>
      <c r="G118" s="183" t="s">
        <v>46</v>
      </c>
      <c r="H118" s="183" t="s">
        <v>47</v>
      </c>
      <c r="I118" s="183" t="s">
        <v>48</v>
      </c>
      <c r="J118" s="183" t="s">
        <v>49</v>
      </c>
      <c r="K118" s="183" t="s">
        <v>50</v>
      </c>
      <c r="L118" s="183" t="s">
        <v>51</v>
      </c>
      <c r="M118" s="183" t="s">
        <v>52</v>
      </c>
      <c r="N118" s="21"/>
    </row>
    <row r="119" spans="1:14" x14ac:dyDescent="0.2">
      <c r="A119" s="223" t="s">
        <v>94</v>
      </c>
      <c r="B119" s="238">
        <v>14144</v>
      </c>
      <c r="C119" s="238">
        <v>14215</v>
      </c>
      <c r="D119" s="106">
        <v>14223</v>
      </c>
      <c r="E119" s="238">
        <v>14266</v>
      </c>
      <c r="F119" s="238"/>
      <c r="G119" s="238"/>
      <c r="H119" s="238"/>
      <c r="I119" s="238"/>
      <c r="J119" s="238"/>
      <c r="K119" s="238"/>
      <c r="L119" s="238"/>
      <c r="M119" s="238"/>
      <c r="N119" s="21"/>
    </row>
    <row r="120" spans="1:14" ht="13.5" customHeight="1" x14ac:dyDescent="0.2">
      <c r="A120" s="168" t="s">
        <v>56</v>
      </c>
      <c r="B120" s="159">
        <v>14144</v>
      </c>
      <c r="C120" s="159">
        <v>14215</v>
      </c>
      <c r="D120" s="159">
        <f>SUM(D119)</f>
        <v>14223</v>
      </c>
      <c r="E120" s="159">
        <f t="shared" ref="E120:J120" si="9">SUM(E119)</f>
        <v>14266</v>
      </c>
      <c r="F120" s="159">
        <f t="shared" si="9"/>
        <v>0</v>
      </c>
      <c r="G120" s="159">
        <f t="shared" si="9"/>
        <v>0</v>
      </c>
      <c r="H120" s="159">
        <f t="shared" si="9"/>
        <v>0</v>
      </c>
      <c r="I120" s="159">
        <f t="shared" si="9"/>
        <v>0</v>
      </c>
      <c r="J120" s="159">
        <f t="shared" si="9"/>
        <v>0</v>
      </c>
      <c r="K120" s="159">
        <f>SUM(K119)</f>
        <v>0</v>
      </c>
      <c r="L120" s="159">
        <f>SUM(L119)</f>
        <v>0</v>
      </c>
      <c r="M120" s="159">
        <f>SUM(M119)</f>
        <v>0</v>
      </c>
      <c r="N120" s="21"/>
    </row>
    <row r="134" spans="1:14" s="33" customFormat="1" ht="20.25" x14ac:dyDescent="0.2">
      <c r="A134" s="44" t="s">
        <v>183</v>
      </c>
      <c r="B134" s="32"/>
      <c r="E134" s="35"/>
      <c r="F134" s="35"/>
      <c r="G134" s="35"/>
      <c r="H134" s="35"/>
      <c r="I134" s="35"/>
      <c r="J134" s="35"/>
      <c r="K134" s="35"/>
      <c r="L134" s="35"/>
      <c r="M134" s="35"/>
    </row>
    <row r="135" spans="1:14" ht="15.75" customHeight="1" x14ac:dyDescent="0.2">
      <c r="A135" s="43" t="s">
        <v>165</v>
      </c>
      <c r="B135" s="37"/>
      <c r="C135" s="37"/>
      <c r="D135" s="37"/>
      <c r="E135" s="43"/>
      <c r="F135" s="43"/>
      <c r="G135" s="43"/>
      <c r="H135" s="43"/>
      <c r="I135" s="43"/>
      <c r="J135" s="43"/>
      <c r="K135" s="43"/>
      <c r="L135" s="43"/>
      <c r="M135" s="43"/>
      <c r="N135" s="21"/>
    </row>
    <row r="136" spans="1:14" ht="15.75" customHeight="1" x14ac:dyDescent="0.2">
      <c r="A136" s="43" t="s">
        <v>54</v>
      </c>
      <c r="B136" s="37"/>
      <c r="C136" s="37"/>
      <c r="D136" s="37"/>
      <c r="E136" s="43"/>
      <c r="F136" s="43"/>
      <c r="G136" s="43"/>
      <c r="H136" s="43"/>
      <c r="I136" s="43"/>
      <c r="J136" s="43"/>
      <c r="K136" s="43"/>
      <c r="L136" s="43"/>
      <c r="M136" s="43"/>
      <c r="N136" s="21"/>
    </row>
    <row r="137" spans="1:14" ht="12.75" x14ac:dyDescent="0.2">
      <c r="A137" s="43" t="s">
        <v>53</v>
      </c>
      <c r="B137" s="32"/>
      <c r="C137" s="32"/>
      <c r="D137" s="32"/>
      <c r="E137" s="43"/>
      <c r="F137" s="43"/>
      <c r="G137" s="43"/>
      <c r="H137" s="43"/>
      <c r="I137" s="43"/>
      <c r="J137" s="43"/>
      <c r="K137" s="43"/>
      <c r="L137" s="43"/>
      <c r="M137" s="43"/>
      <c r="N137" s="21"/>
    </row>
    <row r="138" spans="1:14" ht="12.75" x14ac:dyDescent="0.2">
      <c r="A138" s="43">
        <v>2019</v>
      </c>
      <c r="B138" s="32"/>
      <c r="C138" s="32"/>
      <c r="D138" s="32"/>
      <c r="E138" s="43"/>
      <c r="F138" s="43"/>
      <c r="G138" s="43"/>
      <c r="H138" s="43"/>
      <c r="I138" s="43"/>
      <c r="J138" s="43"/>
      <c r="K138" s="43"/>
      <c r="L138" s="43"/>
      <c r="M138" s="43"/>
      <c r="N138" s="21"/>
    </row>
    <row r="139" spans="1:14" ht="12.75" customHeight="1" x14ac:dyDescent="0.2">
      <c r="A139" s="21"/>
      <c r="C139" s="21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</row>
    <row r="140" spans="1:14" ht="12.75" customHeight="1" x14ac:dyDescent="0.2">
      <c r="A140" s="21"/>
      <c r="C140" s="21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</row>
    <row r="141" spans="1:14" ht="12.75" customHeight="1" x14ac:dyDescent="0.2"/>
    <row r="142" spans="1:14" ht="12.75" customHeight="1" x14ac:dyDescent="0.2"/>
    <row r="143" spans="1:14" x14ac:dyDescent="0.2">
      <c r="A143" s="205" t="s">
        <v>7</v>
      </c>
      <c r="B143" s="207">
        <v>2019</v>
      </c>
      <c r="C143" s="207"/>
      <c r="D143" s="207"/>
      <c r="E143" s="207"/>
      <c r="F143" s="207"/>
      <c r="G143" s="207"/>
      <c r="H143" s="207"/>
      <c r="I143" s="207"/>
      <c r="J143" s="207"/>
      <c r="K143" s="207"/>
      <c r="L143" s="207"/>
      <c r="M143" s="207"/>
      <c r="N143" s="21"/>
    </row>
    <row r="144" spans="1:14" x14ac:dyDescent="0.2">
      <c r="A144" s="206"/>
      <c r="B144" s="180" t="s">
        <v>41</v>
      </c>
      <c r="C144" s="180" t="s">
        <v>42</v>
      </c>
      <c r="D144" s="180" t="s">
        <v>43</v>
      </c>
      <c r="E144" s="180" t="s">
        <v>44</v>
      </c>
      <c r="F144" s="180" t="s">
        <v>45</v>
      </c>
      <c r="G144" s="180" t="s">
        <v>46</v>
      </c>
      <c r="H144" s="180" t="s">
        <v>47</v>
      </c>
      <c r="I144" s="180" t="s">
        <v>48</v>
      </c>
      <c r="J144" s="180" t="s">
        <v>49</v>
      </c>
      <c r="K144" s="180" t="s">
        <v>50</v>
      </c>
      <c r="L144" s="180" t="s">
        <v>51</v>
      </c>
      <c r="M144" s="180" t="s">
        <v>52</v>
      </c>
      <c r="N144" s="21"/>
    </row>
    <row r="145" spans="1:14" ht="17.25" customHeight="1" x14ac:dyDescent="0.2">
      <c r="A145" s="225" t="s">
        <v>16</v>
      </c>
      <c r="B145" s="111">
        <v>1829</v>
      </c>
      <c r="C145" s="111">
        <v>1880</v>
      </c>
      <c r="D145" s="111">
        <v>1867</v>
      </c>
      <c r="E145" s="111">
        <v>1891</v>
      </c>
      <c r="F145" s="111"/>
      <c r="G145" s="111"/>
      <c r="H145" s="111"/>
      <c r="I145" s="111"/>
      <c r="J145" s="111"/>
      <c r="K145" s="111"/>
      <c r="L145" s="111"/>
      <c r="M145" s="111"/>
      <c r="N145" s="21"/>
    </row>
    <row r="146" spans="1:14" ht="22.5" x14ac:dyDescent="0.2">
      <c r="A146" s="226" t="s">
        <v>220</v>
      </c>
      <c r="B146" s="108">
        <v>295</v>
      </c>
      <c r="C146" s="108">
        <v>295</v>
      </c>
      <c r="D146" s="108">
        <v>292</v>
      </c>
      <c r="E146" s="108">
        <v>290</v>
      </c>
      <c r="F146" s="108"/>
      <c r="G146" s="108"/>
      <c r="H146" s="108"/>
      <c r="I146" s="108"/>
      <c r="J146" s="108"/>
      <c r="K146" s="108"/>
      <c r="L146" s="108"/>
      <c r="M146" s="108"/>
      <c r="N146" s="21"/>
    </row>
    <row r="147" spans="1:14" x14ac:dyDescent="0.2">
      <c r="A147" s="225" t="s">
        <v>20</v>
      </c>
      <c r="B147" s="111">
        <v>34</v>
      </c>
      <c r="C147" s="111">
        <v>34</v>
      </c>
      <c r="D147" s="111">
        <v>34</v>
      </c>
      <c r="E147" s="111">
        <v>34</v>
      </c>
      <c r="F147" s="111"/>
      <c r="G147" s="111"/>
      <c r="H147" s="111"/>
      <c r="I147" s="111"/>
      <c r="J147" s="111"/>
      <c r="K147" s="111"/>
      <c r="L147" s="111"/>
      <c r="M147" s="111"/>
      <c r="N147" s="21"/>
    </row>
    <row r="148" spans="1:14" x14ac:dyDescent="0.2">
      <c r="A148" s="226" t="s">
        <v>21</v>
      </c>
      <c r="B148" s="108">
        <v>228</v>
      </c>
      <c r="C148" s="108">
        <v>230</v>
      </c>
      <c r="D148" s="108">
        <v>237</v>
      </c>
      <c r="E148" s="108">
        <v>235</v>
      </c>
      <c r="F148" s="108"/>
      <c r="G148" s="108"/>
      <c r="H148" s="108"/>
      <c r="I148" s="108"/>
      <c r="J148" s="108"/>
      <c r="K148" s="108"/>
      <c r="L148" s="108"/>
      <c r="M148" s="108"/>
      <c r="N148" s="21"/>
    </row>
    <row r="149" spans="1:14" x14ac:dyDescent="0.2">
      <c r="A149" s="225" t="s">
        <v>23</v>
      </c>
      <c r="B149" s="111">
        <v>1691</v>
      </c>
      <c r="C149" s="111">
        <v>1705</v>
      </c>
      <c r="D149" s="111">
        <v>1711</v>
      </c>
      <c r="E149" s="111">
        <v>1704</v>
      </c>
      <c r="F149" s="111"/>
      <c r="G149" s="111"/>
      <c r="H149" s="111"/>
      <c r="I149" s="111"/>
      <c r="J149" s="111"/>
      <c r="K149" s="111"/>
      <c r="L149" s="111"/>
      <c r="M149" s="111"/>
      <c r="N149" s="21"/>
    </row>
    <row r="150" spans="1:14" x14ac:dyDescent="0.2">
      <c r="A150" s="226" t="s">
        <v>18</v>
      </c>
      <c r="B150" s="108">
        <v>1781</v>
      </c>
      <c r="C150" s="108">
        <v>1797</v>
      </c>
      <c r="D150" s="108">
        <v>1817</v>
      </c>
      <c r="E150" s="108">
        <v>1751</v>
      </c>
      <c r="F150" s="108"/>
      <c r="G150" s="108"/>
      <c r="H150" s="108"/>
      <c r="I150" s="108"/>
      <c r="J150" s="108"/>
      <c r="K150" s="108"/>
      <c r="L150" s="108"/>
      <c r="M150" s="108"/>
      <c r="N150" s="21"/>
    </row>
    <row r="151" spans="1:14" ht="22.5" x14ac:dyDescent="0.2">
      <c r="A151" s="225" t="s">
        <v>221</v>
      </c>
      <c r="B151" s="111">
        <v>2899</v>
      </c>
      <c r="C151" s="111">
        <v>2953</v>
      </c>
      <c r="D151" s="111">
        <v>2923</v>
      </c>
      <c r="E151" s="111">
        <v>2923</v>
      </c>
      <c r="F151" s="111"/>
      <c r="G151" s="111"/>
      <c r="H151" s="111"/>
      <c r="I151" s="111"/>
      <c r="J151" s="111"/>
      <c r="K151" s="111"/>
      <c r="L151" s="111"/>
      <c r="M151" s="111"/>
      <c r="N151" s="21"/>
    </row>
    <row r="152" spans="1:14" x14ac:dyDescent="0.2">
      <c r="A152" s="226" t="s">
        <v>96</v>
      </c>
      <c r="B152" s="108">
        <v>2952</v>
      </c>
      <c r="C152" s="108">
        <v>2950</v>
      </c>
      <c r="D152" s="108">
        <v>2984</v>
      </c>
      <c r="E152" s="108">
        <v>2910</v>
      </c>
      <c r="F152" s="108"/>
      <c r="G152" s="108"/>
      <c r="H152" s="108"/>
      <c r="I152" s="108"/>
      <c r="J152" s="108"/>
      <c r="K152" s="108"/>
      <c r="L152" s="108"/>
      <c r="M152" s="108"/>
      <c r="N152" s="21"/>
    </row>
    <row r="153" spans="1:14" x14ac:dyDescent="0.2">
      <c r="A153" s="225" t="s">
        <v>222</v>
      </c>
      <c r="B153" s="111">
        <v>1925</v>
      </c>
      <c r="C153" s="111">
        <v>1898</v>
      </c>
      <c r="D153" s="111">
        <v>1798</v>
      </c>
      <c r="E153" s="111">
        <v>1815</v>
      </c>
      <c r="F153" s="111"/>
      <c r="G153" s="111"/>
      <c r="H153" s="111"/>
      <c r="I153" s="111"/>
      <c r="J153" s="111"/>
      <c r="K153" s="111"/>
      <c r="L153" s="111"/>
      <c r="M153" s="111"/>
      <c r="N153" s="21"/>
    </row>
    <row r="154" spans="1:14" x14ac:dyDescent="0.2">
      <c r="A154" s="226" t="s">
        <v>19</v>
      </c>
      <c r="B154" s="108">
        <v>790</v>
      </c>
      <c r="C154" s="108">
        <v>775</v>
      </c>
      <c r="D154" s="108">
        <v>758</v>
      </c>
      <c r="E154" s="108">
        <v>749</v>
      </c>
      <c r="F154" s="108"/>
      <c r="G154" s="108"/>
      <c r="H154" s="108"/>
      <c r="I154" s="108"/>
      <c r="J154" s="108"/>
      <c r="K154" s="108"/>
      <c r="L154" s="108"/>
      <c r="M154" s="108"/>
      <c r="N154" s="21"/>
    </row>
    <row r="155" spans="1:14" x14ac:dyDescent="0.2">
      <c r="A155" s="225" t="s">
        <v>17</v>
      </c>
      <c r="B155" s="111">
        <v>2417</v>
      </c>
      <c r="C155" s="111">
        <v>2429</v>
      </c>
      <c r="D155" s="111">
        <v>2421</v>
      </c>
      <c r="E155" s="111">
        <v>2413</v>
      </c>
      <c r="F155" s="111"/>
      <c r="G155" s="111"/>
      <c r="H155" s="111"/>
      <c r="I155" s="111"/>
      <c r="J155" s="111"/>
      <c r="K155" s="111"/>
      <c r="L155" s="111"/>
      <c r="M155" s="111"/>
      <c r="N155" s="21"/>
    </row>
    <row r="156" spans="1:14" x14ac:dyDescent="0.2">
      <c r="A156" s="226" t="s">
        <v>99</v>
      </c>
      <c r="B156" s="108">
        <v>22744</v>
      </c>
      <c r="C156" s="108">
        <v>23062</v>
      </c>
      <c r="D156" s="108">
        <v>23166</v>
      </c>
      <c r="E156" s="108">
        <v>23508</v>
      </c>
      <c r="F156" s="108"/>
      <c r="G156" s="108"/>
      <c r="H156" s="108"/>
      <c r="I156" s="108"/>
      <c r="J156" s="108"/>
      <c r="K156" s="108"/>
      <c r="L156" s="108"/>
      <c r="M156" s="108"/>
      <c r="N156" s="21"/>
    </row>
    <row r="157" spans="1:14" x14ac:dyDescent="0.2">
      <c r="A157" s="225" t="s">
        <v>22</v>
      </c>
      <c r="B157" s="111">
        <v>1411</v>
      </c>
      <c r="C157" s="111">
        <v>1409</v>
      </c>
      <c r="D157" s="111">
        <v>1386</v>
      </c>
      <c r="E157" s="111">
        <v>1371</v>
      </c>
      <c r="F157" s="111"/>
      <c r="G157" s="111"/>
      <c r="H157" s="111"/>
      <c r="I157" s="111"/>
      <c r="J157" s="111"/>
      <c r="K157" s="111"/>
      <c r="L157" s="111"/>
      <c r="M157" s="111"/>
      <c r="N157" s="21"/>
    </row>
    <row r="158" spans="1:14" ht="13.5" customHeight="1" x14ac:dyDescent="0.2">
      <c r="A158" s="42" t="s">
        <v>56</v>
      </c>
      <c r="B158" s="227">
        <v>40996</v>
      </c>
      <c r="C158" s="227">
        <v>41417</v>
      </c>
      <c r="D158" s="227">
        <f>SUM(D145:D157)</f>
        <v>41394</v>
      </c>
      <c r="E158" s="227">
        <f t="shared" ref="E158:J158" si="10">SUM(E145:E157)</f>
        <v>41594</v>
      </c>
      <c r="F158" s="227">
        <f t="shared" si="10"/>
        <v>0</v>
      </c>
      <c r="G158" s="227">
        <f t="shared" si="10"/>
        <v>0</v>
      </c>
      <c r="H158" s="227">
        <f t="shared" si="10"/>
        <v>0</v>
      </c>
      <c r="I158" s="227">
        <f t="shared" si="10"/>
        <v>0</v>
      </c>
      <c r="J158" s="227">
        <f t="shared" si="10"/>
        <v>0</v>
      </c>
      <c r="K158" s="227">
        <f>SUM(K145:K157)</f>
        <v>0</v>
      </c>
      <c r="L158" s="227">
        <f>SUM(L145:L157)</f>
        <v>0</v>
      </c>
      <c r="M158" s="227">
        <f>SUM(M145:M157)</f>
        <v>0</v>
      </c>
      <c r="N158" s="21"/>
    </row>
    <row r="159" spans="1:14" ht="12.75" customHeight="1" x14ac:dyDescent="0.2"/>
    <row r="160" spans="1:14" ht="12.75" customHeight="1" x14ac:dyDescent="0.2"/>
    <row r="161" spans="1:14" x14ac:dyDescent="0.2">
      <c r="A161" s="205" t="s">
        <v>8</v>
      </c>
      <c r="B161" s="207">
        <v>2019</v>
      </c>
      <c r="C161" s="207"/>
      <c r="D161" s="207"/>
      <c r="E161" s="207"/>
      <c r="F161" s="207"/>
      <c r="G161" s="207"/>
      <c r="H161" s="207"/>
      <c r="I161" s="207"/>
      <c r="J161" s="207"/>
      <c r="K161" s="207"/>
      <c r="L161" s="207"/>
      <c r="M161" s="207"/>
      <c r="N161" s="21"/>
    </row>
    <row r="162" spans="1:14" x14ac:dyDescent="0.2">
      <c r="A162" s="206"/>
      <c r="B162" s="183" t="s">
        <v>41</v>
      </c>
      <c r="C162" s="183" t="s">
        <v>42</v>
      </c>
      <c r="D162" s="183" t="s">
        <v>43</v>
      </c>
      <c r="E162" s="183" t="s">
        <v>44</v>
      </c>
      <c r="F162" s="183" t="s">
        <v>45</v>
      </c>
      <c r="G162" s="183" t="s">
        <v>46</v>
      </c>
      <c r="H162" s="183" t="s">
        <v>47</v>
      </c>
      <c r="I162" s="183" t="s">
        <v>48</v>
      </c>
      <c r="J162" s="183" t="s">
        <v>49</v>
      </c>
      <c r="K162" s="183" t="s">
        <v>50</v>
      </c>
      <c r="L162" s="183" t="s">
        <v>51</v>
      </c>
      <c r="M162" s="183" t="s">
        <v>52</v>
      </c>
      <c r="N162" s="21"/>
    </row>
    <row r="163" spans="1:14" x14ac:dyDescent="0.2">
      <c r="A163" s="58" t="s">
        <v>25</v>
      </c>
      <c r="B163" s="71">
        <v>1058</v>
      </c>
      <c r="C163" s="71">
        <v>1071</v>
      </c>
      <c r="D163" s="129">
        <v>1072</v>
      </c>
      <c r="E163" s="71">
        <v>1064</v>
      </c>
      <c r="F163" s="71"/>
      <c r="G163" s="71"/>
      <c r="H163" s="71"/>
      <c r="I163" s="71"/>
      <c r="J163" s="71"/>
      <c r="K163" s="71"/>
      <c r="L163" s="71"/>
      <c r="M163" s="71"/>
      <c r="N163" s="21"/>
    </row>
    <row r="164" spans="1:14" x14ac:dyDescent="0.2">
      <c r="A164" s="58" t="s">
        <v>223</v>
      </c>
      <c r="B164" s="71">
        <v>80</v>
      </c>
      <c r="C164" s="71">
        <v>87</v>
      </c>
      <c r="D164" s="119">
        <v>87</v>
      </c>
      <c r="E164" s="71">
        <v>118</v>
      </c>
      <c r="F164" s="71"/>
      <c r="G164" s="71"/>
      <c r="H164" s="71"/>
      <c r="I164" s="71"/>
      <c r="J164" s="71"/>
      <c r="K164" s="71"/>
      <c r="L164" s="71"/>
      <c r="M164" s="71"/>
      <c r="N164" s="21"/>
    </row>
    <row r="165" spans="1:14" x14ac:dyDescent="0.2">
      <c r="A165" s="223" t="s">
        <v>39</v>
      </c>
      <c r="B165" s="228">
        <v>2</v>
      </c>
      <c r="C165" s="228">
        <v>2</v>
      </c>
      <c r="D165" s="229">
        <v>2</v>
      </c>
      <c r="E165" s="228">
        <v>2</v>
      </c>
      <c r="F165" s="228"/>
      <c r="G165" s="228"/>
      <c r="H165" s="228"/>
      <c r="I165" s="228"/>
      <c r="J165" s="228"/>
      <c r="K165" s="228"/>
      <c r="L165" s="228"/>
      <c r="M165" s="228"/>
      <c r="N165" s="21"/>
    </row>
    <row r="166" spans="1:14" ht="13.5" customHeight="1" x14ac:dyDescent="0.2">
      <c r="A166" s="42" t="s">
        <v>56</v>
      </c>
      <c r="B166" s="227">
        <v>1140</v>
      </c>
      <c r="C166" s="227">
        <v>1160</v>
      </c>
      <c r="D166" s="227">
        <f>SUM(D163:D165)</f>
        <v>1161</v>
      </c>
      <c r="E166" s="227">
        <f t="shared" ref="E166:J166" si="11">SUM(E163:E165)</f>
        <v>1184</v>
      </c>
      <c r="F166" s="227">
        <f t="shared" si="11"/>
        <v>0</v>
      </c>
      <c r="G166" s="227">
        <f t="shared" si="11"/>
        <v>0</v>
      </c>
      <c r="H166" s="227">
        <f t="shared" si="11"/>
        <v>0</v>
      </c>
      <c r="I166" s="227">
        <f t="shared" si="11"/>
        <v>0</v>
      </c>
      <c r="J166" s="227">
        <f t="shared" si="11"/>
        <v>0</v>
      </c>
      <c r="K166" s="227">
        <f>SUM(K163:K165)</f>
        <v>0</v>
      </c>
      <c r="L166" s="227">
        <f>SUM(L163:L165)</f>
        <v>0</v>
      </c>
      <c r="M166" s="227">
        <f>SUM(M163:M165)</f>
        <v>0</v>
      </c>
      <c r="N166" s="21"/>
    </row>
    <row r="167" spans="1:14" ht="13.5" customHeight="1" x14ac:dyDescent="0.2"/>
    <row r="168" spans="1:14" ht="13.5" customHeight="1" x14ac:dyDescent="0.2"/>
    <row r="169" spans="1:14" x14ac:dyDescent="0.2">
      <c r="A169" s="205" t="s">
        <v>162</v>
      </c>
      <c r="B169" s="207">
        <v>2019</v>
      </c>
      <c r="C169" s="207"/>
      <c r="D169" s="207"/>
      <c r="E169" s="207"/>
      <c r="F169" s="207"/>
      <c r="G169" s="207"/>
      <c r="H169" s="207"/>
      <c r="I169" s="207"/>
      <c r="J169" s="207"/>
      <c r="K169" s="207"/>
      <c r="L169" s="207"/>
      <c r="M169" s="207"/>
      <c r="N169" s="21"/>
    </row>
    <row r="170" spans="1:14" x14ac:dyDescent="0.2">
      <c r="A170" s="206"/>
      <c r="B170" s="183" t="s">
        <v>41</v>
      </c>
      <c r="C170" s="183" t="s">
        <v>42</v>
      </c>
      <c r="D170" s="183" t="s">
        <v>43</v>
      </c>
      <c r="E170" s="183" t="s">
        <v>44</v>
      </c>
      <c r="F170" s="183" t="s">
        <v>45</v>
      </c>
      <c r="G170" s="183" t="s">
        <v>46</v>
      </c>
      <c r="H170" s="183" t="s">
        <v>47</v>
      </c>
      <c r="I170" s="183" t="s">
        <v>48</v>
      </c>
      <c r="J170" s="183" t="s">
        <v>49</v>
      </c>
      <c r="K170" s="183" t="s">
        <v>50</v>
      </c>
      <c r="L170" s="183" t="s">
        <v>51</v>
      </c>
      <c r="M170" s="183" t="s">
        <v>52</v>
      </c>
      <c r="N170" s="21"/>
    </row>
    <row r="171" spans="1:14" x14ac:dyDescent="0.2">
      <c r="A171" s="223" t="s">
        <v>26</v>
      </c>
      <c r="B171" s="230">
        <v>8159</v>
      </c>
      <c r="C171" s="230">
        <v>8285</v>
      </c>
      <c r="D171" s="107">
        <v>8291</v>
      </c>
      <c r="E171" s="230">
        <v>8212</v>
      </c>
      <c r="F171" s="230"/>
      <c r="G171" s="230"/>
      <c r="H171" s="230"/>
      <c r="I171" s="230"/>
      <c r="J171" s="230"/>
      <c r="K171" s="230"/>
      <c r="L171" s="230"/>
      <c r="M171" s="230"/>
      <c r="N171" s="21"/>
    </row>
    <row r="172" spans="1:14" x14ac:dyDescent="0.2">
      <c r="A172" s="225" t="s">
        <v>100</v>
      </c>
      <c r="B172" s="110">
        <v>1559</v>
      </c>
      <c r="C172" s="110">
        <v>1676</v>
      </c>
      <c r="D172" s="110">
        <v>1776</v>
      </c>
      <c r="E172" s="110">
        <v>1770</v>
      </c>
      <c r="F172" s="110"/>
      <c r="G172" s="110"/>
      <c r="H172" s="110"/>
      <c r="I172" s="110"/>
      <c r="J172" s="110"/>
      <c r="K172" s="110"/>
      <c r="L172" s="110"/>
      <c r="M172" s="110"/>
      <c r="N172" s="21"/>
    </row>
    <row r="173" spans="1:14" x14ac:dyDescent="0.2">
      <c r="A173" s="226" t="s">
        <v>27</v>
      </c>
      <c r="B173" s="107">
        <v>29903</v>
      </c>
      <c r="C173" s="107">
        <v>30330</v>
      </c>
      <c r="D173" s="107">
        <v>30424</v>
      </c>
      <c r="E173" s="107">
        <v>30432</v>
      </c>
      <c r="F173" s="107"/>
      <c r="G173" s="107"/>
      <c r="H173" s="107"/>
      <c r="I173" s="107"/>
      <c r="J173" s="107"/>
      <c r="K173" s="107"/>
      <c r="L173" s="107"/>
      <c r="M173" s="107"/>
      <c r="N173" s="21"/>
    </row>
    <row r="174" spans="1:14" ht="13.5" customHeight="1" x14ac:dyDescent="0.2">
      <c r="A174" s="42" t="s">
        <v>56</v>
      </c>
      <c r="B174" s="227">
        <v>39621</v>
      </c>
      <c r="C174" s="227">
        <v>40291</v>
      </c>
      <c r="D174" s="227">
        <f>SUM(D171:D173)</f>
        <v>40491</v>
      </c>
      <c r="E174" s="227">
        <f t="shared" ref="E174:J174" si="12">SUM(E171:E173)</f>
        <v>40414</v>
      </c>
      <c r="F174" s="227">
        <f t="shared" si="12"/>
        <v>0</v>
      </c>
      <c r="G174" s="227">
        <f t="shared" si="12"/>
        <v>0</v>
      </c>
      <c r="H174" s="227">
        <f t="shared" si="12"/>
        <v>0</v>
      </c>
      <c r="I174" s="227">
        <f t="shared" si="12"/>
        <v>0</v>
      </c>
      <c r="J174" s="227">
        <f t="shared" si="12"/>
        <v>0</v>
      </c>
      <c r="K174" s="227">
        <f>SUM(K171:K173)</f>
        <v>0</v>
      </c>
      <c r="L174" s="227">
        <f>SUM(L171:L173)</f>
        <v>0</v>
      </c>
      <c r="M174" s="227">
        <f>SUM(M171:M173)</f>
        <v>0</v>
      </c>
      <c r="N174" s="21"/>
    </row>
    <row r="175" spans="1:14" ht="15" customHeight="1" x14ac:dyDescent="0.2"/>
    <row r="176" spans="1:14" ht="15" customHeight="1" x14ac:dyDescent="0.2"/>
    <row r="177" spans="1:14" ht="15" customHeight="1" x14ac:dyDescent="0.2"/>
    <row r="178" spans="1:14" ht="15" customHeight="1" x14ac:dyDescent="0.2"/>
    <row r="179" spans="1:14" s="33" customFormat="1" ht="20.25" x14ac:dyDescent="0.2">
      <c r="A179" s="44" t="s">
        <v>183</v>
      </c>
      <c r="B179" s="32"/>
      <c r="E179" s="35"/>
      <c r="F179" s="35"/>
      <c r="G179" s="35"/>
      <c r="H179" s="35"/>
      <c r="I179" s="35"/>
      <c r="J179" s="35"/>
      <c r="K179" s="35"/>
      <c r="L179" s="35"/>
      <c r="M179" s="35"/>
    </row>
    <row r="180" spans="1:14" ht="15.75" customHeight="1" x14ac:dyDescent="0.2">
      <c r="A180" s="43" t="s">
        <v>165</v>
      </c>
      <c r="B180" s="37"/>
      <c r="C180" s="37"/>
      <c r="D180" s="37"/>
      <c r="E180" s="43"/>
      <c r="F180" s="43"/>
      <c r="G180" s="43"/>
      <c r="H180" s="43"/>
      <c r="I180" s="43"/>
      <c r="J180" s="43"/>
      <c r="K180" s="43"/>
      <c r="L180" s="43"/>
      <c r="M180" s="43"/>
      <c r="N180" s="21"/>
    </row>
    <row r="181" spans="1:14" ht="15.75" customHeight="1" x14ac:dyDescent="0.2">
      <c r="A181" s="43" t="s">
        <v>54</v>
      </c>
      <c r="B181" s="37"/>
      <c r="C181" s="37"/>
      <c r="D181" s="37"/>
      <c r="E181" s="43"/>
      <c r="F181" s="43"/>
      <c r="G181" s="43"/>
      <c r="H181" s="43"/>
      <c r="I181" s="43"/>
      <c r="J181" s="43"/>
      <c r="K181" s="43"/>
      <c r="L181" s="43"/>
      <c r="M181" s="43"/>
      <c r="N181" s="21"/>
    </row>
    <row r="182" spans="1:14" ht="12.75" x14ac:dyDescent="0.2">
      <c r="A182" s="43" t="s">
        <v>53</v>
      </c>
      <c r="B182" s="32"/>
      <c r="C182" s="32"/>
      <c r="D182" s="32"/>
      <c r="E182" s="43"/>
      <c r="F182" s="43"/>
      <c r="G182" s="43"/>
      <c r="H182" s="43"/>
      <c r="I182" s="43"/>
      <c r="J182" s="43"/>
      <c r="K182" s="43"/>
      <c r="L182" s="43"/>
      <c r="M182" s="43"/>
      <c r="N182" s="21"/>
    </row>
    <row r="183" spans="1:14" ht="12.75" x14ac:dyDescent="0.2">
      <c r="A183" s="43">
        <v>2019</v>
      </c>
      <c r="B183" s="32"/>
      <c r="C183" s="32"/>
      <c r="D183" s="32"/>
      <c r="E183" s="43"/>
      <c r="F183" s="43"/>
      <c r="G183" s="43"/>
      <c r="H183" s="43"/>
      <c r="I183" s="43"/>
      <c r="J183" s="43"/>
      <c r="K183" s="43"/>
      <c r="L183" s="43"/>
      <c r="M183" s="43"/>
      <c r="N183" s="21"/>
    </row>
    <row r="184" spans="1:14" ht="15" customHeight="1" x14ac:dyDescent="0.2">
      <c r="A184" s="21"/>
      <c r="C184" s="21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</row>
    <row r="185" spans="1:14" ht="15" customHeight="1" x14ac:dyDescent="0.2">
      <c r="A185" s="21"/>
      <c r="C185" s="21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</row>
    <row r="186" spans="1:14" ht="15" customHeight="1" x14ac:dyDescent="0.2"/>
    <row r="187" spans="1:14" ht="11.25" customHeight="1" x14ac:dyDescent="0.2">
      <c r="A187" s="205" t="s">
        <v>161</v>
      </c>
      <c r="B187" s="207">
        <v>2019</v>
      </c>
      <c r="C187" s="207"/>
      <c r="D187" s="207"/>
      <c r="E187" s="207"/>
      <c r="F187" s="207"/>
      <c r="G187" s="207"/>
      <c r="H187" s="207"/>
      <c r="I187" s="207"/>
      <c r="J187" s="207"/>
      <c r="K187" s="207"/>
      <c r="L187" s="207"/>
      <c r="M187" s="207"/>
      <c r="N187" s="21"/>
    </row>
    <row r="188" spans="1:14" x14ac:dyDescent="0.2">
      <c r="A188" s="206"/>
      <c r="B188" s="183" t="s">
        <v>41</v>
      </c>
      <c r="C188" s="183" t="s">
        <v>42</v>
      </c>
      <c r="D188" s="183" t="s">
        <v>43</v>
      </c>
      <c r="E188" s="183" t="s">
        <v>44</v>
      </c>
      <c r="F188" s="183" t="s">
        <v>45</v>
      </c>
      <c r="G188" s="183" t="s">
        <v>46</v>
      </c>
      <c r="H188" s="183" t="s">
        <v>47</v>
      </c>
      <c r="I188" s="183" t="s">
        <v>48</v>
      </c>
      <c r="J188" s="183" t="s">
        <v>49</v>
      </c>
      <c r="K188" s="183" t="s">
        <v>50</v>
      </c>
      <c r="L188" s="183" t="s">
        <v>51</v>
      </c>
      <c r="M188" s="183" t="s">
        <v>52</v>
      </c>
      <c r="N188" s="21"/>
    </row>
    <row r="189" spans="1:14" x14ac:dyDescent="0.2">
      <c r="A189" s="58" t="s">
        <v>34</v>
      </c>
      <c r="B189" s="67">
        <v>36</v>
      </c>
      <c r="C189" s="67">
        <v>35</v>
      </c>
      <c r="D189" s="133">
        <v>37</v>
      </c>
      <c r="E189" s="67">
        <v>39</v>
      </c>
      <c r="F189" s="67"/>
      <c r="G189" s="67"/>
      <c r="H189" s="67"/>
      <c r="I189" s="67"/>
      <c r="J189" s="67"/>
      <c r="K189" s="67"/>
      <c r="L189" s="67"/>
      <c r="M189" s="67"/>
      <c r="N189" s="21"/>
    </row>
    <row r="190" spans="1:14" x14ac:dyDescent="0.2">
      <c r="A190" s="58" t="s">
        <v>30</v>
      </c>
      <c r="B190" s="72">
        <v>516</v>
      </c>
      <c r="C190" s="72">
        <v>514</v>
      </c>
      <c r="D190" s="116">
        <v>515</v>
      </c>
      <c r="E190" s="72">
        <v>518</v>
      </c>
      <c r="F190" s="72"/>
      <c r="G190" s="72"/>
      <c r="H190" s="72"/>
      <c r="I190" s="72"/>
      <c r="J190" s="72"/>
      <c r="K190" s="72"/>
      <c r="L190" s="72"/>
      <c r="M190" s="72"/>
      <c r="N190" s="21"/>
    </row>
    <row r="191" spans="1:14" x14ac:dyDescent="0.2">
      <c r="A191" s="58" t="s">
        <v>36</v>
      </c>
      <c r="B191" s="67">
        <v>385</v>
      </c>
      <c r="C191" s="67">
        <v>377</v>
      </c>
      <c r="D191" s="133">
        <v>373</v>
      </c>
      <c r="E191" s="67">
        <v>375</v>
      </c>
      <c r="F191" s="67"/>
      <c r="G191" s="67"/>
      <c r="H191" s="67"/>
      <c r="I191" s="67"/>
      <c r="J191" s="67"/>
      <c r="K191" s="67"/>
      <c r="L191" s="67"/>
      <c r="M191" s="67"/>
      <c r="N191" s="21"/>
    </row>
    <row r="192" spans="1:14" x14ac:dyDescent="0.2">
      <c r="A192" s="58" t="s">
        <v>37</v>
      </c>
      <c r="B192" s="67">
        <v>542</v>
      </c>
      <c r="C192" s="67">
        <v>556</v>
      </c>
      <c r="D192" s="114">
        <v>546</v>
      </c>
      <c r="E192" s="67">
        <v>605</v>
      </c>
      <c r="F192" s="67"/>
      <c r="G192" s="67"/>
      <c r="H192" s="67"/>
      <c r="I192" s="67"/>
      <c r="J192" s="67"/>
      <c r="K192" s="67"/>
      <c r="L192" s="67"/>
      <c r="M192" s="67"/>
      <c r="N192" s="21"/>
    </row>
    <row r="193" spans="1:14" x14ac:dyDescent="0.2">
      <c r="A193" s="58" t="s">
        <v>101</v>
      </c>
      <c r="B193" s="67">
        <v>1151</v>
      </c>
      <c r="C193" s="67">
        <v>1154</v>
      </c>
      <c r="D193" s="114">
        <v>1145</v>
      </c>
      <c r="E193" s="67">
        <v>1112</v>
      </c>
      <c r="F193" s="67"/>
      <c r="G193" s="67"/>
      <c r="H193" s="67"/>
      <c r="I193" s="67"/>
      <c r="J193" s="67"/>
      <c r="K193" s="67"/>
      <c r="L193" s="67"/>
      <c r="M193" s="67"/>
      <c r="N193" s="21"/>
    </row>
    <row r="194" spans="1:14" x14ac:dyDescent="0.2">
      <c r="A194" s="58" t="s">
        <v>102</v>
      </c>
      <c r="B194" s="67">
        <v>20</v>
      </c>
      <c r="C194" s="67">
        <v>20</v>
      </c>
      <c r="D194" s="133">
        <v>19</v>
      </c>
      <c r="E194" s="67">
        <v>17</v>
      </c>
      <c r="F194" s="67"/>
      <c r="G194" s="67"/>
      <c r="H194" s="67"/>
      <c r="I194" s="67"/>
      <c r="J194" s="67"/>
      <c r="K194" s="67"/>
      <c r="L194" s="67"/>
      <c r="M194" s="67"/>
      <c r="N194" s="21"/>
    </row>
    <row r="195" spans="1:14" x14ac:dyDescent="0.2">
      <c r="A195" s="58" t="s">
        <v>31</v>
      </c>
      <c r="B195" s="67">
        <v>2</v>
      </c>
      <c r="C195" s="67">
        <v>2</v>
      </c>
      <c r="D195" s="114">
        <v>2</v>
      </c>
      <c r="E195" s="67">
        <v>2</v>
      </c>
      <c r="F195" s="67"/>
      <c r="G195" s="67"/>
      <c r="H195" s="67"/>
      <c r="I195" s="67"/>
      <c r="J195" s="67"/>
      <c r="K195" s="67"/>
      <c r="L195" s="67"/>
      <c r="M195" s="67"/>
      <c r="N195" s="21"/>
    </row>
    <row r="196" spans="1:14" x14ac:dyDescent="0.2">
      <c r="A196" s="58" t="s">
        <v>32</v>
      </c>
      <c r="B196" s="72">
        <v>11</v>
      </c>
      <c r="C196" s="72">
        <v>11</v>
      </c>
      <c r="D196" s="162">
        <v>11</v>
      </c>
      <c r="E196" s="72">
        <v>10</v>
      </c>
      <c r="F196" s="72"/>
      <c r="G196" s="72"/>
      <c r="H196" s="72"/>
      <c r="I196" s="72"/>
      <c r="J196" s="72"/>
      <c r="K196" s="72"/>
      <c r="L196" s="72"/>
      <c r="M196" s="72"/>
      <c r="N196" s="21"/>
    </row>
    <row r="197" spans="1:14" x14ac:dyDescent="0.2">
      <c r="A197" s="58" t="s">
        <v>103</v>
      </c>
      <c r="B197" s="72">
        <v>660</v>
      </c>
      <c r="C197" s="72">
        <v>620</v>
      </c>
      <c r="D197" s="116">
        <v>609</v>
      </c>
      <c r="E197" s="72">
        <v>596</v>
      </c>
      <c r="F197" s="72"/>
      <c r="G197" s="72"/>
      <c r="H197" s="72"/>
      <c r="I197" s="72"/>
      <c r="J197" s="72"/>
      <c r="K197" s="72"/>
      <c r="L197" s="72"/>
      <c r="M197" s="72"/>
      <c r="N197" s="21"/>
    </row>
    <row r="198" spans="1:14" x14ac:dyDescent="0.2">
      <c r="A198" s="58" t="s">
        <v>35</v>
      </c>
      <c r="B198" s="72">
        <v>62</v>
      </c>
      <c r="C198" s="72">
        <v>62</v>
      </c>
      <c r="D198" s="162">
        <v>65</v>
      </c>
      <c r="E198" s="72">
        <v>67</v>
      </c>
      <c r="F198" s="72"/>
      <c r="G198" s="72"/>
      <c r="H198" s="72"/>
      <c r="I198" s="72"/>
      <c r="J198" s="72"/>
      <c r="K198" s="72"/>
      <c r="L198" s="72"/>
      <c r="M198" s="72"/>
      <c r="N198" s="21"/>
    </row>
    <row r="199" spans="1:14" x14ac:dyDescent="0.2">
      <c r="A199" s="58" t="s">
        <v>33</v>
      </c>
      <c r="B199" s="67">
        <v>812</v>
      </c>
      <c r="C199" s="67">
        <v>848</v>
      </c>
      <c r="D199" s="114">
        <v>854</v>
      </c>
      <c r="E199" s="67">
        <v>842</v>
      </c>
      <c r="F199" s="67"/>
      <c r="G199" s="67"/>
      <c r="H199" s="67"/>
      <c r="I199" s="67"/>
      <c r="J199" s="67"/>
      <c r="K199" s="67"/>
      <c r="L199" s="67"/>
      <c r="M199" s="67"/>
      <c r="N199" s="21"/>
    </row>
    <row r="200" spans="1:14" ht="22.5" x14ac:dyDescent="0.2">
      <c r="A200" s="58" t="s">
        <v>104</v>
      </c>
      <c r="B200" s="67">
        <v>1487</v>
      </c>
      <c r="C200" s="67">
        <v>1507</v>
      </c>
      <c r="D200" s="114">
        <v>1514</v>
      </c>
      <c r="E200" s="67">
        <v>1150</v>
      </c>
      <c r="F200" s="67"/>
      <c r="G200" s="67"/>
      <c r="H200" s="67"/>
      <c r="I200" s="67"/>
      <c r="J200" s="67"/>
      <c r="K200" s="67"/>
      <c r="L200" s="67"/>
      <c r="M200" s="67"/>
      <c r="N200" s="21"/>
    </row>
    <row r="201" spans="1:14" x14ac:dyDescent="0.2">
      <c r="A201" s="58" t="s">
        <v>29</v>
      </c>
      <c r="B201" s="67">
        <v>1592</v>
      </c>
      <c r="C201" s="67">
        <v>1583</v>
      </c>
      <c r="D201" s="114">
        <v>1578</v>
      </c>
      <c r="E201" s="67">
        <v>1534</v>
      </c>
      <c r="F201" s="67"/>
      <c r="G201" s="67"/>
      <c r="H201" s="67"/>
      <c r="I201" s="67"/>
      <c r="J201" s="67"/>
      <c r="K201" s="67"/>
      <c r="L201" s="67"/>
      <c r="M201" s="67"/>
      <c r="N201" s="21"/>
    </row>
    <row r="202" spans="1:14" x14ac:dyDescent="0.2">
      <c r="A202" s="223" t="s">
        <v>28</v>
      </c>
      <c r="B202" s="224">
        <v>609</v>
      </c>
      <c r="C202" s="224">
        <v>576</v>
      </c>
      <c r="D202" s="97">
        <v>584</v>
      </c>
      <c r="E202" s="224">
        <v>603</v>
      </c>
      <c r="F202" s="224"/>
      <c r="G202" s="224"/>
      <c r="H202" s="224"/>
      <c r="I202" s="224"/>
      <c r="J202" s="224"/>
      <c r="K202" s="224"/>
      <c r="L202" s="224"/>
      <c r="M202" s="224"/>
      <c r="N202" s="21"/>
    </row>
    <row r="203" spans="1:14" ht="13.5" customHeight="1" x14ac:dyDescent="0.2">
      <c r="A203" s="42" t="s">
        <v>56</v>
      </c>
      <c r="B203" s="227">
        <v>7885</v>
      </c>
      <c r="C203" s="227">
        <v>7865</v>
      </c>
      <c r="D203" s="227">
        <f>SUM(D189:D202)</f>
        <v>7852</v>
      </c>
      <c r="E203" s="227">
        <f t="shared" ref="E203:J203" si="13">SUM(E189:E202)</f>
        <v>7470</v>
      </c>
      <c r="F203" s="227">
        <f t="shared" si="13"/>
        <v>0</v>
      </c>
      <c r="G203" s="227">
        <f t="shared" si="13"/>
        <v>0</v>
      </c>
      <c r="H203" s="227">
        <f t="shared" si="13"/>
        <v>0</v>
      </c>
      <c r="I203" s="227">
        <f t="shared" si="13"/>
        <v>0</v>
      </c>
      <c r="J203" s="227">
        <f t="shared" si="13"/>
        <v>0</v>
      </c>
      <c r="K203" s="227">
        <f>SUM(K189:K202)</f>
        <v>0</v>
      </c>
      <c r="L203" s="227">
        <f>SUM(L189:L202)</f>
        <v>0</v>
      </c>
      <c r="M203" s="227">
        <f>SUM(M189:M202)</f>
        <v>0</v>
      </c>
      <c r="N203" s="21"/>
    </row>
    <row r="204" spans="1:14" ht="15" customHeight="1" x14ac:dyDescent="0.2"/>
    <row r="205" spans="1:14" ht="15" customHeight="1" x14ac:dyDescent="0.2"/>
    <row r="206" spans="1:14" x14ac:dyDescent="0.2">
      <c r="A206" s="205" t="s">
        <v>9</v>
      </c>
      <c r="B206" s="207">
        <v>2019</v>
      </c>
      <c r="C206" s="207"/>
      <c r="D206" s="207"/>
      <c r="E206" s="207"/>
      <c r="F206" s="207"/>
      <c r="G206" s="207"/>
      <c r="H206" s="207"/>
      <c r="I206" s="207"/>
      <c r="J206" s="207"/>
      <c r="K206" s="207"/>
      <c r="L206" s="207"/>
      <c r="M206" s="207"/>
      <c r="N206" s="21"/>
    </row>
    <row r="207" spans="1:14" x14ac:dyDescent="0.2">
      <c r="A207" s="206"/>
      <c r="B207" s="183" t="s">
        <v>41</v>
      </c>
      <c r="C207" s="183" t="s">
        <v>42</v>
      </c>
      <c r="D207" s="183" t="s">
        <v>43</v>
      </c>
      <c r="E207" s="183" t="s">
        <v>44</v>
      </c>
      <c r="F207" s="183" t="s">
        <v>45</v>
      </c>
      <c r="G207" s="183" t="s">
        <v>46</v>
      </c>
      <c r="H207" s="183" t="s">
        <v>47</v>
      </c>
      <c r="I207" s="183" t="s">
        <v>48</v>
      </c>
      <c r="J207" s="183" t="s">
        <v>49</v>
      </c>
      <c r="K207" s="183" t="s">
        <v>50</v>
      </c>
      <c r="L207" s="183" t="s">
        <v>51</v>
      </c>
      <c r="M207" s="183" t="s">
        <v>52</v>
      </c>
      <c r="N207" s="21"/>
    </row>
    <row r="208" spans="1:14" x14ac:dyDescent="0.2">
      <c r="A208" s="223" t="s">
        <v>105</v>
      </c>
      <c r="B208" s="224">
        <v>3843</v>
      </c>
      <c r="C208" s="224">
        <v>3860</v>
      </c>
      <c r="D208" s="97">
        <v>3812</v>
      </c>
      <c r="E208" s="97">
        <v>3786</v>
      </c>
      <c r="F208" s="97"/>
      <c r="G208" s="97"/>
      <c r="H208" s="97"/>
      <c r="I208" s="97"/>
      <c r="J208" s="97"/>
      <c r="K208" s="97"/>
      <c r="L208" s="97"/>
      <c r="M208" s="131"/>
      <c r="N208" s="21"/>
    </row>
    <row r="209" spans="1:14" ht="22.5" x14ac:dyDescent="0.2">
      <c r="A209" s="233" t="s">
        <v>224</v>
      </c>
      <c r="B209" s="97">
        <v>748</v>
      </c>
      <c r="C209" s="97">
        <v>743</v>
      </c>
      <c r="D209" s="97">
        <v>736</v>
      </c>
      <c r="E209" s="114">
        <v>678</v>
      </c>
      <c r="F209" s="114"/>
      <c r="G209" s="114"/>
      <c r="H209" s="114"/>
      <c r="I209" s="114"/>
      <c r="J209" s="114"/>
      <c r="K209" s="114"/>
      <c r="L209" s="114"/>
      <c r="M209" s="132"/>
      <c r="N209" s="21"/>
    </row>
    <row r="210" spans="1:14" ht="13.5" customHeight="1" x14ac:dyDescent="0.2">
      <c r="A210" s="42" t="s">
        <v>56</v>
      </c>
      <c r="B210" s="227">
        <v>4591</v>
      </c>
      <c r="C210" s="227">
        <v>4603</v>
      </c>
      <c r="D210" s="227">
        <f>SUM(D208:D209)</f>
        <v>4548</v>
      </c>
      <c r="E210" s="227">
        <f t="shared" ref="E210:J210" si="14">SUM(E208:E209)</f>
        <v>4464</v>
      </c>
      <c r="F210" s="227">
        <f t="shared" si="14"/>
        <v>0</v>
      </c>
      <c r="G210" s="227">
        <f t="shared" si="14"/>
        <v>0</v>
      </c>
      <c r="H210" s="227">
        <f t="shared" si="14"/>
        <v>0</v>
      </c>
      <c r="I210" s="227">
        <f t="shared" si="14"/>
        <v>0</v>
      </c>
      <c r="J210" s="227">
        <f t="shared" si="14"/>
        <v>0</v>
      </c>
      <c r="K210" s="227">
        <f>SUM(K208:K209)</f>
        <v>0</v>
      </c>
      <c r="L210" s="227">
        <f>SUM(L208:L209)</f>
        <v>0</v>
      </c>
      <c r="M210" s="227">
        <f>SUM(M208:M209)</f>
        <v>0</v>
      </c>
      <c r="N210" s="21"/>
    </row>
    <row r="211" spans="1:14" ht="12.75" customHeight="1" x14ac:dyDescent="0.2"/>
    <row r="212" spans="1:14" ht="12.75" customHeight="1" x14ac:dyDescent="0.2"/>
    <row r="213" spans="1:14" ht="12.75" customHeight="1" x14ac:dyDescent="0.2"/>
    <row r="214" spans="1:14" ht="12.75" customHeight="1" x14ac:dyDescent="0.2"/>
    <row r="215" spans="1:14" ht="12.75" customHeight="1" x14ac:dyDescent="0.2"/>
    <row r="216" spans="1:14" ht="12.75" customHeight="1" x14ac:dyDescent="0.2"/>
    <row r="217" spans="1:14" ht="12.75" customHeight="1" x14ac:dyDescent="0.2"/>
    <row r="218" spans="1:14" ht="12.75" customHeight="1" x14ac:dyDescent="0.2"/>
    <row r="219" spans="1:14" ht="12.75" customHeight="1" x14ac:dyDescent="0.2"/>
    <row r="220" spans="1:14" ht="12.75" customHeight="1" x14ac:dyDescent="0.2"/>
    <row r="221" spans="1:14" ht="12.75" customHeight="1" x14ac:dyDescent="0.2"/>
    <row r="222" spans="1:14" ht="12.75" customHeight="1" x14ac:dyDescent="0.2"/>
    <row r="223" spans="1:14" s="33" customFormat="1" ht="20.25" x14ac:dyDescent="0.2">
      <c r="A223" s="44" t="s">
        <v>183</v>
      </c>
      <c r="B223" s="32"/>
      <c r="E223" s="35"/>
      <c r="F223" s="35"/>
      <c r="G223" s="35"/>
      <c r="H223" s="35"/>
      <c r="I223" s="35"/>
      <c r="J223" s="35"/>
      <c r="K223" s="35"/>
      <c r="L223" s="35"/>
      <c r="M223" s="35"/>
    </row>
    <row r="224" spans="1:14" ht="12" customHeight="1" x14ac:dyDescent="0.2">
      <c r="A224" s="43" t="s">
        <v>165</v>
      </c>
      <c r="B224" s="37"/>
      <c r="C224" s="37"/>
      <c r="D224" s="37"/>
      <c r="E224" s="43"/>
      <c r="F224" s="43"/>
      <c r="G224" s="43"/>
      <c r="H224" s="43"/>
      <c r="I224" s="43"/>
      <c r="J224" s="43"/>
      <c r="K224" s="43"/>
      <c r="L224" s="43"/>
      <c r="M224" s="43"/>
      <c r="N224" s="21"/>
    </row>
    <row r="225" spans="1:14" ht="12" customHeight="1" x14ac:dyDescent="0.2">
      <c r="A225" s="43" t="s">
        <v>54</v>
      </c>
      <c r="B225" s="37"/>
      <c r="C225" s="37"/>
      <c r="D225" s="37"/>
      <c r="E225" s="43"/>
      <c r="F225" s="43"/>
      <c r="G225" s="43"/>
      <c r="H225" s="43"/>
      <c r="I225" s="43"/>
      <c r="J225" s="43"/>
      <c r="K225" s="43"/>
      <c r="L225" s="43"/>
      <c r="M225" s="43"/>
      <c r="N225" s="21"/>
    </row>
    <row r="226" spans="1:14" ht="12" customHeight="1" x14ac:dyDescent="0.2">
      <c r="A226" s="43" t="s">
        <v>53</v>
      </c>
      <c r="B226" s="32"/>
      <c r="C226" s="32"/>
      <c r="D226" s="32"/>
      <c r="E226" s="43"/>
      <c r="F226" s="43"/>
      <c r="G226" s="43"/>
      <c r="H226" s="43"/>
      <c r="I226" s="43"/>
      <c r="J226" s="43"/>
      <c r="K226" s="43"/>
      <c r="L226" s="43"/>
      <c r="M226" s="43"/>
      <c r="N226" s="21"/>
    </row>
    <row r="227" spans="1:14" ht="12" customHeight="1" x14ac:dyDescent="0.2">
      <c r="A227" s="43">
        <v>2019</v>
      </c>
      <c r="B227" s="32"/>
      <c r="C227" s="32"/>
      <c r="D227" s="32"/>
      <c r="E227" s="43"/>
      <c r="F227" s="43"/>
      <c r="G227" s="43"/>
      <c r="H227" s="43"/>
      <c r="I227" s="43"/>
      <c r="J227" s="43"/>
      <c r="K227" s="43"/>
      <c r="L227" s="43"/>
      <c r="M227" s="43"/>
      <c r="N227" s="21"/>
    </row>
    <row r="228" spans="1:14" x14ac:dyDescent="0.2">
      <c r="A228" s="21"/>
      <c r="C228" s="21"/>
      <c r="D228" s="21"/>
      <c r="E228" s="21"/>
      <c r="F228" s="21"/>
      <c r="G228" s="21"/>
      <c r="H228" s="21"/>
      <c r="I228" s="21"/>
      <c r="J228" s="21"/>
      <c r="K228" s="21"/>
      <c r="L228" s="21"/>
      <c r="M228" s="21"/>
      <c r="N228" s="21"/>
    </row>
    <row r="229" spans="1:14" x14ac:dyDescent="0.2">
      <c r="A229" s="21"/>
      <c r="C229" s="21"/>
      <c r="D229" s="21"/>
      <c r="E229" s="21"/>
      <c r="F229" s="21"/>
      <c r="G229" s="21"/>
      <c r="H229" s="21"/>
      <c r="I229" s="21"/>
      <c r="J229" s="21"/>
      <c r="K229" s="21"/>
      <c r="L229" s="21"/>
      <c r="M229" s="21"/>
      <c r="N229" s="21"/>
    </row>
    <row r="230" spans="1:14" x14ac:dyDescent="0.2">
      <c r="A230" s="21"/>
      <c r="C230" s="21"/>
      <c r="D230" s="21"/>
      <c r="E230" s="21"/>
      <c r="F230" s="21"/>
      <c r="G230" s="21"/>
      <c r="H230" s="21"/>
      <c r="I230" s="21"/>
      <c r="J230" s="21"/>
      <c r="K230" s="21"/>
      <c r="L230" s="21"/>
      <c r="M230" s="21"/>
      <c r="N230" s="21"/>
    </row>
    <row r="231" spans="1:14" ht="11.25" customHeight="1" x14ac:dyDescent="0.2">
      <c r="A231" s="205" t="s">
        <v>160</v>
      </c>
      <c r="B231" s="207">
        <v>2019</v>
      </c>
      <c r="C231" s="207"/>
      <c r="D231" s="207"/>
      <c r="E231" s="207"/>
      <c r="F231" s="207"/>
      <c r="G231" s="207"/>
      <c r="H231" s="207"/>
      <c r="I231" s="207"/>
      <c r="J231" s="207"/>
      <c r="K231" s="207"/>
      <c r="L231" s="207"/>
      <c r="M231" s="207"/>
      <c r="N231" s="21"/>
    </row>
    <row r="232" spans="1:14" x14ac:dyDescent="0.2">
      <c r="A232" s="206"/>
      <c r="B232" s="183" t="s">
        <v>41</v>
      </c>
      <c r="C232" s="183" t="s">
        <v>42</v>
      </c>
      <c r="D232" s="183" t="s">
        <v>43</v>
      </c>
      <c r="E232" s="183" t="s">
        <v>44</v>
      </c>
      <c r="F232" s="183" t="s">
        <v>45</v>
      </c>
      <c r="G232" s="183" t="s">
        <v>46</v>
      </c>
      <c r="H232" s="183" t="s">
        <v>47</v>
      </c>
      <c r="I232" s="183" t="s">
        <v>48</v>
      </c>
      <c r="J232" s="183" t="s">
        <v>49</v>
      </c>
      <c r="K232" s="183" t="s">
        <v>50</v>
      </c>
      <c r="L232" s="183" t="s">
        <v>51</v>
      </c>
      <c r="M232" s="183" t="s">
        <v>52</v>
      </c>
      <c r="N232" s="21"/>
    </row>
    <row r="233" spans="1:14" x14ac:dyDescent="0.2">
      <c r="A233" s="223" t="s">
        <v>225</v>
      </c>
      <c r="B233" s="224">
        <v>230</v>
      </c>
      <c r="C233" s="224">
        <v>241</v>
      </c>
      <c r="D233" s="113">
        <v>248</v>
      </c>
      <c r="E233" s="224">
        <v>251</v>
      </c>
      <c r="F233" s="224"/>
      <c r="G233" s="224"/>
      <c r="H233" s="224"/>
      <c r="I233" s="224"/>
      <c r="J233" s="224"/>
      <c r="K233" s="224"/>
      <c r="L233" s="224"/>
      <c r="M233" s="224"/>
      <c r="N233" s="21"/>
    </row>
    <row r="234" spans="1:14" x14ac:dyDescent="0.2">
      <c r="A234" s="225" t="s">
        <v>109</v>
      </c>
      <c r="B234" s="114">
        <v>845</v>
      </c>
      <c r="C234" s="114">
        <v>850</v>
      </c>
      <c r="D234" s="114">
        <v>845</v>
      </c>
      <c r="E234" s="114">
        <v>840</v>
      </c>
      <c r="F234" s="114"/>
      <c r="G234" s="114"/>
      <c r="H234" s="114"/>
      <c r="I234" s="114"/>
      <c r="J234" s="114"/>
      <c r="K234" s="114"/>
      <c r="L234" s="114"/>
      <c r="M234" s="114"/>
      <c r="N234" s="21"/>
    </row>
    <row r="235" spans="1:14" x14ac:dyDescent="0.2">
      <c r="A235" s="226" t="s">
        <v>226</v>
      </c>
      <c r="B235" s="113">
        <v>330</v>
      </c>
      <c r="C235" s="113">
        <v>328</v>
      </c>
      <c r="D235" s="113">
        <v>331</v>
      </c>
      <c r="E235" s="113">
        <v>331</v>
      </c>
      <c r="F235" s="113"/>
      <c r="G235" s="113"/>
      <c r="H235" s="113"/>
      <c r="I235" s="113"/>
      <c r="J235" s="113"/>
      <c r="K235" s="113"/>
      <c r="L235" s="113"/>
      <c r="M235" s="113"/>
      <c r="N235" s="21"/>
    </row>
    <row r="236" spans="1:14" x14ac:dyDescent="0.2">
      <c r="A236" s="225" t="s">
        <v>110</v>
      </c>
      <c r="B236" s="114">
        <v>2015</v>
      </c>
      <c r="C236" s="114">
        <v>1931</v>
      </c>
      <c r="D236" s="114">
        <v>1942</v>
      </c>
      <c r="E236" s="114">
        <v>1937</v>
      </c>
      <c r="F236" s="114"/>
      <c r="G236" s="114"/>
      <c r="H236" s="114"/>
      <c r="I236" s="114"/>
      <c r="J236" s="114"/>
      <c r="K236" s="114"/>
      <c r="L236" s="114"/>
      <c r="M236" s="114"/>
      <c r="N236" s="21"/>
    </row>
    <row r="237" spans="1:14" x14ac:dyDescent="0.2">
      <c r="A237" s="226" t="s">
        <v>111</v>
      </c>
      <c r="B237" s="113">
        <v>23768</v>
      </c>
      <c r="C237" s="113">
        <v>23770</v>
      </c>
      <c r="D237" s="113">
        <v>23528</v>
      </c>
      <c r="E237" s="113">
        <v>24028</v>
      </c>
      <c r="F237" s="113"/>
      <c r="G237" s="113"/>
      <c r="H237" s="113"/>
      <c r="I237" s="113"/>
      <c r="J237" s="113"/>
      <c r="K237" s="113"/>
      <c r="L237" s="113"/>
      <c r="M237" s="113"/>
      <c r="N237" s="21"/>
    </row>
    <row r="238" spans="1:14" ht="22.5" x14ac:dyDescent="0.2">
      <c r="A238" s="225" t="s">
        <v>227</v>
      </c>
      <c r="B238" s="114">
        <v>1863</v>
      </c>
      <c r="C238" s="114">
        <v>1888</v>
      </c>
      <c r="D238" s="114">
        <v>1912</v>
      </c>
      <c r="E238" s="114">
        <v>1929</v>
      </c>
      <c r="F238" s="114"/>
      <c r="G238" s="114"/>
      <c r="H238" s="114"/>
      <c r="I238" s="114"/>
      <c r="J238" s="114"/>
      <c r="K238" s="114"/>
      <c r="L238" s="114"/>
      <c r="M238" s="114"/>
      <c r="N238" s="21"/>
    </row>
    <row r="239" spans="1:14" ht="22.5" x14ac:dyDescent="0.2">
      <c r="A239" s="226" t="s">
        <v>114</v>
      </c>
      <c r="B239" s="113">
        <v>1220</v>
      </c>
      <c r="C239" s="113">
        <v>1208</v>
      </c>
      <c r="D239" s="113">
        <v>1231</v>
      </c>
      <c r="E239" s="113">
        <v>1239</v>
      </c>
      <c r="F239" s="113"/>
      <c r="G239" s="113"/>
      <c r="H239" s="113"/>
      <c r="I239" s="113"/>
      <c r="J239" s="113"/>
      <c r="K239" s="113"/>
      <c r="L239" s="113"/>
      <c r="M239" s="113"/>
      <c r="N239" s="21"/>
    </row>
    <row r="240" spans="1:14" ht="22.5" x14ac:dyDescent="0.2">
      <c r="A240" s="225" t="s">
        <v>115</v>
      </c>
      <c r="B240" s="114">
        <v>10287</v>
      </c>
      <c r="C240" s="114">
        <v>10223</v>
      </c>
      <c r="D240" s="114">
        <v>10174</v>
      </c>
      <c r="E240" s="114">
        <v>9960</v>
      </c>
      <c r="F240" s="114"/>
      <c r="G240" s="114"/>
      <c r="H240" s="114"/>
      <c r="I240" s="114"/>
      <c r="J240" s="114"/>
      <c r="K240" s="114"/>
      <c r="L240" s="114"/>
      <c r="M240" s="114"/>
      <c r="N240" s="21"/>
    </row>
    <row r="241" spans="1:14" x14ac:dyDescent="0.2">
      <c r="A241" s="226" t="s">
        <v>228</v>
      </c>
      <c r="B241" s="113">
        <v>4805</v>
      </c>
      <c r="C241" s="113">
        <v>4822</v>
      </c>
      <c r="D241" s="113">
        <v>4755</v>
      </c>
      <c r="E241" s="113">
        <v>4716</v>
      </c>
      <c r="F241" s="113"/>
      <c r="G241" s="113"/>
      <c r="H241" s="113"/>
      <c r="I241" s="113"/>
      <c r="J241" s="113"/>
      <c r="K241" s="113"/>
      <c r="L241" s="113"/>
      <c r="M241" s="113"/>
      <c r="N241" s="21"/>
    </row>
    <row r="242" spans="1:14" x14ac:dyDescent="0.2">
      <c r="A242" s="225" t="s">
        <v>116</v>
      </c>
      <c r="B242" s="114">
        <v>1573</v>
      </c>
      <c r="C242" s="114">
        <v>1560</v>
      </c>
      <c r="D242" s="114">
        <v>1602</v>
      </c>
      <c r="E242" s="114">
        <v>1595</v>
      </c>
      <c r="F242" s="114"/>
      <c r="G242" s="114"/>
      <c r="H242" s="114"/>
      <c r="I242" s="114"/>
      <c r="J242" s="114"/>
      <c r="K242" s="114"/>
      <c r="L242" s="114"/>
      <c r="M242" s="114"/>
      <c r="N242" s="21"/>
    </row>
    <row r="243" spans="1:14" ht="22.5" x14ac:dyDescent="0.2">
      <c r="A243" s="226" t="s">
        <v>229</v>
      </c>
      <c r="B243" s="113">
        <v>209</v>
      </c>
      <c r="C243" s="113">
        <v>200</v>
      </c>
      <c r="D243" s="113">
        <v>192</v>
      </c>
      <c r="E243" s="113">
        <v>192</v>
      </c>
      <c r="F243" s="113"/>
      <c r="G243" s="113"/>
      <c r="H243" s="113"/>
      <c r="I243" s="113"/>
      <c r="J243" s="113"/>
      <c r="K243" s="113"/>
      <c r="L243" s="113"/>
      <c r="M243" s="113"/>
      <c r="N243" s="21"/>
    </row>
    <row r="244" spans="1:14" ht="13.5" customHeight="1" x14ac:dyDescent="0.2">
      <c r="A244" s="42" t="s">
        <v>56</v>
      </c>
      <c r="B244" s="227">
        <v>47145</v>
      </c>
      <c r="C244" s="227">
        <v>47021</v>
      </c>
      <c r="D244" s="227">
        <f>SUM(D233:D243)</f>
        <v>46760</v>
      </c>
      <c r="E244" s="227">
        <f t="shared" ref="E244:J244" si="15">SUM(E233:E243)</f>
        <v>47018</v>
      </c>
      <c r="F244" s="227">
        <f t="shared" si="15"/>
        <v>0</v>
      </c>
      <c r="G244" s="227">
        <f t="shared" si="15"/>
        <v>0</v>
      </c>
      <c r="H244" s="227">
        <f t="shared" si="15"/>
        <v>0</v>
      </c>
      <c r="I244" s="227">
        <f t="shared" si="15"/>
        <v>0</v>
      </c>
      <c r="J244" s="227">
        <f t="shared" si="15"/>
        <v>0</v>
      </c>
      <c r="K244" s="227">
        <f>SUM(K233:K243)</f>
        <v>0</v>
      </c>
      <c r="L244" s="227">
        <f>SUM(L233:L243)</f>
        <v>0</v>
      </c>
      <c r="M244" s="227">
        <f>SUM(M233:M243)</f>
        <v>0</v>
      </c>
      <c r="N244" s="21"/>
    </row>
    <row r="247" spans="1:14" ht="11.25" customHeight="1" x14ac:dyDescent="0.2">
      <c r="A247" s="205" t="s">
        <v>159</v>
      </c>
      <c r="B247" s="207">
        <v>2019</v>
      </c>
      <c r="C247" s="207"/>
      <c r="D247" s="207"/>
      <c r="E247" s="207"/>
      <c r="F247" s="207"/>
      <c r="G247" s="207"/>
      <c r="H247" s="207"/>
      <c r="I247" s="207"/>
      <c r="J247" s="207"/>
      <c r="K247" s="207"/>
      <c r="L247" s="207"/>
      <c r="M247" s="207"/>
      <c r="N247" s="21"/>
    </row>
    <row r="248" spans="1:14" x14ac:dyDescent="0.2">
      <c r="A248" s="206"/>
      <c r="B248" s="180" t="s">
        <v>41</v>
      </c>
      <c r="C248" s="180" t="s">
        <v>42</v>
      </c>
      <c r="D248" s="180" t="s">
        <v>43</v>
      </c>
      <c r="E248" s="180" t="s">
        <v>44</v>
      </c>
      <c r="F248" s="180" t="s">
        <v>45</v>
      </c>
      <c r="G248" s="180" t="s">
        <v>46</v>
      </c>
      <c r="H248" s="180" t="s">
        <v>47</v>
      </c>
      <c r="I248" s="180" t="s">
        <v>48</v>
      </c>
      <c r="J248" s="180" t="s">
        <v>49</v>
      </c>
      <c r="K248" s="180" t="s">
        <v>50</v>
      </c>
      <c r="L248" s="180" t="s">
        <v>51</v>
      </c>
      <c r="M248" s="183" t="s">
        <v>52</v>
      </c>
      <c r="N248" s="21"/>
    </row>
    <row r="249" spans="1:14" x14ac:dyDescent="0.2">
      <c r="A249" s="225" t="s">
        <v>118</v>
      </c>
      <c r="B249" s="114">
        <v>565</v>
      </c>
      <c r="C249" s="114">
        <v>576</v>
      </c>
      <c r="D249" s="114">
        <v>575</v>
      </c>
      <c r="E249" s="114">
        <v>585</v>
      </c>
      <c r="F249" s="114"/>
      <c r="G249" s="114"/>
      <c r="H249" s="114"/>
      <c r="I249" s="114"/>
      <c r="J249" s="114"/>
      <c r="K249" s="114"/>
      <c r="L249" s="114"/>
      <c r="M249" s="114"/>
      <c r="N249" s="21"/>
    </row>
    <row r="250" spans="1:14" ht="22.5" x14ac:dyDescent="0.2">
      <c r="A250" s="225" t="s">
        <v>119</v>
      </c>
      <c r="B250" s="114">
        <v>5775</v>
      </c>
      <c r="C250" s="114">
        <v>5799</v>
      </c>
      <c r="D250" s="114">
        <v>5702</v>
      </c>
      <c r="E250" s="114">
        <v>5723</v>
      </c>
      <c r="F250" s="114"/>
      <c r="G250" s="114"/>
      <c r="H250" s="114"/>
      <c r="I250" s="114"/>
      <c r="J250" s="114"/>
      <c r="K250" s="114"/>
      <c r="L250" s="114"/>
      <c r="M250" s="114"/>
      <c r="N250" s="21"/>
    </row>
    <row r="251" spans="1:14" ht="22.5" x14ac:dyDescent="0.2">
      <c r="A251" s="226" t="s">
        <v>120</v>
      </c>
      <c r="B251" s="113">
        <v>1450</v>
      </c>
      <c r="C251" s="113">
        <v>1462</v>
      </c>
      <c r="D251" s="113">
        <v>1451</v>
      </c>
      <c r="E251" s="113">
        <v>1453</v>
      </c>
      <c r="F251" s="113"/>
      <c r="G251" s="113"/>
      <c r="H251" s="113"/>
      <c r="I251" s="113"/>
      <c r="J251" s="113"/>
      <c r="K251" s="113"/>
      <c r="L251" s="113"/>
      <c r="M251" s="113"/>
      <c r="N251" s="21"/>
    </row>
    <row r="252" spans="1:14" ht="22.5" x14ac:dyDescent="0.2">
      <c r="A252" s="225" t="s">
        <v>121</v>
      </c>
      <c r="B252" s="114">
        <v>394</v>
      </c>
      <c r="C252" s="114">
        <v>393</v>
      </c>
      <c r="D252" s="114">
        <v>380</v>
      </c>
      <c r="E252" s="114">
        <v>382</v>
      </c>
      <c r="F252" s="114"/>
      <c r="G252" s="114"/>
      <c r="H252" s="114"/>
      <c r="I252" s="114"/>
      <c r="J252" s="114"/>
      <c r="K252" s="114"/>
      <c r="L252" s="114"/>
      <c r="M252" s="114"/>
      <c r="N252" s="21"/>
    </row>
    <row r="253" spans="1:14" ht="22.5" x14ac:dyDescent="0.2">
      <c r="A253" s="226" t="s">
        <v>122</v>
      </c>
      <c r="B253" s="113">
        <v>3454</v>
      </c>
      <c r="C253" s="113">
        <v>3400</v>
      </c>
      <c r="D253" s="113">
        <v>3445</v>
      </c>
      <c r="E253" s="113">
        <v>3497</v>
      </c>
      <c r="F253" s="113"/>
      <c r="G253" s="113"/>
      <c r="H253" s="113"/>
      <c r="I253" s="113"/>
      <c r="J253" s="113"/>
      <c r="K253" s="113"/>
      <c r="L253" s="113"/>
      <c r="M253" s="113"/>
      <c r="N253" s="21"/>
    </row>
    <row r="254" spans="1:14" x14ac:dyDescent="0.2">
      <c r="A254" s="225" t="s">
        <v>123</v>
      </c>
      <c r="B254" s="114">
        <v>1120</v>
      </c>
      <c r="C254" s="114">
        <v>1172</v>
      </c>
      <c r="D254" s="114">
        <v>1230</v>
      </c>
      <c r="E254" s="114">
        <v>1269</v>
      </c>
      <c r="F254" s="114"/>
      <c r="G254" s="114"/>
      <c r="H254" s="114"/>
      <c r="I254" s="114"/>
      <c r="J254" s="114"/>
      <c r="K254" s="114"/>
      <c r="L254" s="114"/>
      <c r="M254" s="114"/>
      <c r="N254" s="21"/>
    </row>
    <row r="255" spans="1:14" x14ac:dyDescent="0.2">
      <c r="A255" s="226" t="s">
        <v>124</v>
      </c>
      <c r="B255" s="113">
        <v>3486</v>
      </c>
      <c r="C255" s="113">
        <v>3486</v>
      </c>
      <c r="D255" s="113">
        <v>4127</v>
      </c>
      <c r="E255" s="113">
        <v>4089</v>
      </c>
      <c r="F255" s="113"/>
      <c r="G255" s="113"/>
      <c r="H255" s="113"/>
      <c r="I255" s="113"/>
      <c r="J255" s="113"/>
      <c r="K255" s="113"/>
      <c r="L255" s="113"/>
      <c r="M255" s="113"/>
      <c r="N255" s="21"/>
    </row>
    <row r="256" spans="1:14" ht="13.5" customHeight="1" x14ac:dyDescent="0.2">
      <c r="A256" s="42" t="s">
        <v>56</v>
      </c>
      <c r="B256" s="227">
        <v>16244</v>
      </c>
      <c r="C256" s="227">
        <v>16288</v>
      </c>
      <c r="D256" s="227">
        <f>SUM(D249:D255)</f>
        <v>16910</v>
      </c>
      <c r="E256" s="227">
        <f t="shared" ref="E256:J256" si="16">SUM(E249:E255)</f>
        <v>16998</v>
      </c>
      <c r="F256" s="227">
        <f t="shared" si="16"/>
        <v>0</v>
      </c>
      <c r="G256" s="227">
        <f t="shared" si="16"/>
        <v>0</v>
      </c>
      <c r="H256" s="227">
        <f t="shared" si="16"/>
        <v>0</v>
      </c>
      <c r="I256" s="227">
        <f t="shared" si="16"/>
        <v>0</v>
      </c>
      <c r="J256" s="227">
        <f t="shared" si="16"/>
        <v>0</v>
      </c>
      <c r="K256" s="227">
        <f>SUM(K249:K255)</f>
        <v>0</v>
      </c>
      <c r="L256" s="227">
        <f>SUM(L249:L255)</f>
        <v>0</v>
      </c>
      <c r="M256" s="227">
        <f>SUM(M249:M255)</f>
        <v>0</v>
      </c>
      <c r="N256" s="21"/>
    </row>
    <row r="257" spans="1:14" s="33" customFormat="1" x14ac:dyDescent="0.2">
      <c r="A257" s="30"/>
      <c r="B257" s="31"/>
      <c r="C257" s="31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2"/>
    </row>
    <row r="258" spans="1:14" s="33" customFormat="1" x14ac:dyDescent="0.2">
      <c r="A258" s="30"/>
      <c r="B258" s="31"/>
      <c r="C258" s="31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2"/>
    </row>
    <row r="259" spans="1:14" s="33" customFormat="1" x14ac:dyDescent="0.2">
      <c r="A259" s="30"/>
      <c r="B259" s="31"/>
      <c r="C259" s="31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2"/>
    </row>
    <row r="260" spans="1:14" s="33" customFormat="1" x14ac:dyDescent="0.2">
      <c r="A260" s="30"/>
      <c r="B260" s="31"/>
      <c r="C260" s="31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2"/>
    </row>
    <row r="261" spans="1:14" s="33" customFormat="1" x14ac:dyDescent="0.2">
      <c r="A261" s="30"/>
      <c r="B261" s="31"/>
      <c r="C261" s="31"/>
      <c r="D261" s="31"/>
      <c r="E261" s="31"/>
      <c r="F261" s="31"/>
      <c r="G261" s="31"/>
      <c r="H261" s="31"/>
      <c r="I261" s="31"/>
      <c r="J261" s="31"/>
      <c r="K261" s="31"/>
      <c r="L261" s="31"/>
      <c r="M261" s="31"/>
      <c r="N261" s="32"/>
    </row>
    <row r="262" spans="1:14" s="33" customFormat="1" x14ac:dyDescent="0.2">
      <c r="A262" s="30"/>
      <c r="B262" s="31"/>
      <c r="C262" s="31"/>
      <c r="D262" s="31"/>
      <c r="E262" s="31"/>
      <c r="F262" s="31"/>
      <c r="G262" s="31"/>
      <c r="H262" s="31"/>
      <c r="I262" s="31"/>
      <c r="J262" s="31"/>
      <c r="K262" s="31"/>
      <c r="L262" s="31"/>
      <c r="M262" s="31"/>
      <c r="N262" s="32"/>
    </row>
    <row r="263" spans="1:14" s="33" customFormat="1" x14ac:dyDescent="0.2">
      <c r="A263" s="30"/>
      <c r="B263" s="31"/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2"/>
    </row>
    <row r="264" spans="1:14" s="33" customFormat="1" x14ac:dyDescent="0.2">
      <c r="A264" s="30"/>
      <c r="B264" s="31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2"/>
    </row>
    <row r="265" spans="1:14" s="33" customFormat="1" ht="20.25" x14ac:dyDescent="0.2">
      <c r="A265" s="44" t="s">
        <v>183</v>
      </c>
      <c r="B265" s="32"/>
      <c r="E265" s="35"/>
      <c r="F265" s="35"/>
      <c r="G265" s="35"/>
      <c r="H265" s="35"/>
      <c r="I265" s="35"/>
      <c r="J265" s="35"/>
      <c r="K265" s="35"/>
      <c r="L265" s="35"/>
      <c r="M265" s="35"/>
    </row>
    <row r="266" spans="1:14" ht="12" customHeight="1" x14ac:dyDescent="0.2">
      <c r="A266" s="43" t="s">
        <v>165</v>
      </c>
      <c r="B266" s="37"/>
      <c r="C266" s="37"/>
      <c r="D266" s="37"/>
      <c r="E266" s="43"/>
      <c r="F266" s="43"/>
      <c r="G266" s="43"/>
      <c r="H266" s="43"/>
      <c r="I266" s="43"/>
      <c r="J266" s="43"/>
      <c r="K266" s="43"/>
      <c r="L266" s="43"/>
      <c r="M266" s="43"/>
      <c r="N266" s="21"/>
    </row>
    <row r="267" spans="1:14" ht="12" customHeight="1" x14ac:dyDescent="0.2">
      <c r="A267" s="43" t="s">
        <v>54</v>
      </c>
      <c r="B267" s="37"/>
      <c r="C267" s="37"/>
      <c r="D267" s="37"/>
      <c r="E267" s="43"/>
      <c r="F267" s="43"/>
      <c r="G267" s="43"/>
      <c r="H267" s="43"/>
      <c r="I267" s="43"/>
      <c r="J267" s="43"/>
      <c r="K267" s="43"/>
      <c r="L267" s="43"/>
      <c r="M267" s="43"/>
      <c r="N267" s="21"/>
    </row>
    <row r="268" spans="1:14" ht="12" customHeight="1" x14ac:dyDescent="0.2">
      <c r="A268" s="43" t="s">
        <v>53</v>
      </c>
      <c r="B268" s="32"/>
      <c r="C268" s="32"/>
      <c r="D268" s="32"/>
      <c r="E268" s="43"/>
      <c r="F268" s="43"/>
      <c r="G268" s="43"/>
      <c r="H268" s="43"/>
      <c r="I268" s="43"/>
      <c r="J268" s="43"/>
      <c r="K268" s="43"/>
      <c r="L268" s="43"/>
      <c r="M268" s="43"/>
      <c r="N268" s="21"/>
    </row>
    <row r="269" spans="1:14" ht="12.75" x14ac:dyDescent="0.2">
      <c r="A269" s="43">
        <v>2019</v>
      </c>
      <c r="B269" s="32"/>
      <c r="C269" s="32"/>
      <c r="D269" s="32"/>
      <c r="E269" s="43"/>
      <c r="F269" s="43"/>
      <c r="G269" s="43"/>
      <c r="H269" s="43"/>
      <c r="I269" s="43"/>
      <c r="J269" s="43"/>
      <c r="K269" s="43"/>
      <c r="L269" s="43"/>
      <c r="M269" s="43"/>
      <c r="N269" s="21"/>
    </row>
    <row r="270" spans="1:14" ht="7.5" customHeight="1" x14ac:dyDescent="0.2">
      <c r="A270" s="21"/>
      <c r="C270" s="21"/>
      <c r="D270" s="21"/>
      <c r="E270" s="21"/>
      <c r="F270" s="21"/>
      <c r="G270" s="21"/>
      <c r="H270" s="21"/>
      <c r="I270" s="21"/>
      <c r="J270" s="21"/>
      <c r="K270" s="21"/>
      <c r="L270" s="21"/>
      <c r="M270" s="21"/>
      <c r="N270" s="21"/>
    </row>
    <row r="271" spans="1:14" ht="7.5" customHeight="1" x14ac:dyDescent="0.2"/>
    <row r="272" spans="1:14" ht="7.5" customHeight="1" x14ac:dyDescent="0.2"/>
    <row r="273" spans="1:14" ht="13.5" customHeight="1" x14ac:dyDescent="0.2">
      <c r="A273" s="205" t="s">
        <v>137</v>
      </c>
      <c r="B273" s="207">
        <v>2019</v>
      </c>
      <c r="C273" s="207"/>
      <c r="D273" s="207"/>
      <c r="E273" s="207"/>
      <c r="F273" s="207"/>
      <c r="G273" s="207"/>
      <c r="H273" s="207"/>
      <c r="I273" s="207"/>
      <c r="J273" s="207"/>
      <c r="K273" s="207"/>
      <c r="L273" s="207"/>
      <c r="M273" s="207"/>
      <c r="N273" s="21"/>
    </row>
    <row r="274" spans="1:14" ht="13.5" customHeight="1" x14ac:dyDescent="0.2">
      <c r="A274" s="206"/>
      <c r="B274" s="183" t="s">
        <v>41</v>
      </c>
      <c r="C274" s="183" t="s">
        <v>42</v>
      </c>
      <c r="D274" s="183" t="s">
        <v>43</v>
      </c>
      <c r="E274" s="183" t="s">
        <v>44</v>
      </c>
      <c r="F274" s="183" t="s">
        <v>45</v>
      </c>
      <c r="G274" s="183" t="s">
        <v>46</v>
      </c>
      <c r="H274" s="183" t="s">
        <v>47</v>
      </c>
      <c r="I274" s="183" t="s">
        <v>48</v>
      </c>
      <c r="J274" s="183" t="s">
        <v>49</v>
      </c>
      <c r="K274" s="183" t="s">
        <v>50</v>
      </c>
      <c r="L274" s="183" t="s">
        <v>51</v>
      </c>
      <c r="M274" s="183" t="s">
        <v>52</v>
      </c>
      <c r="N274" s="21"/>
    </row>
    <row r="275" spans="1:14" x14ac:dyDescent="0.2">
      <c r="A275" s="223" t="s">
        <v>125</v>
      </c>
      <c r="B275" s="224">
        <v>1036</v>
      </c>
      <c r="C275" s="224">
        <v>1055</v>
      </c>
      <c r="D275" s="113">
        <v>1053</v>
      </c>
      <c r="E275" s="224">
        <v>1050</v>
      </c>
      <c r="F275" s="224"/>
      <c r="G275" s="224"/>
      <c r="H275" s="224"/>
      <c r="I275" s="224"/>
      <c r="J275" s="224"/>
      <c r="K275" s="224"/>
      <c r="L275" s="224"/>
      <c r="M275" s="224"/>
      <c r="N275" s="21"/>
    </row>
    <row r="276" spans="1:14" x14ac:dyDescent="0.2">
      <c r="A276" s="225" t="s">
        <v>126</v>
      </c>
      <c r="B276" s="114">
        <v>1443</v>
      </c>
      <c r="C276" s="114">
        <v>1406</v>
      </c>
      <c r="D276" s="114">
        <v>1416</v>
      </c>
      <c r="E276" s="114">
        <v>1428</v>
      </c>
      <c r="F276" s="114"/>
      <c r="G276" s="114"/>
      <c r="H276" s="114"/>
      <c r="I276" s="114"/>
      <c r="J276" s="114"/>
      <c r="K276" s="114"/>
      <c r="L276" s="114"/>
      <c r="M276" s="114"/>
      <c r="N276" s="21"/>
    </row>
    <row r="277" spans="1:14" x14ac:dyDescent="0.2">
      <c r="A277" s="226" t="s">
        <v>127</v>
      </c>
      <c r="B277" s="113">
        <v>7</v>
      </c>
      <c r="C277" s="113">
        <v>6</v>
      </c>
      <c r="D277" s="113">
        <v>7</v>
      </c>
      <c r="E277" s="113">
        <v>7</v>
      </c>
      <c r="F277" s="113"/>
      <c r="G277" s="113"/>
      <c r="H277" s="113"/>
      <c r="I277" s="113"/>
      <c r="J277" s="113"/>
      <c r="K277" s="113"/>
      <c r="L277" s="113"/>
      <c r="M277" s="113"/>
      <c r="N277" s="21"/>
    </row>
    <row r="278" spans="1:14" x14ac:dyDescent="0.2">
      <c r="A278" s="225" t="s">
        <v>128</v>
      </c>
      <c r="B278" s="114">
        <v>64</v>
      </c>
      <c r="C278" s="114">
        <v>63</v>
      </c>
      <c r="D278" s="114">
        <v>62</v>
      </c>
      <c r="E278" s="114">
        <v>66</v>
      </c>
      <c r="F278" s="114"/>
      <c r="G278" s="114"/>
      <c r="H278" s="114"/>
      <c r="I278" s="114"/>
      <c r="J278" s="114"/>
      <c r="K278" s="114"/>
      <c r="L278" s="114"/>
      <c r="M278" s="114"/>
      <c r="N278" s="21"/>
    </row>
    <row r="279" spans="1:14" ht="22.5" x14ac:dyDescent="0.2">
      <c r="A279" s="226" t="s">
        <v>129</v>
      </c>
      <c r="B279" s="113">
        <v>4118</v>
      </c>
      <c r="C279" s="113">
        <v>4193</v>
      </c>
      <c r="D279" s="113">
        <v>4234</v>
      </c>
      <c r="E279" s="113">
        <v>4295</v>
      </c>
      <c r="F279" s="113"/>
      <c r="G279" s="113"/>
      <c r="H279" s="113"/>
      <c r="I279" s="113"/>
      <c r="J279" s="113"/>
      <c r="K279" s="113"/>
      <c r="L279" s="113"/>
      <c r="M279" s="113"/>
      <c r="N279" s="21"/>
    </row>
    <row r="280" spans="1:14" ht="22.5" x14ac:dyDescent="0.2">
      <c r="A280" s="225" t="s">
        <v>130</v>
      </c>
      <c r="B280" s="114">
        <v>23573</v>
      </c>
      <c r="C280" s="114">
        <v>24204</v>
      </c>
      <c r="D280" s="114">
        <v>24747</v>
      </c>
      <c r="E280" s="114">
        <v>24806</v>
      </c>
      <c r="F280" s="114"/>
      <c r="G280" s="114"/>
      <c r="H280" s="114"/>
      <c r="I280" s="114"/>
      <c r="J280" s="114"/>
      <c r="K280" s="114"/>
      <c r="L280" s="114"/>
      <c r="M280" s="114"/>
      <c r="N280" s="21"/>
    </row>
    <row r="281" spans="1:14" x14ac:dyDescent="0.2">
      <c r="A281" s="226" t="s">
        <v>131</v>
      </c>
      <c r="B281" s="113">
        <v>20010</v>
      </c>
      <c r="C281" s="113">
        <v>20333</v>
      </c>
      <c r="D281" s="113">
        <v>20389</v>
      </c>
      <c r="E281" s="113">
        <v>20525</v>
      </c>
      <c r="F281" s="113"/>
      <c r="G281" s="113"/>
      <c r="H281" s="113"/>
      <c r="I281" s="113"/>
      <c r="J281" s="113"/>
      <c r="K281" s="113"/>
      <c r="L281" s="113"/>
      <c r="M281" s="113"/>
      <c r="N281" s="21"/>
    </row>
    <row r="282" spans="1:14" ht="22.5" x14ac:dyDescent="0.2">
      <c r="A282" s="225" t="s">
        <v>132</v>
      </c>
      <c r="B282" s="114">
        <v>508</v>
      </c>
      <c r="C282" s="114">
        <v>513</v>
      </c>
      <c r="D282" s="114">
        <v>514</v>
      </c>
      <c r="E282" s="114">
        <v>517</v>
      </c>
      <c r="F282" s="114"/>
      <c r="G282" s="114"/>
      <c r="H282" s="114"/>
      <c r="I282" s="114"/>
      <c r="J282" s="114"/>
      <c r="K282" s="114"/>
      <c r="L282" s="114"/>
      <c r="M282" s="114"/>
      <c r="N282" s="21"/>
    </row>
    <row r="283" spans="1:14" ht="22.5" x14ac:dyDescent="0.2">
      <c r="A283" s="226" t="s">
        <v>133</v>
      </c>
      <c r="B283" s="113">
        <v>1715</v>
      </c>
      <c r="C283" s="113">
        <v>1692</v>
      </c>
      <c r="D283" s="113">
        <v>1682</v>
      </c>
      <c r="E283" s="113">
        <v>1676</v>
      </c>
      <c r="F283" s="113"/>
      <c r="G283" s="113"/>
      <c r="H283" s="113"/>
      <c r="I283" s="113"/>
      <c r="J283" s="113"/>
      <c r="K283" s="113"/>
      <c r="L283" s="113"/>
      <c r="M283" s="113"/>
      <c r="N283" s="21"/>
    </row>
    <row r="284" spans="1:14" ht="22.5" x14ac:dyDescent="0.2">
      <c r="A284" s="225" t="s">
        <v>134</v>
      </c>
      <c r="B284" s="114">
        <v>10457</v>
      </c>
      <c r="C284" s="114">
        <v>10346</v>
      </c>
      <c r="D284" s="114">
        <v>10467</v>
      </c>
      <c r="E284" s="114">
        <v>10543</v>
      </c>
      <c r="F284" s="114"/>
      <c r="G284" s="114"/>
      <c r="H284" s="114"/>
      <c r="I284" s="114"/>
      <c r="J284" s="114"/>
      <c r="K284" s="114"/>
      <c r="L284" s="114"/>
      <c r="M284" s="114"/>
      <c r="N284" s="21"/>
    </row>
    <row r="285" spans="1:14" ht="22.5" x14ac:dyDescent="0.2">
      <c r="A285" s="226" t="s">
        <v>135</v>
      </c>
      <c r="B285" s="113">
        <v>522</v>
      </c>
      <c r="C285" s="113">
        <v>487</v>
      </c>
      <c r="D285" s="113">
        <v>471</v>
      </c>
      <c r="E285" s="113">
        <v>410</v>
      </c>
      <c r="F285" s="113"/>
      <c r="G285" s="113"/>
      <c r="H285" s="113"/>
      <c r="I285" s="113"/>
      <c r="J285" s="113"/>
      <c r="K285" s="113"/>
      <c r="L285" s="113"/>
      <c r="M285" s="113"/>
      <c r="N285" s="21"/>
    </row>
    <row r="286" spans="1:14" ht="22.5" x14ac:dyDescent="0.2">
      <c r="A286" s="225" t="s">
        <v>136</v>
      </c>
      <c r="B286" s="114">
        <v>39</v>
      </c>
      <c r="C286" s="114">
        <v>39</v>
      </c>
      <c r="D286" s="114">
        <v>35</v>
      </c>
      <c r="E286" s="114">
        <v>35</v>
      </c>
      <c r="F286" s="114"/>
      <c r="G286" s="114"/>
      <c r="H286" s="114"/>
      <c r="I286" s="114"/>
      <c r="J286" s="114"/>
      <c r="K286" s="114"/>
      <c r="L286" s="114"/>
      <c r="M286" s="114"/>
      <c r="N286" s="21"/>
    </row>
    <row r="287" spans="1:14" ht="13.5" customHeight="1" x14ac:dyDescent="0.2">
      <c r="A287" s="42" t="s">
        <v>56</v>
      </c>
      <c r="B287" s="227">
        <v>63492</v>
      </c>
      <c r="C287" s="227">
        <v>64337</v>
      </c>
      <c r="D287" s="227">
        <f>SUM(D275:D286)</f>
        <v>65077</v>
      </c>
      <c r="E287" s="227">
        <f t="shared" ref="E287:J287" si="17">SUM(E275:E286)</f>
        <v>65358</v>
      </c>
      <c r="F287" s="227">
        <f t="shared" si="17"/>
        <v>0</v>
      </c>
      <c r="G287" s="227">
        <f t="shared" si="17"/>
        <v>0</v>
      </c>
      <c r="H287" s="227">
        <f t="shared" si="17"/>
        <v>0</v>
      </c>
      <c r="I287" s="227">
        <f t="shared" si="17"/>
        <v>0</v>
      </c>
      <c r="J287" s="227">
        <f t="shared" si="17"/>
        <v>0</v>
      </c>
      <c r="K287" s="227">
        <f>SUM(K275:K286)</f>
        <v>0</v>
      </c>
      <c r="L287" s="227">
        <f>SUM(L275:L286)</f>
        <v>0</v>
      </c>
      <c r="M287" s="227">
        <f>SUM(M275:M286)</f>
        <v>0</v>
      </c>
      <c r="N287" s="21"/>
    </row>
    <row r="288" spans="1:14" ht="7.5" customHeight="1" x14ac:dyDescent="0.2"/>
    <row r="289" spans="1:14" ht="7.5" customHeight="1" x14ac:dyDescent="0.2"/>
    <row r="290" spans="1:14" ht="11.25" customHeight="1" x14ac:dyDescent="0.2">
      <c r="A290" s="205" t="s">
        <v>148</v>
      </c>
      <c r="B290" s="207">
        <v>2019</v>
      </c>
      <c r="C290" s="207"/>
      <c r="D290" s="207"/>
      <c r="E290" s="207"/>
      <c r="F290" s="207"/>
      <c r="G290" s="207"/>
      <c r="H290" s="207"/>
      <c r="I290" s="207"/>
      <c r="J290" s="207"/>
      <c r="K290" s="207"/>
      <c r="L290" s="207"/>
      <c r="M290" s="207"/>
      <c r="N290" s="21"/>
    </row>
    <row r="291" spans="1:14" x14ac:dyDescent="0.2">
      <c r="A291" s="206"/>
      <c r="B291" s="183" t="s">
        <v>41</v>
      </c>
      <c r="C291" s="183" t="s">
        <v>42</v>
      </c>
      <c r="D291" s="183" t="s">
        <v>43</v>
      </c>
      <c r="E291" s="183" t="s">
        <v>44</v>
      </c>
      <c r="F291" s="183" t="s">
        <v>45</v>
      </c>
      <c r="G291" s="183" t="s">
        <v>46</v>
      </c>
      <c r="H291" s="183" t="s">
        <v>47</v>
      </c>
      <c r="I291" s="183" t="s">
        <v>48</v>
      </c>
      <c r="J291" s="183" t="s">
        <v>49</v>
      </c>
      <c r="K291" s="183" t="s">
        <v>50</v>
      </c>
      <c r="L291" s="183" t="s">
        <v>51</v>
      </c>
      <c r="M291" s="183" t="s">
        <v>52</v>
      </c>
      <c r="N291" s="21"/>
    </row>
    <row r="292" spans="1:14" ht="22.5" x14ac:dyDescent="0.2">
      <c r="A292" s="223" t="s">
        <v>138</v>
      </c>
      <c r="B292" s="224">
        <v>1749</v>
      </c>
      <c r="C292" s="224">
        <v>1753</v>
      </c>
      <c r="D292" s="113">
        <v>1792</v>
      </c>
      <c r="E292" s="224">
        <v>1901</v>
      </c>
      <c r="F292" s="224"/>
      <c r="G292" s="224"/>
      <c r="H292" s="224"/>
      <c r="I292" s="224"/>
      <c r="J292" s="224"/>
      <c r="K292" s="224"/>
      <c r="L292" s="224"/>
      <c r="M292" s="224"/>
      <c r="N292" s="21"/>
    </row>
    <row r="293" spans="1:14" x14ac:dyDescent="0.2">
      <c r="A293" s="225" t="s">
        <v>139</v>
      </c>
      <c r="B293" s="114">
        <v>478</v>
      </c>
      <c r="C293" s="114">
        <v>448</v>
      </c>
      <c r="D293" s="114">
        <v>383</v>
      </c>
      <c r="E293" s="114">
        <v>325</v>
      </c>
      <c r="F293" s="114"/>
      <c r="G293" s="114"/>
      <c r="H293" s="114"/>
      <c r="I293" s="114"/>
      <c r="J293" s="114"/>
      <c r="K293" s="114"/>
      <c r="L293" s="114"/>
      <c r="M293" s="114"/>
      <c r="N293" s="21"/>
    </row>
    <row r="294" spans="1:14" x14ac:dyDescent="0.2">
      <c r="A294" s="226" t="s">
        <v>140</v>
      </c>
      <c r="B294" s="113">
        <v>4</v>
      </c>
      <c r="C294" s="113">
        <v>4</v>
      </c>
      <c r="D294" s="113">
        <v>4</v>
      </c>
      <c r="E294" s="113">
        <v>4</v>
      </c>
      <c r="F294" s="113"/>
      <c r="G294" s="113"/>
      <c r="H294" s="113"/>
      <c r="I294" s="113"/>
      <c r="J294" s="113"/>
      <c r="K294" s="113"/>
      <c r="L294" s="113"/>
      <c r="M294" s="113"/>
      <c r="N294" s="21"/>
    </row>
    <row r="295" spans="1:14" x14ac:dyDescent="0.2">
      <c r="A295" s="225" t="s">
        <v>141</v>
      </c>
      <c r="B295" s="114">
        <v>2839</v>
      </c>
      <c r="C295" s="114">
        <v>2862</v>
      </c>
      <c r="D295" s="114">
        <v>2996</v>
      </c>
      <c r="E295" s="114">
        <v>3020</v>
      </c>
      <c r="F295" s="114"/>
      <c r="G295" s="114"/>
      <c r="H295" s="114"/>
      <c r="I295" s="114"/>
      <c r="J295" s="114"/>
      <c r="K295" s="114"/>
      <c r="L295" s="114"/>
      <c r="M295" s="114"/>
      <c r="N295" s="21"/>
    </row>
    <row r="296" spans="1:14" x14ac:dyDescent="0.2">
      <c r="A296" s="226" t="s">
        <v>142</v>
      </c>
      <c r="B296" s="113">
        <v>1452</v>
      </c>
      <c r="C296" s="113">
        <v>1471</v>
      </c>
      <c r="D296" s="113">
        <v>1458</v>
      </c>
      <c r="E296" s="113">
        <v>950</v>
      </c>
      <c r="F296" s="113"/>
      <c r="G296" s="113"/>
      <c r="H296" s="113"/>
      <c r="I296" s="113"/>
      <c r="J296" s="113"/>
      <c r="K296" s="113"/>
      <c r="L296" s="113"/>
      <c r="M296" s="113"/>
      <c r="N296" s="21"/>
    </row>
    <row r="297" spans="1:14" x14ac:dyDescent="0.2">
      <c r="A297" s="225" t="s">
        <v>143</v>
      </c>
      <c r="B297" s="114">
        <v>1056</v>
      </c>
      <c r="C297" s="114">
        <v>1056</v>
      </c>
      <c r="D297" s="114">
        <v>1086</v>
      </c>
      <c r="E297" s="114">
        <v>1215</v>
      </c>
      <c r="F297" s="114"/>
      <c r="G297" s="114"/>
      <c r="H297" s="114"/>
      <c r="I297" s="114"/>
      <c r="J297" s="111"/>
      <c r="K297" s="114"/>
      <c r="L297" s="114"/>
      <c r="M297" s="114"/>
      <c r="N297" s="21"/>
    </row>
    <row r="298" spans="1:14" ht="22.5" x14ac:dyDescent="0.2">
      <c r="A298" s="235" t="s">
        <v>144</v>
      </c>
      <c r="B298" s="138">
        <v>14078</v>
      </c>
      <c r="C298" s="138">
        <v>14021</v>
      </c>
      <c r="D298" s="138">
        <v>14102</v>
      </c>
      <c r="E298" s="138">
        <v>14127</v>
      </c>
      <c r="F298" s="138"/>
      <c r="G298" s="138"/>
      <c r="H298" s="138"/>
      <c r="I298" s="133"/>
      <c r="J298" s="133"/>
      <c r="K298" s="138"/>
      <c r="L298" s="138"/>
      <c r="M298" s="138"/>
      <c r="N298" s="21"/>
    </row>
    <row r="299" spans="1:14" ht="22.5" x14ac:dyDescent="0.2">
      <c r="A299" s="226" t="s">
        <v>145</v>
      </c>
      <c r="B299" s="113">
        <v>6746</v>
      </c>
      <c r="C299" s="113">
        <v>6821</v>
      </c>
      <c r="D299" s="113">
        <v>6875</v>
      </c>
      <c r="E299" s="113">
        <v>6827</v>
      </c>
      <c r="F299" s="113"/>
      <c r="G299" s="113"/>
      <c r="H299" s="113"/>
      <c r="I299" s="113"/>
      <c r="J299" s="113"/>
      <c r="K299" s="113"/>
      <c r="L299" s="113"/>
      <c r="M299" s="113"/>
      <c r="N299" s="21"/>
    </row>
    <row r="300" spans="1:14" ht="22.5" x14ac:dyDescent="0.2">
      <c r="A300" s="225" t="s">
        <v>146</v>
      </c>
      <c r="B300" s="114">
        <v>456</v>
      </c>
      <c r="C300" s="114">
        <v>454</v>
      </c>
      <c r="D300" s="114">
        <v>447</v>
      </c>
      <c r="E300" s="114">
        <v>425</v>
      </c>
      <c r="F300" s="114"/>
      <c r="G300" s="114"/>
      <c r="H300" s="114"/>
      <c r="I300" s="114"/>
      <c r="J300" s="114"/>
      <c r="K300" s="114"/>
      <c r="L300" s="114"/>
      <c r="M300" s="114"/>
      <c r="N300" s="21"/>
    </row>
    <row r="301" spans="1:14" x14ac:dyDescent="0.2">
      <c r="A301" s="226" t="s">
        <v>147</v>
      </c>
      <c r="B301" s="113">
        <v>0</v>
      </c>
      <c r="C301" s="113">
        <v>0</v>
      </c>
      <c r="D301" s="113">
        <v>0</v>
      </c>
      <c r="E301" s="113">
        <v>0</v>
      </c>
      <c r="F301" s="113"/>
      <c r="G301" s="113"/>
      <c r="H301" s="113"/>
      <c r="I301" s="113"/>
      <c r="J301" s="113"/>
      <c r="K301" s="113"/>
      <c r="L301" s="113"/>
      <c r="M301" s="236"/>
      <c r="N301" s="21"/>
    </row>
    <row r="302" spans="1:14" ht="13.5" customHeight="1" x14ac:dyDescent="0.2">
      <c r="A302" s="42" t="s">
        <v>56</v>
      </c>
      <c r="B302" s="227">
        <v>28858</v>
      </c>
      <c r="C302" s="227">
        <v>28890</v>
      </c>
      <c r="D302" s="227">
        <f>SUM(D292:D301)</f>
        <v>29143</v>
      </c>
      <c r="E302" s="227">
        <f t="shared" ref="E302:H302" si="18">SUM(E292:E301)</f>
        <v>28794</v>
      </c>
      <c r="F302" s="227">
        <f t="shared" si="18"/>
        <v>0</v>
      </c>
      <c r="G302" s="227">
        <f t="shared" si="18"/>
        <v>0</v>
      </c>
      <c r="H302" s="227">
        <f t="shared" si="18"/>
        <v>0</v>
      </c>
      <c r="I302" s="227">
        <f>SUM(I292:I301)</f>
        <v>0</v>
      </c>
      <c r="J302" s="227">
        <f>SUM(J292:J301)</f>
        <v>0</v>
      </c>
      <c r="K302" s="227">
        <f>SUM(K292:K301)</f>
        <v>0</v>
      </c>
      <c r="L302" s="227">
        <f>SUM(L292:L301)</f>
        <v>0</v>
      </c>
      <c r="M302" s="227">
        <f>SUM(M292:M301)</f>
        <v>0</v>
      </c>
      <c r="N302" s="21"/>
    </row>
    <row r="303" spans="1:14" ht="21" customHeight="1" x14ac:dyDescent="0.2"/>
    <row r="304" spans="1:14" s="33" customFormat="1" ht="20.25" x14ac:dyDescent="0.2">
      <c r="A304" s="44" t="s">
        <v>183</v>
      </c>
      <c r="B304" s="32"/>
      <c r="E304" s="35"/>
      <c r="F304" s="35"/>
      <c r="G304" s="35"/>
      <c r="H304" s="35"/>
      <c r="I304" s="35"/>
      <c r="J304" s="35"/>
      <c r="K304" s="35"/>
      <c r="L304" s="35"/>
      <c r="M304" s="35"/>
    </row>
    <row r="305" spans="1:14" ht="15.75" customHeight="1" x14ac:dyDescent="0.2">
      <c r="A305" s="43" t="s">
        <v>165</v>
      </c>
      <c r="B305" s="37"/>
      <c r="C305" s="37"/>
      <c r="D305" s="37"/>
      <c r="E305" s="43"/>
      <c r="F305" s="43"/>
      <c r="G305" s="43"/>
      <c r="H305" s="43"/>
      <c r="I305" s="43"/>
      <c r="J305" s="43"/>
      <c r="K305" s="43"/>
      <c r="L305" s="43"/>
      <c r="M305" s="43"/>
      <c r="N305" s="21"/>
    </row>
    <row r="306" spans="1:14" ht="15.75" customHeight="1" x14ac:dyDescent="0.2">
      <c r="A306" s="43" t="s">
        <v>54</v>
      </c>
      <c r="B306" s="37"/>
      <c r="C306" s="37"/>
      <c r="D306" s="37"/>
      <c r="E306" s="43"/>
      <c r="F306" s="43"/>
      <c r="G306" s="43"/>
      <c r="H306" s="43"/>
      <c r="I306" s="43"/>
      <c r="J306" s="43"/>
      <c r="K306" s="43"/>
      <c r="L306" s="43"/>
      <c r="M306" s="43"/>
      <c r="N306" s="21"/>
    </row>
    <row r="307" spans="1:14" ht="12.75" x14ac:dyDescent="0.2">
      <c r="A307" s="43" t="s">
        <v>53</v>
      </c>
      <c r="B307" s="32"/>
      <c r="C307" s="32"/>
      <c r="D307" s="32"/>
      <c r="E307" s="43"/>
      <c r="F307" s="43"/>
      <c r="G307" s="43"/>
      <c r="H307" s="43"/>
      <c r="I307" s="43"/>
      <c r="J307" s="43"/>
      <c r="K307" s="43"/>
      <c r="L307" s="43"/>
      <c r="M307" s="43"/>
      <c r="N307" s="21"/>
    </row>
    <row r="308" spans="1:14" ht="12.75" x14ac:dyDescent="0.2">
      <c r="A308" s="43">
        <v>2019</v>
      </c>
      <c r="B308" s="32"/>
      <c r="C308" s="32"/>
      <c r="D308" s="32"/>
      <c r="E308" s="43"/>
      <c r="F308" s="43"/>
      <c r="G308" s="43"/>
      <c r="H308" s="43"/>
      <c r="I308" s="43"/>
      <c r="J308" s="43"/>
      <c r="K308" s="43"/>
      <c r="L308" s="43"/>
      <c r="M308" s="43"/>
      <c r="N308" s="21"/>
    </row>
    <row r="309" spans="1:14" x14ac:dyDescent="0.2">
      <c r="C309" s="21"/>
      <c r="D309" s="21"/>
      <c r="E309" s="21"/>
      <c r="F309" s="21"/>
      <c r="G309" s="21"/>
      <c r="H309" s="21"/>
      <c r="I309" s="21"/>
      <c r="J309" s="21"/>
      <c r="K309" s="21"/>
      <c r="L309" s="21"/>
      <c r="M309" s="21"/>
      <c r="N309" s="21"/>
    </row>
    <row r="312" spans="1:14" x14ac:dyDescent="0.2">
      <c r="A312" s="205" t="s">
        <v>10</v>
      </c>
      <c r="B312" s="207">
        <v>2019</v>
      </c>
      <c r="C312" s="207"/>
      <c r="D312" s="207"/>
      <c r="E312" s="207"/>
      <c r="F312" s="207"/>
      <c r="G312" s="207"/>
      <c r="H312" s="207"/>
      <c r="I312" s="207"/>
      <c r="J312" s="207"/>
      <c r="K312" s="207"/>
      <c r="L312" s="207"/>
      <c r="M312" s="207"/>
      <c r="N312" s="21"/>
    </row>
    <row r="313" spans="1:14" x14ac:dyDescent="0.2">
      <c r="A313" s="206"/>
      <c r="B313" s="183" t="s">
        <v>41</v>
      </c>
      <c r="C313" s="183" t="s">
        <v>42</v>
      </c>
      <c r="D313" s="183" t="s">
        <v>43</v>
      </c>
      <c r="E313" s="183" t="s">
        <v>44</v>
      </c>
      <c r="F313" s="183" t="s">
        <v>45</v>
      </c>
      <c r="G313" s="183" t="s">
        <v>46</v>
      </c>
      <c r="H313" s="183" t="s">
        <v>47</v>
      </c>
      <c r="I313" s="183" t="s">
        <v>48</v>
      </c>
      <c r="J313" s="183" t="s">
        <v>49</v>
      </c>
      <c r="K313" s="183" t="s">
        <v>50</v>
      </c>
      <c r="L313" s="183" t="s">
        <v>51</v>
      </c>
      <c r="M313" s="183" t="s">
        <v>52</v>
      </c>
      <c r="N313" s="21"/>
    </row>
    <row r="314" spans="1:14" x14ac:dyDescent="0.2">
      <c r="A314" s="223" t="s">
        <v>149</v>
      </c>
      <c r="B314" s="105">
        <v>60</v>
      </c>
      <c r="C314" s="105">
        <v>59</v>
      </c>
      <c r="D314" s="237">
        <v>59</v>
      </c>
      <c r="E314" s="105">
        <v>58</v>
      </c>
      <c r="F314" s="105"/>
      <c r="G314" s="105"/>
      <c r="H314" s="105"/>
      <c r="I314" s="105"/>
      <c r="J314" s="105"/>
      <c r="K314" s="105"/>
      <c r="L314" s="105"/>
      <c r="M314" s="105"/>
      <c r="N314" s="21"/>
    </row>
    <row r="315" spans="1:14" ht="22.5" x14ac:dyDescent="0.2">
      <c r="A315" s="225" t="s">
        <v>230</v>
      </c>
      <c r="B315" s="114">
        <v>0</v>
      </c>
      <c r="C315" s="114">
        <v>0</v>
      </c>
      <c r="D315" s="114">
        <v>0</v>
      </c>
      <c r="E315" s="114">
        <v>0</v>
      </c>
      <c r="F315" s="114"/>
      <c r="G315" s="114"/>
      <c r="H315" s="114"/>
      <c r="I315" s="114"/>
      <c r="J315" s="114"/>
      <c r="K315" s="114"/>
      <c r="L315" s="114"/>
      <c r="M315" s="114"/>
      <c r="N315" s="21"/>
    </row>
    <row r="316" spans="1:14" ht="22.5" x14ac:dyDescent="0.2">
      <c r="A316" s="226" t="s">
        <v>231</v>
      </c>
      <c r="B316" s="108">
        <v>206</v>
      </c>
      <c r="C316" s="108">
        <v>214</v>
      </c>
      <c r="D316" s="108">
        <v>212</v>
      </c>
      <c r="E316" s="108">
        <v>216</v>
      </c>
      <c r="F316" s="108"/>
      <c r="G316" s="108"/>
      <c r="H316" s="108"/>
      <c r="I316" s="108"/>
      <c r="J316" s="108"/>
      <c r="K316" s="108"/>
      <c r="L316" s="108"/>
      <c r="M316" s="108"/>
      <c r="N316" s="21"/>
    </row>
    <row r="317" spans="1:14" ht="22.5" x14ac:dyDescent="0.2">
      <c r="A317" s="225" t="s">
        <v>232</v>
      </c>
      <c r="B317" s="111">
        <v>37</v>
      </c>
      <c r="C317" s="111">
        <v>37</v>
      </c>
      <c r="D317" s="111">
        <v>34</v>
      </c>
      <c r="E317" s="111">
        <v>36</v>
      </c>
      <c r="F317" s="111"/>
      <c r="G317" s="111"/>
      <c r="H317" s="111"/>
      <c r="I317" s="111"/>
      <c r="J317" s="111"/>
      <c r="K317" s="111"/>
      <c r="L317" s="111"/>
      <c r="M317" s="111"/>
      <c r="N317" s="21"/>
    </row>
    <row r="318" spans="1:14" ht="22.5" x14ac:dyDescent="0.2">
      <c r="A318" s="226" t="s">
        <v>233</v>
      </c>
      <c r="B318" s="108">
        <v>2240</v>
      </c>
      <c r="C318" s="108">
        <v>2241</v>
      </c>
      <c r="D318" s="108">
        <v>2211</v>
      </c>
      <c r="E318" s="108">
        <v>2190</v>
      </c>
      <c r="F318" s="108"/>
      <c r="G318" s="108"/>
      <c r="H318" s="108"/>
      <c r="I318" s="108"/>
      <c r="J318" s="108"/>
      <c r="K318" s="108"/>
      <c r="L318" s="108"/>
      <c r="M318" s="108"/>
      <c r="N318" s="21"/>
    </row>
    <row r="319" spans="1:14" ht="22.5" x14ac:dyDescent="0.2">
      <c r="A319" s="225" t="s">
        <v>234</v>
      </c>
      <c r="B319" s="111">
        <v>1288</v>
      </c>
      <c r="C319" s="111">
        <v>1329</v>
      </c>
      <c r="D319" s="111">
        <v>1342</v>
      </c>
      <c r="E319" s="111">
        <v>1370</v>
      </c>
      <c r="F319" s="111"/>
      <c r="G319" s="111"/>
      <c r="H319" s="111"/>
      <c r="I319" s="111"/>
      <c r="J319" s="111"/>
      <c r="K319" s="111"/>
      <c r="L319" s="111"/>
      <c r="M319" s="111"/>
      <c r="N319" s="21"/>
    </row>
    <row r="320" spans="1:14" ht="22.5" x14ac:dyDescent="0.2">
      <c r="A320" s="226" t="s">
        <v>235</v>
      </c>
      <c r="B320" s="108">
        <v>2915</v>
      </c>
      <c r="C320" s="108">
        <v>3024</v>
      </c>
      <c r="D320" s="108">
        <v>3111</v>
      </c>
      <c r="E320" s="108">
        <v>3133</v>
      </c>
      <c r="F320" s="108"/>
      <c r="G320" s="108"/>
      <c r="H320" s="108"/>
      <c r="I320" s="108"/>
      <c r="J320" s="108"/>
      <c r="K320" s="108"/>
      <c r="L320" s="108"/>
      <c r="M320" s="108"/>
      <c r="N320" s="21"/>
    </row>
    <row r="321" spans="1:14" ht="22.5" x14ac:dyDescent="0.2">
      <c r="A321" s="225" t="s">
        <v>236</v>
      </c>
      <c r="B321" s="111">
        <v>886</v>
      </c>
      <c r="C321" s="111">
        <v>864</v>
      </c>
      <c r="D321" s="111">
        <v>846</v>
      </c>
      <c r="E321" s="111">
        <v>812</v>
      </c>
      <c r="F321" s="111"/>
      <c r="G321" s="111"/>
      <c r="H321" s="111"/>
      <c r="I321" s="111"/>
      <c r="J321" s="111"/>
      <c r="K321" s="111"/>
      <c r="L321" s="111"/>
      <c r="M321" s="111"/>
      <c r="N321" s="21"/>
    </row>
    <row r="322" spans="1:14" ht="22.5" x14ac:dyDescent="0.2">
      <c r="A322" s="226" t="s">
        <v>237</v>
      </c>
      <c r="B322" s="108">
        <v>3765</v>
      </c>
      <c r="C322" s="108">
        <v>3732</v>
      </c>
      <c r="D322" s="108">
        <v>3890</v>
      </c>
      <c r="E322" s="108">
        <v>3952</v>
      </c>
      <c r="F322" s="108"/>
      <c r="G322" s="108"/>
      <c r="H322" s="108"/>
      <c r="I322" s="108"/>
      <c r="J322" s="108"/>
      <c r="K322" s="108"/>
      <c r="L322" s="108"/>
      <c r="M322" s="108"/>
      <c r="N322" s="21"/>
    </row>
    <row r="323" spans="1:14" x14ac:dyDescent="0.2">
      <c r="A323" s="225" t="s">
        <v>238</v>
      </c>
      <c r="B323" s="111">
        <v>376</v>
      </c>
      <c r="C323" s="111">
        <v>367</v>
      </c>
      <c r="D323" s="111">
        <v>376</v>
      </c>
      <c r="E323" s="111">
        <v>383</v>
      </c>
      <c r="F323" s="111"/>
      <c r="G323" s="111"/>
      <c r="H323" s="111"/>
      <c r="I323" s="111"/>
      <c r="J323" s="111"/>
      <c r="K323" s="111"/>
      <c r="L323" s="111"/>
      <c r="M323" s="111"/>
      <c r="N323" s="21"/>
    </row>
    <row r="324" spans="1:14" ht="13.5" customHeight="1" x14ac:dyDescent="0.2">
      <c r="A324" s="42" t="s">
        <v>56</v>
      </c>
      <c r="B324" s="227">
        <v>11773</v>
      </c>
      <c r="C324" s="227">
        <v>11867</v>
      </c>
      <c r="D324" s="227">
        <f>SUM(D314:D323)</f>
        <v>12081</v>
      </c>
      <c r="E324" s="227">
        <f>SUM(E314:E323)</f>
        <v>12150</v>
      </c>
      <c r="F324" s="227"/>
      <c r="G324" s="227"/>
      <c r="H324" s="227"/>
      <c r="I324" s="227"/>
      <c r="J324" s="227"/>
      <c r="K324" s="227"/>
      <c r="L324" s="227"/>
      <c r="M324" s="227"/>
      <c r="N324" s="21"/>
    </row>
    <row r="325" spans="1:14" x14ac:dyDescent="0.2">
      <c r="B325" s="20"/>
    </row>
    <row r="326" spans="1:14" s="27" customFormat="1" x14ac:dyDescent="0.2">
      <c r="A326" s="147" t="s">
        <v>178</v>
      </c>
      <c r="B326" s="146">
        <f t="shared" ref="B326:M326" si="19">+B26+B34+B40+B61+B69+B80+B101+B107+B114+B120+B158+B166+B174+B203+B210+B244+B256+B287+B302+B324</f>
        <v>454528</v>
      </c>
      <c r="C326" s="146">
        <f t="shared" si="19"/>
        <v>457311</v>
      </c>
      <c r="D326" s="146">
        <f t="shared" si="19"/>
        <v>458843</v>
      </c>
      <c r="E326" s="146">
        <f t="shared" si="19"/>
        <v>459454</v>
      </c>
      <c r="F326" s="146">
        <f t="shared" si="19"/>
        <v>0</v>
      </c>
      <c r="G326" s="146">
        <f t="shared" si="19"/>
        <v>0</v>
      </c>
      <c r="H326" s="146">
        <f t="shared" si="19"/>
        <v>0</v>
      </c>
      <c r="I326" s="146">
        <f t="shared" si="19"/>
        <v>0</v>
      </c>
      <c r="J326" s="146">
        <f t="shared" si="19"/>
        <v>0</v>
      </c>
      <c r="K326" s="146">
        <f t="shared" si="19"/>
        <v>0</v>
      </c>
      <c r="L326" s="146">
        <f t="shared" si="19"/>
        <v>0</v>
      </c>
      <c r="M326" s="146">
        <f t="shared" si="19"/>
        <v>0</v>
      </c>
    </row>
    <row r="327" spans="1:14" ht="15" x14ac:dyDescent="0.25">
      <c r="B327" s="140"/>
      <c r="C327" s="140"/>
      <c r="D327" s="140"/>
    </row>
    <row r="332" spans="1:14" x14ac:dyDescent="0.2">
      <c r="A332" s="79" t="s">
        <v>199</v>
      </c>
    </row>
  </sheetData>
  <mergeCells count="40">
    <mergeCell ref="A290:A291"/>
    <mergeCell ref="B290:M290"/>
    <mergeCell ref="A312:A313"/>
    <mergeCell ref="B312:M312"/>
    <mergeCell ref="A231:A232"/>
    <mergeCell ref="B231:M231"/>
    <mergeCell ref="A247:A248"/>
    <mergeCell ref="B247:M247"/>
    <mergeCell ref="A273:A274"/>
    <mergeCell ref="B273:M273"/>
    <mergeCell ref="A169:A170"/>
    <mergeCell ref="B169:M169"/>
    <mergeCell ref="A187:A188"/>
    <mergeCell ref="B187:M187"/>
    <mergeCell ref="A206:A207"/>
    <mergeCell ref="B206:M206"/>
    <mergeCell ref="A117:A118"/>
    <mergeCell ref="B117:M117"/>
    <mergeCell ref="A143:A144"/>
    <mergeCell ref="B143:M143"/>
    <mergeCell ref="A161:A162"/>
    <mergeCell ref="B161:M161"/>
    <mergeCell ref="A95:A96"/>
    <mergeCell ref="B95:M95"/>
    <mergeCell ref="A104:A105"/>
    <mergeCell ref="B104:M104"/>
    <mergeCell ref="A110:A111"/>
    <mergeCell ref="B110:M110"/>
    <mergeCell ref="A53:A54"/>
    <mergeCell ref="B53:M53"/>
    <mergeCell ref="A64:A65"/>
    <mergeCell ref="B64:M64"/>
    <mergeCell ref="A72:A73"/>
    <mergeCell ref="B72:M72"/>
    <mergeCell ref="A8:A9"/>
    <mergeCell ref="B8:M8"/>
    <mergeCell ref="A29:A30"/>
    <mergeCell ref="B29:M29"/>
    <mergeCell ref="A37:A38"/>
    <mergeCell ref="B37:M37"/>
  </mergeCells>
  <pageMargins left="0.7" right="0.7" top="0.75" bottom="0.75" header="0.3" footer="0.3"/>
  <pageSetup orientation="portrait" horizontalDpi="4294967294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38"/>
  <sheetViews>
    <sheetView workbookViewId="0"/>
  </sheetViews>
  <sheetFormatPr baseColWidth="10" defaultColWidth="7.5703125" defaultRowHeight="12.75" x14ac:dyDescent="0.2"/>
  <cols>
    <col min="1" max="1" width="46.140625" style="1" customWidth="1"/>
    <col min="2" max="13" width="7.28515625" style="1" customWidth="1"/>
    <col min="14" max="16384" width="7.5703125" style="1"/>
  </cols>
  <sheetData>
    <row r="1" spans="1:46" ht="20.25" x14ac:dyDescent="0.2">
      <c r="A1" s="44" t="s">
        <v>183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</row>
    <row r="2" spans="1:46" s="3" customFormat="1" ht="15.75" customHeight="1" x14ac:dyDescent="0.2">
      <c r="A2" s="43" t="s">
        <v>180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"/>
      <c r="O2" s="4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</row>
    <row r="3" spans="1:46" s="3" customFormat="1" ht="15.75" customHeight="1" x14ac:dyDescent="0.2">
      <c r="A3" s="43" t="s">
        <v>179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"/>
      <c r="O3" s="4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</row>
    <row r="4" spans="1:46" s="6" customFormat="1" x14ac:dyDescent="0.2">
      <c r="A4" s="43" t="s">
        <v>53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8"/>
      <c r="O4" s="8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</row>
    <row r="5" spans="1:46" s="6" customFormat="1" x14ac:dyDescent="0.2">
      <c r="A5" s="43">
        <v>2002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</row>
    <row r="6" spans="1:46" s="10" customFormat="1" ht="15.75" x14ac:dyDescent="0.25">
      <c r="A6" s="11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</row>
    <row r="7" spans="1:46" s="10" customFormat="1" ht="15.75" x14ac:dyDescent="0.25">
      <c r="A7" s="211" t="s">
        <v>184</v>
      </c>
      <c r="B7" s="211"/>
      <c r="C7" s="211"/>
      <c r="D7" s="211"/>
      <c r="E7" s="211"/>
      <c r="F7" s="211"/>
      <c r="G7" s="211"/>
      <c r="H7" s="211"/>
      <c r="I7" s="211"/>
      <c r="J7" s="211"/>
      <c r="K7" s="211"/>
      <c r="L7" s="211"/>
      <c r="M7" s="2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</row>
    <row r="8" spans="1:46" s="10" customFormat="1" ht="15.75" x14ac:dyDescent="0.25">
      <c r="A8" s="212" t="s">
        <v>196</v>
      </c>
      <c r="B8" s="212"/>
      <c r="C8" s="212"/>
      <c r="D8" s="212"/>
      <c r="E8" s="212"/>
      <c r="F8" s="212"/>
      <c r="G8" s="212"/>
      <c r="H8" s="212"/>
      <c r="I8" s="212"/>
      <c r="J8" s="212"/>
      <c r="K8" s="212"/>
      <c r="L8" s="212"/>
      <c r="M8" s="212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</row>
    <row r="9" spans="1:46" s="12" customFormat="1" ht="11.25" x14ac:dyDescent="0.2">
      <c r="A9" s="210" t="s">
        <v>55</v>
      </c>
      <c r="B9" s="210">
        <v>2002</v>
      </c>
      <c r="C9" s="210"/>
      <c r="D9" s="210"/>
      <c r="E9" s="210"/>
      <c r="F9" s="210"/>
      <c r="G9" s="210"/>
      <c r="H9" s="210"/>
      <c r="I9" s="210"/>
      <c r="J9" s="210"/>
      <c r="K9" s="210"/>
      <c r="L9" s="210"/>
      <c r="M9" s="210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</row>
    <row r="10" spans="1:46" s="12" customFormat="1" ht="11.25" x14ac:dyDescent="0.2">
      <c r="A10" s="210"/>
      <c r="B10" s="45" t="s">
        <v>41</v>
      </c>
      <c r="C10" s="45" t="s">
        <v>42</v>
      </c>
      <c r="D10" s="45" t="s">
        <v>43</v>
      </c>
      <c r="E10" s="45" t="s">
        <v>44</v>
      </c>
      <c r="F10" s="45" t="s">
        <v>45</v>
      </c>
      <c r="G10" s="45" t="s">
        <v>46</v>
      </c>
      <c r="H10" s="45" t="s">
        <v>47</v>
      </c>
      <c r="I10" s="45" t="s">
        <v>48</v>
      </c>
      <c r="J10" s="45" t="s">
        <v>49</v>
      </c>
      <c r="K10" s="45" t="s">
        <v>50</v>
      </c>
      <c r="L10" s="45" t="s">
        <v>51</v>
      </c>
      <c r="M10" s="45" t="s">
        <v>52</v>
      </c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</row>
    <row r="11" spans="1:46" s="14" customFormat="1" ht="12.75" customHeight="1" x14ac:dyDescent="0.2">
      <c r="A11" s="51" t="s">
        <v>0</v>
      </c>
      <c r="B11" s="46">
        <v>56905</v>
      </c>
      <c r="C11" s="46">
        <v>56543</v>
      </c>
      <c r="D11" s="46">
        <v>56326</v>
      </c>
      <c r="E11" s="46">
        <v>56745</v>
      </c>
      <c r="F11" s="46">
        <v>56235</v>
      </c>
      <c r="G11" s="46">
        <v>55212</v>
      </c>
      <c r="H11" s="46">
        <v>55422</v>
      </c>
      <c r="I11" s="46">
        <v>56021</v>
      </c>
      <c r="J11" s="46">
        <v>56618</v>
      </c>
      <c r="K11" s="46">
        <v>56862</v>
      </c>
      <c r="L11" s="46">
        <v>56920</v>
      </c>
      <c r="M11" s="46">
        <v>56736</v>
      </c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</row>
    <row r="12" spans="1:46" s="14" customFormat="1" ht="12.75" customHeight="1" x14ac:dyDescent="0.2">
      <c r="A12" s="47" t="s">
        <v>1</v>
      </c>
      <c r="B12" s="48">
        <v>15288</v>
      </c>
      <c r="C12" s="48">
        <v>15150</v>
      </c>
      <c r="D12" s="48">
        <v>15025</v>
      </c>
      <c r="E12" s="48">
        <v>15298</v>
      </c>
      <c r="F12" s="48">
        <v>15358</v>
      </c>
      <c r="G12" s="48">
        <v>15593</v>
      </c>
      <c r="H12" s="48">
        <v>15587</v>
      </c>
      <c r="I12" s="48">
        <v>15618</v>
      </c>
      <c r="J12" s="48">
        <v>15802</v>
      </c>
      <c r="K12" s="48">
        <v>15843</v>
      </c>
      <c r="L12" s="48">
        <v>15811</v>
      </c>
      <c r="M12" s="48">
        <v>15470</v>
      </c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</row>
    <row r="13" spans="1:46" s="14" customFormat="1" ht="12.75" customHeight="1" x14ac:dyDescent="0.2">
      <c r="A13" s="47" t="s">
        <v>14</v>
      </c>
      <c r="B13" s="48">
        <v>756</v>
      </c>
      <c r="C13" s="48">
        <v>764</v>
      </c>
      <c r="D13" s="48">
        <v>774</v>
      </c>
      <c r="E13" s="48">
        <v>749</v>
      </c>
      <c r="F13" s="48">
        <v>748</v>
      </c>
      <c r="G13" s="48">
        <v>753</v>
      </c>
      <c r="H13" s="48">
        <v>755</v>
      </c>
      <c r="I13" s="48">
        <v>767</v>
      </c>
      <c r="J13" s="48">
        <v>763</v>
      </c>
      <c r="K13" s="48">
        <v>764</v>
      </c>
      <c r="L13" s="48">
        <v>743</v>
      </c>
      <c r="M13" s="48">
        <v>744</v>
      </c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</row>
    <row r="14" spans="1:46" s="14" customFormat="1" ht="12.75" customHeight="1" x14ac:dyDescent="0.2">
      <c r="A14" s="47" t="s">
        <v>3</v>
      </c>
      <c r="B14" s="48">
        <v>7176</v>
      </c>
      <c r="C14" s="48">
        <v>7254</v>
      </c>
      <c r="D14" s="48">
        <v>7254</v>
      </c>
      <c r="E14" s="48">
        <v>7381</v>
      </c>
      <c r="F14" s="48">
        <v>7430</v>
      </c>
      <c r="G14" s="48">
        <v>7333</v>
      </c>
      <c r="H14" s="48">
        <v>7499</v>
      </c>
      <c r="I14" s="48">
        <v>7485</v>
      </c>
      <c r="J14" s="48">
        <v>7498</v>
      </c>
      <c r="K14" s="48">
        <v>7475</v>
      </c>
      <c r="L14" s="48">
        <v>7329</v>
      </c>
      <c r="M14" s="48">
        <v>7090</v>
      </c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</row>
    <row r="15" spans="1:46" s="14" customFormat="1" ht="21" customHeight="1" x14ac:dyDescent="0.2">
      <c r="A15" s="47" t="s">
        <v>169</v>
      </c>
      <c r="B15" s="48">
        <v>23773</v>
      </c>
      <c r="C15" s="48">
        <v>23655</v>
      </c>
      <c r="D15" s="48">
        <v>23328</v>
      </c>
      <c r="E15" s="48">
        <v>23297</v>
      </c>
      <c r="F15" s="48">
        <v>23158</v>
      </c>
      <c r="G15" s="48">
        <v>22919</v>
      </c>
      <c r="H15" s="48">
        <v>22884</v>
      </c>
      <c r="I15" s="48">
        <v>22334</v>
      </c>
      <c r="J15" s="48">
        <v>22341</v>
      </c>
      <c r="K15" s="48">
        <v>22609</v>
      </c>
      <c r="L15" s="48">
        <v>22637</v>
      </c>
      <c r="M15" s="48">
        <v>21925</v>
      </c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</row>
    <row r="16" spans="1:46" s="14" customFormat="1" ht="12.75" customHeight="1" x14ac:dyDescent="0.2">
      <c r="A16" s="47" t="s">
        <v>170</v>
      </c>
      <c r="B16" s="48">
        <v>20774</v>
      </c>
      <c r="C16" s="48">
        <v>21037</v>
      </c>
      <c r="D16" s="48">
        <v>19833</v>
      </c>
      <c r="E16" s="48">
        <v>20027</v>
      </c>
      <c r="F16" s="48">
        <v>19734</v>
      </c>
      <c r="G16" s="48">
        <v>19222</v>
      </c>
      <c r="H16" s="48">
        <v>19209</v>
      </c>
      <c r="I16" s="48">
        <v>19285</v>
      </c>
      <c r="J16" s="48">
        <v>19430</v>
      </c>
      <c r="K16" s="48">
        <v>19285</v>
      </c>
      <c r="L16" s="48">
        <v>18836</v>
      </c>
      <c r="M16" s="48">
        <v>18414</v>
      </c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</row>
    <row r="17" spans="1:46" s="14" customFormat="1" ht="12.75" customHeight="1" x14ac:dyDescent="0.2">
      <c r="A17" s="47" t="s">
        <v>4</v>
      </c>
      <c r="B17" s="48">
        <v>3458</v>
      </c>
      <c r="C17" s="48">
        <v>3517</v>
      </c>
      <c r="D17" s="48">
        <v>3474</v>
      </c>
      <c r="E17" s="48">
        <v>3462</v>
      </c>
      <c r="F17" s="48">
        <v>3465</v>
      </c>
      <c r="G17" s="48">
        <v>3293</v>
      </c>
      <c r="H17" s="48">
        <v>3011</v>
      </c>
      <c r="I17" s="48">
        <v>2982</v>
      </c>
      <c r="J17" s="48">
        <v>2941</v>
      </c>
      <c r="K17" s="48">
        <v>2996</v>
      </c>
      <c r="L17" s="48">
        <v>3056</v>
      </c>
      <c r="M17" s="48">
        <v>3112</v>
      </c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</row>
    <row r="18" spans="1:46" s="14" customFormat="1" ht="21" customHeight="1" x14ac:dyDescent="0.2">
      <c r="A18" s="47" t="s">
        <v>5</v>
      </c>
      <c r="B18" s="48">
        <v>16795</v>
      </c>
      <c r="C18" s="48">
        <v>16818</v>
      </c>
      <c r="D18" s="48">
        <v>16698</v>
      </c>
      <c r="E18" s="48">
        <v>16801</v>
      </c>
      <c r="F18" s="48">
        <v>16706</v>
      </c>
      <c r="G18" s="48">
        <v>16253</v>
      </c>
      <c r="H18" s="48">
        <v>16044</v>
      </c>
      <c r="I18" s="48">
        <v>16134</v>
      </c>
      <c r="J18" s="48">
        <v>16431</v>
      </c>
      <c r="K18" s="48">
        <v>16658</v>
      </c>
      <c r="L18" s="48">
        <v>16746</v>
      </c>
      <c r="M18" s="48">
        <v>16509</v>
      </c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</row>
    <row r="19" spans="1:46" s="14" customFormat="1" ht="12.75" customHeight="1" x14ac:dyDescent="0.2">
      <c r="A19" s="47" t="s">
        <v>6</v>
      </c>
      <c r="B19" s="48">
        <v>4650</v>
      </c>
      <c r="C19" s="48">
        <v>4703</v>
      </c>
      <c r="D19" s="48">
        <v>4771</v>
      </c>
      <c r="E19" s="48">
        <v>4814</v>
      </c>
      <c r="F19" s="48">
        <v>4921</v>
      </c>
      <c r="G19" s="48">
        <v>4917</v>
      </c>
      <c r="H19" s="48">
        <v>4871</v>
      </c>
      <c r="I19" s="48">
        <v>4825</v>
      </c>
      <c r="J19" s="48">
        <v>4856</v>
      </c>
      <c r="K19" s="48">
        <v>4868</v>
      </c>
      <c r="L19" s="48">
        <v>4865</v>
      </c>
      <c r="M19" s="48">
        <v>4779</v>
      </c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</row>
    <row r="20" spans="1:46" s="14" customFormat="1" ht="12.75" customHeight="1" x14ac:dyDescent="0.2">
      <c r="A20" s="47" t="s">
        <v>171</v>
      </c>
      <c r="B20" s="48">
        <v>10031</v>
      </c>
      <c r="C20" s="48">
        <v>9972</v>
      </c>
      <c r="D20" s="48">
        <v>9969</v>
      </c>
      <c r="E20" s="48">
        <v>9974</v>
      </c>
      <c r="F20" s="48">
        <v>9967</v>
      </c>
      <c r="G20" s="48">
        <v>9978</v>
      </c>
      <c r="H20" s="48">
        <v>10010</v>
      </c>
      <c r="I20" s="48">
        <v>10014</v>
      </c>
      <c r="J20" s="48">
        <v>10063</v>
      </c>
      <c r="K20" s="48">
        <v>10173</v>
      </c>
      <c r="L20" s="48">
        <v>10112</v>
      </c>
      <c r="M20" s="48">
        <v>10112</v>
      </c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</row>
    <row r="21" spans="1:46" s="14" customFormat="1" ht="12.75" customHeight="1" x14ac:dyDescent="0.2">
      <c r="A21" s="47" t="s">
        <v>7</v>
      </c>
      <c r="B21" s="48">
        <v>18650</v>
      </c>
      <c r="C21" s="48">
        <v>18840</v>
      </c>
      <c r="D21" s="48">
        <v>18843</v>
      </c>
      <c r="E21" s="48">
        <v>18937</v>
      </c>
      <c r="F21" s="48">
        <v>19110</v>
      </c>
      <c r="G21" s="48">
        <v>19043</v>
      </c>
      <c r="H21" s="48">
        <v>18965</v>
      </c>
      <c r="I21" s="48">
        <v>18840</v>
      </c>
      <c r="J21" s="48">
        <v>18921</v>
      </c>
      <c r="K21" s="48">
        <v>18905</v>
      </c>
      <c r="L21" s="48">
        <v>19113</v>
      </c>
      <c r="M21" s="48">
        <v>18617</v>
      </c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</row>
    <row r="22" spans="1:46" s="14" customFormat="1" ht="12.75" customHeight="1" x14ac:dyDescent="0.2">
      <c r="A22" s="47" t="s">
        <v>8</v>
      </c>
      <c r="B22" s="48">
        <v>815</v>
      </c>
      <c r="C22" s="48">
        <v>816</v>
      </c>
      <c r="D22" s="48">
        <v>766</v>
      </c>
      <c r="E22" s="48">
        <v>759</v>
      </c>
      <c r="F22" s="48">
        <v>754</v>
      </c>
      <c r="G22" s="48">
        <v>743</v>
      </c>
      <c r="H22" s="48">
        <v>749</v>
      </c>
      <c r="I22" s="48">
        <v>737</v>
      </c>
      <c r="J22" s="48">
        <v>750</v>
      </c>
      <c r="K22" s="48">
        <v>754</v>
      </c>
      <c r="L22" s="48">
        <v>753</v>
      </c>
      <c r="M22" s="48">
        <v>812</v>
      </c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</row>
    <row r="23" spans="1:46" s="14" customFormat="1" ht="12.75" customHeight="1" x14ac:dyDescent="0.2">
      <c r="A23" s="47" t="s">
        <v>172</v>
      </c>
      <c r="B23" s="48">
        <v>25755</v>
      </c>
      <c r="C23" s="48">
        <v>26007</v>
      </c>
      <c r="D23" s="48">
        <v>25738</v>
      </c>
      <c r="E23" s="48">
        <v>26077</v>
      </c>
      <c r="F23" s="48">
        <v>26044</v>
      </c>
      <c r="G23" s="48">
        <v>25919</v>
      </c>
      <c r="H23" s="48">
        <v>25903</v>
      </c>
      <c r="I23" s="48">
        <v>26454</v>
      </c>
      <c r="J23" s="48">
        <v>26637</v>
      </c>
      <c r="K23" s="48">
        <v>26067</v>
      </c>
      <c r="L23" s="48">
        <v>25821</v>
      </c>
      <c r="M23" s="48">
        <v>25186</v>
      </c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</row>
    <row r="24" spans="1:46" s="14" customFormat="1" ht="21" customHeight="1" x14ac:dyDescent="0.2">
      <c r="A24" s="47" t="s">
        <v>173</v>
      </c>
      <c r="B24" s="48">
        <v>9095</v>
      </c>
      <c r="C24" s="48">
        <v>9127</v>
      </c>
      <c r="D24" s="48">
        <v>9316</v>
      </c>
      <c r="E24" s="48">
        <v>9538</v>
      </c>
      <c r="F24" s="48">
        <v>9609</v>
      </c>
      <c r="G24" s="48">
        <v>9558</v>
      </c>
      <c r="H24" s="48">
        <v>9646</v>
      </c>
      <c r="I24" s="48">
        <v>9599</v>
      </c>
      <c r="J24" s="48">
        <v>9569</v>
      </c>
      <c r="K24" s="48">
        <v>9436</v>
      </c>
      <c r="L24" s="48">
        <v>9252</v>
      </c>
      <c r="M24" s="48">
        <v>8881</v>
      </c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</row>
    <row r="25" spans="1:46" s="14" customFormat="1" ht="12.75" customHeight="1" x14ac:dyDescent="0.2">
      <c r="A25" s="47" t="s">
        <v>9</v>
      </c>
      <c r="B25" s="48">
        <v>3846</v>
      </c>
      <c r="C25" s="48">
        <v>3981</v>
      </c>
      <c r="D25" s="48">
        <v>4001</v>
      </c>
      <c r="E25" s="48">
        <v>4091</v>
      </c>
      <c r="F25" s="48">
        <v>4111</v>
      </c>
      <c r="G25" s="48">
        <v>4040</v>
      </c>
      <c r="H25" s="48">
        <v>4032</v>
      </c>
      <c r="I25" s="48">
        <v>3953</v>
      </c>
      <c r="J25" s="48">
        <v>3955</v>
      </c>
      <c r="K25" s="48">
        <v>3934</v>
      </c>
      <c r="L25" s="48">
        <v>3915</v>
      </c>
      <c r="M25" s="48">
        <v>3839</v>
      </c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</row>
    <row r="26" spans="1:46" s="14" customFormat="1" ht="12.75" customHeight="1" x14ac:dyDescent="0.2">
      <c r="A26" s="47" t="s">
        <v>174</v>
      </c>
      <c r="B26" s="48">
        <v>30800</v>
      </c>
      <c r="C26" s="48">
        <v>30915</v>
      </c>
      <c r="D26" s="48">
        <v>30683</v>
      </c>
      <c r="E26" s="48">
        <v>31252</v>
      </c>
      <c r="F26" s="48">
        <v>31413</v>
      </c>
      <c r="G26" s="48">
        <v>31657</v>
      </c>
      <c r="H26" s="48">
        <v>31465</v>
      </c>
      <c r="I26" s="48">
        <v>30331</v>
      </c>
      <c r="J26" s="48">
        <v>30126</v>
      </c>
      <c r="K26" s="48">
        <v>30067</v>
      </c>
      <c r="L26" s="48">
        <v>29949</v>
      </c>
      <c r="M26" s="48">
        <v>29105</v>
      </c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</row>
    <row r="27" spans="1:46" s="14" customFormat="1" ht="21" customHeight="1" x14ac:dyDescent="0.2">
      <c r="A27" s="47" t="s">
        <v>175</v>
      </c>
      <c r="B27" s="48">
        <v>8677</v>
      </c>
      <c r="C27" s="48">
        <v>8699</v>
      </c>
      <c r="D27" s="48">
        <v>8666</v>
      </c>
      <c r="E27" s="48">
        <v>8929</v>
      </c>
      <c r="F27" s="48">
        <v>8950</v>
      </c>
      <c r="G27" s="48">
        <v>8912</v>
      </c>
      <c r="H27" s="48">
        <v>8923</v>
      </c>
      <c r="I27" s="48">
        <v>8825</v>
      </c>
      <c r="J27" s="48">
        <v>8732</v>
      </c>
      <c r="K27" s="48">
        <v>8613</v>
      </c>
      <c r="L27" s="48">
        <v>8542</v>
      </c>
      <c r="M27" s="48">
        <v>8478</v>
      </c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</row>
    <row r="28" spans="1:46" s="14" customFormat="1" ht="21" customHeight="1" x14ac:dyDescent="0.2">
      <c r="A28" s="47" t="s">
        <v>176</v>
      </c>
      <c r="B28" s="48">
        <v>25009</v>
      </c>
      <c r="C28" s="48">
        <v>25978</v>
      </c>
      <c r="D28" s="48">
        <v>25954</v>
      </c>
      <c r="E28" s="48">
        <v>25522</v>
      </c>
      <c r="F28" s="48">
        <v>24621</v>
      </c>
      <c r="G28" s="48">
        <v>24697</v>
      </c>
      <c r="H28" s="48">
        <v>24790</v>
      </c>
      <c r="I28" s="48">
        <v>25119</v>
      </c>
      <c r="J28" s="48">
        <v>25710</v>
      </c>
      <c r="K28" s="48">
        <v>26278</v>
      </c>
      <c r="L28" s="48">
        <v>26528</v>
      </c>
      <c r="M28" s="48">
        <v>25991</v>
      </c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</row>
    <row r="29" spans="1:46" s="14" customFormat="1" ht="21" customHeight="1" x14ac:dyDescent="0.2">
      <c r="A29" s="47" t="s">
        <v>177</v>
      </c>
      <c r="B29" s="48">
        <v>8506</v>
      </c>
      <c r="C29" s="48">
        <v>8495</v>
      </c>
      <c r="D29" s="48">
        <v>8351</v>
      </c>
      <c r="E29" s="48">
        <v>8448</v>
      </c>
      <c r="F29" s="48">
        <v>8539</v>
      </c>
      <c r="G29" s="48">
        <v>8526</v>
      </c>
      <c r="H29" s="48">
        <v>8600</v>
      </c>
      <c r="I29" s="48">
        <v>8433</v>
      </c>
      <c r="J29" s="48">
        <v>8402</v>
      </c>
      <c r="K29" s="48">
        <v>8383</v>
      </c>
      <c r="L29" s="48">
        <v>8436</v>
      </c>
      <c r="M29" s="48">
        <v>8357</v>
      </c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</row>
    <row r="30" spans="1:46" s="14" customFormat="1" ht="12.75" customHeight="1" x14ac:dyDescent="0.2">
      <c r="A30" s="47" t="s">
        <v>10</v>
      </c>
      <c r="B30" s="48">
        <v>16678</v>
      </c>
      <c r="C30" s="48">
        <v>16476</v>
      </c>
      <c r="D30" s="48">
        <v>16167</v>
      </c>
      <c r="E30" s="48">
        <v>16185</v>
      </c>
      <c r="F30" s="48">
        <v>16030</v>
      </c>
      <c r="G30" s="48">
        <v>15765</v>
      </c>
      <c r="H30" s="48">
        <v>15515</v>
      </c>
      <c r="I30" s="48">
        <v>15345</v>
      </c>
      <c r="J30" s="48">
        <v>15604</v>
      </c>
      <c r="K30" s="48">
        <v>15716</v>
      </c>
      <c r="L30" s="48">
        <v>15522</v>
      </c>
      <c r="M30" s="48">
        <v>14991</v>
      </c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</row>
    <row r="31" spans="1:46" s="12" customFormat="1" ht="13.5" customHeight="1" x14ac:dyDescent="0.2">
      <c r="A31" s="42" t="s">
        <v>56</v>
      </c>
      <c r="B31" s="52">
        <f>#N/A</f>
        <v>307437</v>
      </c>
      <c r="C31" s="52">
        <f>#N/A</f>
        <v>308747</v>
      </c>
      <c r="D31" s="52">
        <f>#N/A</f>
        <v>305937</v>
      </c>
      <c r="E31" s="52">
        <f>#N/A</f>
        <v>308286</v>
      </c>
      <c r="F31" s="52">
        <f>#N/A</f>
        <v>306903</v>
      </c>
      <c r="G31" s="52">
        <f>#N/A</f>
        <v>304333</v>
      </c>
      <c r="H31" s="52">
        <f>#N/A</f>
        <v>303880</v>
      </c>
      <c r="I31" s="52">
        <f>#N/A</f>
        <v>303101</v>
      </c>
      <c r="J31" s="52">
        <f>#N/A</f>
        <v>305149</v>
      </c>
      <c r="K31" s="52">
        <f>#N/A</f>
        <v>305686</v>
      </c>
      <c r="L31" s="52">
        <f>#N/A</f>
        <v>304886</v>
      </c>
      <c r="M31" s="52">
        <f>#N/A</f>
        <v>299148</v>
      </c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</row>
    <row r="32" spans="1:46" x14ac:dyDescent="0.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</row>
    <row r="33" spans="1:46" x14ac:dyDescent="0.2">
      <c r="B33" s="29"/>
      <c r="C33" s="29"/>
      <c r="D33" s="29"/>
      <c r="E33" s="29"/>
      <c r="F33" s="29"/>
      <c r="G33" s="29"/>
      <c r="H33" s="29"/>
      <c r="I33" s="29"/>
      <c r="J33" s="29"/>
      <c r="K33" s="29"/>
      <c r="L33" s="29"/>
      <c r="M33" s="29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</row>
    <row r="34" spans="1:46" customFormat="1" ht="11.25" customHeight="1" x14ac:dyDescent="0.2">
      <c r="A34" s="79" t="s">
        <v>199</v>
      </c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7"/>
      <c r="N34" s="17"/>
      <c r="O34" s="17"/>
    </row>
    <row r="35" spans="1:46" customFormat="1" x14ac:dyDescent="0.2">
      <c r="A35" s="19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</row>
    <row r="36" spans="1:46" customFormat="1" x14ac:dyDescent="0.2">
      <c r="A36" s="17"/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</row>
    <row r="37" spans="1:46" x14ac:dyDescent="0.2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</row>
    <row r="38" spans="1:46" x14ac:dyDescent="0.2">
      <c r="A38" s="28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</row>
  </sheetData>
  <mergeCells count="4">
    <mergeCell ref="A9:A10"/>
    <mergeCell ref="B9:M9"/>
    <mergeCell ref="A7:M7"/>
    <mergeCell ref="A8:M8"/>
  </mergeCells>
  <phoneticPr fontId="19" type="noConversion"/>
  <printOptions horizontalCentered="1"/>
  <pageMargins left="0.39370078740157483" right="0.39370078740157483" top="0.39370078740157483" bottom="0.39370078740157483" header="0" footer="0"/>
  <pageSetup scale="99" orientation="landscape" r:id="rId1"/>
  <headerFooter alignWithMargins="0">
    <oddFooter>&amp;L&amp;8&amp;G&amp;C&amp;8www.iieg.gob.mx&amp;R&amp;G</oddFoot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38"/>
  <sheetViews>
    <sheetView workbookViewId="0"/>
  </sheetViews>
  <sheetFormatPr baseColWidth="10" defaultColWidth="7.5703125" defaultRowHeight="12.75" x14ac:dyDescent="0.2"/>
  <cols>
    <col min="1" max="1" width="46.140625" style="1" customWidth="1"/>
    <col min="2" max="13" width="7.28515625" style="1" customWidth="1"/>
    <col min="14" max="16384" width="7.5703125" style="1"/>
  </cols>
  <sheetData>
    <row r="1" spans="1:46" ht="20.25" x14ac:dyDescent="0.2">
      <c r="A1" s="44" t="s">
        <v>183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</row>
    <row r="2" spans="1:46" s="3" customFormat="1" ht="15.75" customHeight="1" x14ac:dyDescent="0.2">
      <c r="A2" s="43" t="s">
        <v>180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"/>
      <c r="O2" s="4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</row>
    <row r="3" spans="1:46" s="3" customFormat="1" ht="15.75" customHeight="1" x14ac:dyDescent="0.2">
      <c r="A3" s="43" t="s">
        <v>179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"/>
      <c r="O3" s="4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</row>
    <row r="4" spans="1:46" s="6" customFormat="1" x14ac:dyDescent="0.2">
      <c r="A4" s="43" t="s">
        <v>53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8"/>
      <c r="O4" s="8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</row>
    <row r="5" spans="1:46" s="6" customFormat="1" x14ac:dyDescent="0.2">
      <c r="A5" s="43">
        <v>2003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</row>
    <row r="6" spans="1:46" s="10" customFormat="1" ht="15.75" x14ac:dyDescent="0.25">
      <c r="A6" s="11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</row>
    <row r="7" spans="1:46" s="10" customFormat="1" ht="15.75" x14ac:dyDescent="0.25">
      <c r="A7" s="211" t="s">
        <v>184</v>
      </c>
      <c r="B7" s="211"/>
      <c r="C7" s="211"/>
      <c r="D7" s="211"/>
      <c r="E7" s="211"/>
      <c r="F7" s="211"/>
      <c r="G7" s="211"/>
      <c r="H7" s="211"/>
      <c r="I7" s="211"/>
      <c r="J7" s="211"/>
      <c r="K7" s="211"/>
      <c r="L7" s="211"/>
      <c r="M7" s="2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</row>
    <row r="8" spans="1:46" s="10" customFormat="1" ht="15.75" x14ac:dyDescent="0.25">
      <c r="A8" s="212" t="s">
        <v>195</v>
      </c>
      <c r="B8" s="212"/>
      <c r="C8" s="212"/>
      <c r="D8" s="212"/>
      <c r="E8" s="212"/>
      <c r="F8" s="212"/>
      <c r="G8" s="212"/>
      <c r="H8" s="212"/>
      <c r="I8" s="212"/>
      <c r="J8" s="212"/>
      <c r="K8" s="212"/>
      <c r="L8" s="212"/>
      <c r="M8" s="212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</row>
    <row r="9" spans="1:46" s="12" customFormat="1" ht="11.25" x14ac:dyDescent="0.2">
      <c r="A9" s="210" t="s">
        <v>55</v>
      </c>
      <c r="B9" s="210">
        <v>2003</v>
      </c>
      <c r="C9" s="210"/>
      <c r="D9" s="210"/>
      <c r="E9" s="210"/>
      <c r="F9" s="210"/>
      <c r="G9" s="210"/>
      <c r="H9" s="210"/>
      <c r="I9" s="210"/>
      <c r="J9" s="210"/>
      <c r="K9" s="210"/>
      <c r="L9" s="210"/>
      <c r="M9" s="210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</row>
    <row r="10" spans="1:46" s="12" customFormat="1" ht="11.25" x14ac:dyDescent="0.2">
      <c r="A10" s="210"/>
      <c r="B10" s="45" t="s">
        <v>41</v>
      </c>
      <c r="C10" s="45" t="s">
        <v>42</v>
      </c>
      <c r="D10" s="45" t="s">
        <v>43</v>
      </c>
      <c r="E10" s="45" t="s">
        <v>44</v>
      </c>
      <c r="F10" s="45" t="s">
        <v>45</v>
      </c>
      <c r="G10" s="45" t="s">
        <v>46</v>
      </c>
      <c r="H10" s="45" t="s">
        <v>47</v>
      </c>
      <c r="I10" s="45" t="s">
        <v>48</v>
      </c>
      <c r="J10" s="45" t="s">
        <v>49</v>
      </c>
      <c r="K10" s="45" t="s">
        <v>50</v>
      </c>
      <c r="L10" s="45" t="s">
        <v>51</v>
      </c>
      <c r="M10" s="45" t="s">
        <v>52</v>
      </c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</row>
    <row r="11" spans="1:46" s="14" customFormat="1" ht="12.75" customHeight="1" x14ac:dyDescent="0.2">
      <c r="A11" s="51" t="s">
        <v>0</v>
      </c>
      <c r="B11" s="46">
        <v>56692</v>
      </c>
      <c r="C11" s="46">
        <v>56452</v>
      </c>
      <c r="D11" s="46">
        <v>56776</v>
      </c>
      <c r="E11" s="46">
        <v>56552</v>
      </c>
      <c r="F11" s="46">
        <v>56104</v>
      </c>
      <c r="G11" s="46">
        <v>55003</v>
      </c>
      <c r="H11" s="46">
        <v>54833</v>
      </c>
      <c r="I11" s="46">
        <v>55199</v>
      </c>
      <c r="J11" s="46">
        <v>55462</v>
      </c>
      <c r="K11" s="46">
        <v>55897</v>
      </c>
      <c r="L11" s="46">
        <v>56041</v>
      </c>
      <c r="M11" s="46">
        <v>55831</v>
      </c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</row>
    <row r="12" spans="1:46" s="14" customFormat="1" ht="12.75" customHeight="1" x14ac:dyDescent="0.2">
      <c r="A12" s="47" t="s">
        <v>1</v>
      </c>
      <c r="B12" s="48">
        <v>15535</v>
      </c>
      <c r="C12" s="48">
        <v>15718</v>
      </c>
      <c r="D12" s="48">
        <v>15876</v>
      </c>
      <c r="E12" s="48">
        <v>15966</v>
      </c>
      <c r="F12" s="48">
        <v>16234</v>
      </c>
      <c r="G12" s="48">
        <v>16289</v>
      </c>
      <c r="H12" s="48">
        <v>16084</v>
      </c>
      <c r="I12" s="48">
        <v>16054</v>
      </c>
      <c r="J12" s="48">
        <v>16221</v>
      </c>
      <c r="K12" s="48">
        <v>16265</v>
      </c>
      <c r="L12" s="48">
        <v>16269</v>
      </c>
      <c r="M12" s="48">
        <v>15998</v>
      </c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</row>
    <row r="13" spans="1:46" s="14" customFormat="1" ht="12.75" customHeight="1" x14ac:dyDescent="0.2">
      <c r="A13" s="47" t="s">
        <v>14</v>
      </c>
      <c r="B13" s="48">
        <v>735</v>
      </c>
      <c r="C13" s="48">
        <v>737</v>
      </c>
      <c r="D13" s="48">
        <v>734</v>
      </c>
      <c r="E13" s="48">
        <v>735</v>
      </c>
      <c r="F13" s="48">
        <v>729</v>
      </c>
      <c r="G13" s="48">
        <v>736</v>
      </c>
      <c r="H13" s="48">
        <v>738</v>
      </c>
      <c r="I13" s="48">
        <v>739</v>
      </c>
      <c r="J13" s="48">
        <v>737</v>
      </c>
      <c r="K13" s="48">
        <v>737</v>
      </c>
      <c r="L13" s="48">
        <v>740</v>
      </c>
      <c r="M13" s="48">
        <v>741</v>
      </c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</row>
    <row r="14" spans="1:46" s="14" customFormat="1" ht="12.75" customHeight="1" x14ac:dyDescent="0.2">
      <c r="A14" s="47" t="s">
        <v>3</v>
      </c>
      <c r="B14" s="48">
        <v>6953</v>
      </c>
      <c r="C14" s="48">
        <v>6929</v>
      </c>
      <c r="D14" s="48">
        <v>6962</v>
      </c>
      <c r="E14" s="48">
        <v>6825</v>
      </c>
      <c r="F14" s="48">
        <v>6793</v>
      </c>
      <c r="G14" s="48">
        <v>6787</v>
      </c>
      <c r="H14" s="48">
        <v>6766</v>
      </c>
      <c r="I14" s="48">
        <v>6782</v>
      </c>
      <c r="J14" s="48">
        <v>6855</v>
      </c>
      <c r="K14" s="48">
        <v>6965</v>
      </c>
      <c r="L14" s="48">
        <v>7003</v>
      </c>
      <c r="M14" s="48">
        <v>6890</v>
      </c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</row>
    <row r="15" spans="1:46" s="14" customFormat="1" ht="21" customHeight="1" x14ac:dyDescent="0.2">
      <c r="A15" s="47" t="s">
        <v>169</v>
      </c>
      <c r="B15" s="48">
        <v>21432</v>
      </c>
      <c r="C15" s="48">
        <v>21603</v>
      </c>
      <c r="D15" s="48">
        <v>21536</v>
      </c>
      <c r="E15" s="48">
        <v>20932</v>
      </c>
      <c r="F15" s="48">
        <v>20989</v>
      </c>
      <c r="G15" s="48">
        <v>20700</v>
      </c>
      <c r="H15" s="48">
        <v>20808</v>
      </c>
      <c r="I15" s="48">
        <v>21027</v>
      </c>
      <c r="J15" s="48">
        <v>20964</v>
      </c>
      <c r="K15" s="48">
        <v>20984</v>
      </c>
      <c r="L15" s="48">
        <v>21006</v>
      </c>
      <c r="M15" s="48">
        <v>20642</v>
      </c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</row>
    <row r="16" spans="1:46" s="14" customFormat="1" ht="12.75" customHeight="1" x14ac:dyDescent="0.2">
      <c r="A16" s="47" t="s">
        <v>170</v>
      </c>
      <c r="B16" s="48">
        <v>18255</v>
      </c>
      <c r="C16" s="48">
        <v>18379</v>
      </c>
      <c r="D16" s="48">
        <v>18332</v>
      </c>
      <c r="E16" s="48">
        <v>18148</v>
      </c>
      <c r="F16" s="48">
        <v>17788</v>
      </c>
      <c r="G16" s="48">
        <v>17672</v>
      </c>
      <c r="H16" s="48">
        <v>17818</v>
      </c>
      <c r="I16" s="48">
        <v>18004</v>
      </c>
      <c r="J16" s="48">
        <v>18071</v>
      </c>
      <c r="K16" s="48">
        <v>18051</v>
      </c>
      <c r="L16" s="48">
        <v>17758</v>
      </c>
      <c r="M16" s="48">
        <v>17315</v>
      </c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</row>
    <row r="17" spans="1:46" s="14" customFormat="1" ht="12.75" customHeight="1" x14ac:dyDescent="0.2">
      <c r="A17" s="47" t="s">
        <v>4</v>
      </c>
      <c r="B17" s="48">
        <v>3219</v>
      </c>
      <c r="C17" s="48">
        <v>3217</v>
      </c>
      <c r="D17" s="48">
        <v>3282</v>
      </c>
      <c r="E17" s="48">
        <v>3251</v>
      </c>
      <c r="F17" s="48">
        <v>3178</v>
      </c>
      <c r="G17" s="48">
        <v>2954</v>
      </c>
      <c r="H17" s="48">
        <v>2802</v>
      </c>
      <c r="I17" s="48">
        <v>2688</v>
      </c>
      <c r="J17" s="48">
        <v>2655</v>
      </c>
      <c r="K17" s="48">
        <v>2766</v>
      </c>
      <c r="L17" s="48">
        <v>2887</v>
      </c>
      <c r="M17" s="48">
        <v>2883</v>
      </c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</row>
    <row r="18" spans="1:46" s="14" customFormat="1" ht="21" customHeight="1" x14ac:dyDescent="0.2">
      <c r="A18" s="47" t="s">
        <v>5</v>
      </c>
      <c r="B18" s="48">
        <v>16167</v>
      </c>
      <c r="C18" s="48">
        <v>15999</v>
      </c>
      <c r="D18" s="48">
        <v>15747</v>
      </c>
      <c r="E18" s="48">
        <v>15617</v>
      </c>
      <c r="F18" s="48">
        <v>15545</v>
      </c>
      <c r="G18" s="48">
        <v>15154</v>
      </c>
      <c r="H18" s="48">
        <v>14861</v>
      </c>
      <c r="I18" s="48">
        <v>15018</v>
      </c>
      <c r="J18" s="48">
        <v>15445</v>
      </c>
      <c r="K18" s="48">
        <v>15789</v>
      </c>
      <c r="L18" s="48">
        <v>15976</v>
      </c>
      <c r="M18" s="48">
        <v>15877</v>
      </c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</row>
    <row r="19" spans="1:46" s="14" customFormat="1" ht="12.75" customHeight="1" x14ac:dyDescent="0.2">
      <c r="A19" s="47" t="s">
        <v>6</v>
      </c>
      <c r="B19" s="48">
        <v>4792</v>
      </c>
      <c r="C19" s="48">
        <v>4828</v>
      </c>
      <c r="D19" s="48">
        <v>4948</v>
      </c>
      <c r="E19" s="48">
        <v>4928</v>
      </c>
      <c r="F19" s="48">
        <v>4944</v>
      </c>
      <c r="G19" s="48">
        <v>4955</v>
      </c>
      <c r="H19" s="48">
        <v>5006</v>
      </c>
      <c r="I19" s="48">
        <v>4936</v>
      </c>
      <c r="J19" s="48">
        <v>5043</v>
      </c>
      <c r="K19" s="48">
        <v>5068</v>
      </c>
      <c r="L19" s="48">
        <v>5080</v>
      </c>
      <c r="M19" s="48">
        <v>5068</v>
      </c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</row>
    <row r="20" spans="1:46" s="14" customFormat="1" ht="12.75" customHeight="1" x14ac:dyDescent="0.2">
      <c r="A20" s="47" t="s">
        <v>171</v>
      </c>
      <c r="B20" s="48">
        <v>10052</v>
      </c>
      <c r="C20" s="48">
        <v>10047</v>
      </c>
      <c r="D20" s="48">
        <v>10095</v>
      </c>
      <c r="E20" s="48">
        <v>10087</v>
      </c>
      <c r="F20" s="48">
        <v>10063</v>
      </c>
      <c r="G20" s="48">
        <v>10039</v>
      </c>
      <c r="H20" s="48">
        <v>10022</v>
      </c>
      <c r="I20" s="48">
        <v>10075</v>
      </c>
      <c r="J20" s="48">
        <v>10586</v>
      </c>
      <c r="K20" s="48">
        <v>10619</v>
      </c>
      <c r="L20" s="48">
        <v>10655</v>
      </c>
      <c r="M20" s="48">
        <v>10534</v>
      </c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</row>
    <row r="21" spans="1:46" s="14" customFormat="1" ht="12.75" customHeight="1" x14ac:dyDescent="0.2">
      <c r="A21" s="47" t="s">
        <v>7</v>
      </c>
      <c r="B21" s="48">
        <v>18700</v>
      </c>
      <c r="C21" s="48">
        <v>18623</v>
      </c>
      <c r="D21" s="48">
        <v>18512</v>
      </c>
      <c r="E21" s="48">
        <v>18432</v>
      </c>
      <c r="F21" s="48">
        <v>18415</v>
      </c>
      <c r="G21" s="48">
        <v>18290</v>
      </c>
      <c r="H21" s="48">
        <v>18223</v>
      </c>
      <c r="I21" s="48">
        <v>18091</v>
      </c>
      <c r="J21" s="48">
        <v>18173</v>
      </c>
      <c r="K21" s="48">
        <v>18495</v>
      </c>
      <c r="L21" s="48">
        <v>18313</v>
      </c>
      <c r="M21" s="48">
        <v>18217</v>
      </c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</row>
    <row r="22" spans="1:46" s="14" customFormat="1" ht="12.75" customHeight="1" x14ac:dyDescent="0.2">
      <c r="A22" s="47" t="s">
        <v>8</v>
      </c>
      <c r="B22" s="48">
        <v>815</v>
      </c>
      <c r="C22" s="48">
        <v>784</v>
      </c>
      <c r="D22" s="48">
        <v>814</v>
      </c>
      <c r="E22" s="48">
        <v>812</v>
      </c>
      <c r="F22" s="48">
        <v>807</v>
      </c>
      <c r="G22" s="48">
        <v>812</v>
      </c>
      <c r="H22" s="48">
        <v>816</v>
      </c>
      <c r="I22" s="48">
        <v>807</v>
      </c>
      <c r="J22" s="48">
        <v>812</v>
      </c>
      <c r="K22" s="48">
        <v>824</v>
      </c>
      <c r="L22" s="48">
        <v>826</v>
      </c>
      <c r="M22" s="48">
        <v>836</v>
      </c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</row>
    <row r="23" spans="1:46" s="14" customFormat="1" ht="12.75" customHeight="1" x14ac:dyDescent="0.2">
      <c r="A23" s="47" t="s">
        <v>172</v>
      </c>
      <c r="B23" s="48">
        <v>25149</v>
      </c>
      <c r="C23" s="48">
        <v>25353</v>
      </c>
      <c r="D23" s="48">
        <v>24979</v>
      </c>
      <c r="E23" s="48">
        <v>24656</v>
      </c>
      <c r="F23" s="48">
        <v>24169</v>
      </c>
      <c r="G23" s="48">
        <v>24063</v>
      </c>
      <c r="H23" s="48">
        <v>23758</v>
      </c>
      <c r="I23" s="48">
        <v>23241</v>
      </c>
      <c r="J23" s="48">
        <v>23325</v>
      </c>
      <c r="K23" s="48">
        <v>23172</v>
      </c>
      <c r="L23" s="48">
        <v>23163</v>
      </c>
      <c r="M23" s="48">
        <v>22647</v>
      </c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</row>
    <row r="24" spans="1:46" s="14" customFormat="1" ht="21" customHeight="1" x14ac:dyDescent="0.2">
      <c r="A24" s="47" t="s">
        <v>173</v>
      </c>
      <c r="B24" s="48">
        <v>8808</v>
      </c>
      <c r="C24" s="48">
        <v>8864</v>
      </c>
      <c r="D24" s="48">
        <v>8732</v>
      </c>
      <c r="E24" s="48">
        <v>8658</v>
      </c>
      <c r="F24" s="48">
        <v>8577</v>
      </c>
      <c r="G24" s="48">
        <v>8655</v>
      </c>
      <c r="H24" s="48">
        <v>8749</v>
      </c>
      <c r="I24" s="48">
        <v>8480</v>
      </c>
      <c r="J24" s="48">
        <v>8516</v>
      </c>
      <c r="K24" s="48">
        <v>8559</v>
      </c>
      <c r="L24" s="48">
        <v>8525</v>
      </c>
      <c r="M24" s="48">
        <v>8479</v>
      </c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</row>
    <row r="25" spans="1:46" s="14" customFormat="1" ht="12.75" customHeight="1" x14ac:dyDescent="0.2">
      <c r="A25" s="47" t="s">
        <v>9</v>
      </c>
      <c r="B25" s="48">
        <v>3756</v>
      </c>
      <c r="C25" s="48">
        <v>3639</v>
      </c>
      <c r="D25" s="48">
        <v>3632</v>
      </c>
      <c r="E25" s="48">
        <v>3625</v>
      </c>
      <c r="F25" s="48">
        <v>3652</v>
      </c>
      <c r="G25" s="48">
        <v>3629</v>
      </c>
      <c r="H25" s="48">
        <v>3560</v>
      </c>
      <c r="I25" s="48">
        <v>3396</v>
      </c>
      <c r="J25" s="48">
        <v>3387</v>
      </c>
      <c r="K25" s="48">
        <v>3385</v>
      </c>
      <c r="L25" s="48">
        <v>3354</v>
      </c>
      <c r="M25" s="48">
        <v>3259</v>
      </c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</row>
    <row r="26" spans="1:46" s="14" customFormat="1" ht="12.75" customHeight="1" x14ac:dyDescent="0.2">
      <c r="A26" s="47" t="s">
        <v>174</v>
      </c>
      <c r="B26" s="48">
        <v>29102</v>
      </c>
      <c r="C26" s="48">
        <v>29002</v>
      </c>
      <c r="D26" s="48">
        <v>28606</v>
      </c>
      <c r="E26" s="48">
        <v>28472</v>
      </c>
      <c r="F26" s="48">
        <v>28432</v>
      </c>
      <c r="G26" s="48">
        <v>28171</v>
      </c>
      <c r="H26" s="48">
        <v>27889</v>
      </c>
      <c r="I26" s="48">
        <v>27720</v>
      </c>
      <c r="J26" s="48">
        <v>27935</v>
      </c>
      <c r="K26" s="48">
        <v>28313</v>
      </c>
      <c r="L26" s="48">
        <v>28059</v>
      </c>
      <c r="M26" s="48">
        <v>27703</v>
      </c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</row>
    <row r="27" spans="1:46" s="14" customFormat="1" ht="21" customHeight="1" x14ac:dyDescent="0.2">
      <c r="A27" s="47" t="s">
        <v>175</v>
      </c>
      <c r="B27" s="48">
        <v>8652</v>
      </c>
      <c r="C27" s="48">
        <v>8473</v>
      </c>
      <c r="D27" s="48">
        <v>8329</v>
      </c>
      <c r="E27" s="48">
        <v>8215</v>
      </c>
      <c r="F27" s="48">
        <v>8202</v>
      </c>
      <c r="G27" s="48">
        <v>8185</v>
      </c>
      <c r="H27" s="48">
        <v>8124</v>
      </c>
      <c r="I27" s="48">
        <v>8082</v>
      </c>
      <c r="J27" s="48">
        <v>8116</v>
      </c>
      <c r="K27" s="48">
        <v>8130</v>
      </c>
      <c r="L27" s="48">
        <v>8031</v>
      </c>
      <c r="M27" s="48">
        <v>7983</v>
      </c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</row>
    <row r="28" spans="1:46" s="14" customFormat="1" ht="21" customHeight="1" x14ac:dyDescent="0.2">
      <c r="A28" s="47" t="s">
        <v>176</v>
      </c>
      <c r="B28" s="48">
        <v>25807</v>
      </c>
      <c r="C28" s="48">
        <v>25189</v>
      </c>
      <c r="D28" s="48">
        <v>24752</v>
      </c>
      <c r="E28" s="48">
        <v>24627</v>
      </c>
      <c r="F28" s="48">
        <v>24258</v>
      </c>
      <c r="G28" s="48">
        <v>24096</v>
      </c>
      <c r="H28" s="48">
        <v>23547</v>
      </c>
      <c r="I28" s="48">
        <v>23627</v>
      </c>
      <c r="J28" s="48">
        <v>24409</v>
      </c>
      <c r="K28" s="48">
        <v>25042</v>
      </c>
      <c r="L28" s="48">
        <v>25201</v>
      </c>
      <c r="M28" s="48">
        <v>25010</v>
      </c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</row>
    <row r="29" spans="1:46" s="14" customFormat="1" ht="21" customHeight="1" x14ac:dyDescent="0.2">
      <c r="A29" s="47" t="s">
        <v>177</v>
      </c>
      <c r="B29" s="48">
        <v>8393</v>
      </c>
      <c r="C29" s="48">
        <v>8398</v>
      </c>
      <c r="D29" s="48">
        <v>8355</v>
      </c>
      <c r="E29" s="48">
        <v>8267</v>
      </c>
      <c r="F29" s="48">
        <v>8228</v>
      </c>
      <c r="G29" s="48">
        <v>8103</v>
      </c>
      <c r="H29" s="48">
        <v>8148</v>
      </c>
      <c r="I29" s="48">
        <v>8260</v>
      </c>
      <c r="J29" s="48">
        <v>8294</v>
      </c>
      <c r="K29" s="48">
        <v>8391</v>
      </c>
      <c r="L29" s="48">
        <v>8402</v>
      </c>
      <c r="M29" s="48">
        <v>8328</v>
      </c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</row>
    <row r="30" spans="1:46" s="14" customFormat="1" ht="12.75" customHeight="1" x14ac:dyDescent="0.2">
      <c r="A30" s="47" t="s">
        <v>10</v>
      </c>
      <c r="B30" s="48">
        <v>14984</v>
      </c>
      <c r="C30" s="48">
        <v>14869</v>
      </c>
      <c r="D30" s="48">
        <v>14665</v>
      </c>
      <c r="E30" s="48">
        <v>14484</v>
      </c>
      <c r="F30" s="48">
        <v>14163</v>
      </c>
      <c r="G30" s="48">
        <v>14003</v>
      </c>
      <c r="H30" s="48">
        <v>14426</v>
      </c>
      <c r="I30" s="48">
        <v>14759</v>
      </c>
      <c r="J30" s="48">
        <v>14941</v>
      </c>
      <c r="K30" s="48">
        <v>15023</v>
      </c>
      <c r="L30" s="48">
        <v>15139</v>
      </c>
      <c r="M30" s="48">
        <v>15111</v>
      </c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</row>
    <row r="31" spans="1:46" s="12" customFormat="1" ht="13.5" customHeight="1" x14ac:dyDescent="0.2">
      <c r="A31" s="42" t="s">
        <v>56</v>
      </c>
      <c r="B31" s="52">
        <f>#N/A</f>
        <v>297998</v>
      </c>
      <c r="C31" s="52">
        <f>#N/A</f>
        <v>297103</v>
      </c>
      <c r="D31" s="52">
        <f>#N/A</f>
        <v>295664</v>
      </c>
      <c r="E31" s="52">
        <f>#N/A</f>
        <v>293289</v>
      </c>
      <c r="F31" s="52">
        <f>#N/A</f>
        <v>291270</v>
      </c>
      <c r="G31" s="52">
        <f>#N/A</f>
        <v>288296</v>
      </c>
      <c r="H31" s="52">
        <f>#N/A</f>
        <v>286978</v>
      </c>
      <c r="I31" s="52">
        <f>#N/A</f>
        <v>286985</v>
      </c>
      <c r="J31" s="52">
        <f>#N/A</f>
        <v>289947</v>
      </c>
      <c r="K31" s="52">
        <f>#N/A</f>
        <v>292475</v>
      </c>
      <c r="L31" s="52">
        <f>#N/A</f>
        <v>292428</v>
      </c>
      <c r="M31" s="52">
        <f>#N/A</f>
        <v>289352</v>
      </c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</row>
    <row r="32" spans="1:46" x14ac:dyDescent="0.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</row>
    <row r="33" spans="1:46" x14ac:dyDescent="0.2">
      <c r="B33" s="29"/>
      <c r="C33" s="29"/>
      <c r="D33" s="29"/>
      <c r="E33" s="29"/>
      <c r="F33" s="29"/>
      <c r="G33" s="29"/>
      <c r="H33" s="29"/>
      <c r="I33" s="29"/>
      <c r="J33" s="29"/>
      <c r="K33" s="29"/>
      <c r="L33" s="29"/>
      <c r="M33" s="29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</row>
    <row r="34" spans="1:46" customFormat="1" ht="11.25" customHeight="1" x14ac:dyDescent="0.2">
      <c r="A34" s="79" t="s">
        <v>199</v>
      </c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7"/>
      <c r="N34" s="17"/>
      <c r="O34" s="17"/>
    </row>
    <row r="35" spans="1:46" customFormat="1" x14ac:dyDescent="0.2">
      <c r="A35" s="19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</row>
    <row r="36" spans="1:46" customFormat="1" x14ac:dyDescent="0.2">
      <c r="A36" s="17"/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</row>
    <row r="37" spans="1:46" x14ac:dyDescent="0.2">
      <c r="A37" s="18"/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</row>
    <row r="38" spans="1:46" x14ac:dyDescent="0.2">
      <c r="A38" s="28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</row>
  </sheetData>
  <mergeCells count="4">
    <mergeCell ref="A9:A10"/>
    <mergeCell ref="B9:M9"/>
    <mergeCell ref="A7:M7"/>
    <mergeCell ref="A8:M8"/>
  </mergeCells>
  <phoneticPr fontId="19" type="noConversion"/>
  <printOptions horizontalCentered="1"/>
  <pageMargins left="0.39370078740157483" right="0.39370078740157483" top="0.39370078740157483" bottom="0.39370078740157483" header="0" footer="0"/>
  <pageSetup scale="99" orientation="landscape" r:id="rId1"/>
  <headerFooter alignWithMargins="0">
    <oddFooter>&amp;L&amp;8&amp;G&amp;C&amp;8www.iieg.gob.mx&amp;R&amp;G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38"/>
  <sheetViews>
    <sheetView workbookViewId="0"/>
  </sheetViews>
  <sheetFormatPr baseColWidth="10" defaultColWidth="7.5703125" defaultRowHeight="12.75" x14ac:dyDescent="0.2"/>
  <cols>
    <col min="1" max="1" width="46.140625" style="1" customWidth="1"/>
    <col min="2" max="13" width="7.28515625" style="1" customWidth="1"/>
    <col min="14" max="16384" width="7.5703125" style="1"/>
  </cols>
  <sheetData>
    <row r="1" spans="1:46" ht="20.25" x14ac:dyDescent="0.2">
      <c r="A1" s="44" t="s">
        <v>183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</row>
    <row r="2" spans="1:46" s="3" customFormat="1" ht="15.75" customHeight="1" x14ac:dyDescent="0.2">
      <c r="A2" s="43" t="s">
        <v>180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"/>
      <c r="O2" s="4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</row>
    <row r="3" spans="1:46" s="3" customFormat="1" ht="15.75" customHeight="1" x14ac:dyDescent="0.2">
      <c r="A3" s="43" t="s">
        <v>179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"/>
      <c r="O3" s="4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</row>
    <row r="4" spans="1:46" s="6" customFormat="1" x14ac:dyDescent="0.2">
      <c r="A4" s="43" t="s">
        <v>53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8"/>
      <c r="O4" s="8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</row>
    <row r="5" spans="1:46" s="6" customFormat="1" x14ac:dyDescent="0.2">
      <c r="A5" s="43">
        <v>2004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</row>
    <row r="6" spans="1:46" s="10" customFormat="1" ht="15.75" x14ac:dyDescent="0.25">
      <c r="A6" s="11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</row>
    <row r="7" spans="1:46" s="10" customFormat="1" ht="15.75" x14ac:dyDescent="0.25">
      <c r="A7" s="211" t="s">
        <v>184</v>
      </c>
      <c r="B7" s="211"/>
      <c r="C7" s="211"/>
      <c r="D7" s="211"/>
      <c r="E7" s="211"/>
      <c r="F7" s="211"/>
      <c r="G7" s="211"/>
      <c r="H7" s="211"/>
      <c r="I7" s="211"/>
      <c r="J7" s="211"/>
      <c r="K7" s="211"/>
      <c r="L7" s="211"/>
      <c r="M7" s="2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</row>
    <row r="8" spans="1:46" s="10" customFormat="1" ht="15.75" x14ac:dyDescent="0.25">
      <c r="A8" s="212" t="s">
        <v>194</v>
      </c>
      <c r="B8" s="212"/>
      <c r="C8" s="212"/>
      <c r="D8" s="212"/>
      <c r="E8" s="212"/>
      <c r="F8" s="212"/>
      <c r="G8" s="212"/>
      <c r="H8" s="212"/>
      <c r="I8" s="212"/>
      <c r="J8" s="212"/>
      <c r="K8" s="212"/>
      <c r="L8" s="212"/>
      <c r="M8" s="212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</row>
    <row r="9" spans="1:46" s="12" customFormat="1" ht="11.25" x14ac:dyDescent="0.2">
      <c r="A9" s="210" t="s">
        <v>55</v>
      </c>
      <c r="B9" s="210">
        <v>2004</v>
      </c>
      <c r="C9" s="210"/>
      <c r="D9" s="210"/>
      <c r="E9" s="210"/>
      <c r="F9" s="210"/>
      <c r="G9" s="210"/>
      <c r="H9" s="210"/>
      <c r="I9" s="210"/>
      <c r="J9" s="210"/>
      <c r="K9" s="210"/>
      <c r="L9" s="210"/>
      <c r="M9" s="210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</row>
    <row r="10" spans="1:46" s="12" customFormat="1" ht="11.25" x14ac:dyDescent="0.2">
      <c r="A10" s="210"/>
      <c r="B10" s="45" t="s">
        <v>41</v>
      </c>
      <c r="C10" s="45" t="s">
        <v>42</v>
      </c>
      <c r="D10" s="45" t="s">
        <v>43</v>
      </c>
      <c r="E10" s="45" t="s">
        <v>44</v>
      </c>
      <c r="F10" s="45" t="s">
        <v>45</v>
      </c>
      <c r="G10" s="45" t="s">
        <v>46</v>
      </c>
      <c r="H10" s="45" t="s">
        <v>47</v>
      </c>
      <c r="I10" s="45" t="s">
        <v>48</v>
      </c>
      <c r="J10" s="45" t="s">
        <v>49</v>
      </c>
      <c r="K10" s="45" t="s">
        <v>50</v>
      </c>
      <c r="L10" s="45" t="s">
        <v>51</v>
      </c>
      <c r="M10" s="45" t="s">
        <v>52</v>
      </c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</row>
    <row r="11" spans="1:46" s="14" customFormat="1" ht="12.75" customHeight="1" x14ac:dyDescent="0.2">
      <c r="A11" s="51" t="s">
        <v>0</v>
      </c>
      <c r="B11" s="46">
        <v>56236</v>
      </c>
      <c r="C11" s="46">
        <v>56311</v>
      </c>
      <c r="D11" s="46">
        <v>55993</v>
      </c>
      <c r="E11" s="46">
        <v>55751</v>
      </c>
      <c r="F11" s="46">
        <v>55950</v>
      </c>
      <c r="G11" s="46">
        <v>54628</v>
      </c>
      <c r="H11" s="46">
        <v>54745</v>
      </c>
      <c r="I11" s="46">
        <v>55554</v>
      </c>
      <c r="J11" s="46">
        <v>56142</v>
      </c>
      <c r="K11" s="46">
        <v>56391</v>
      </c>
      <c r="L11" s="46">
        <v>57539</v>
      </c>
      <c r="M11" s="46">
        <v>56779</v>
      </c>
      <c r="N11" s="15"/>
      <c r="O11" s="40"/>
      <c r="P11" s="40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</row>
    <row r="12" spans="1:46" s="14" customFormat="1" ht="12.75" customHeight="1" x14ac:dyDescent="0.2">
      <c r="A12" s="47" t="s">
        <v>1</v>
      </c>
      <c r="B12" s="48">
        <v>15807</v>
      </c>
      <c r="C12" s="48">
        <v>16707</v>
      </c>
      <c r="D12" s="48">
        <v>17238</v>
      </c>
      <c r="E12" s="48">
        <v>17200</v>
      </c>
      <c r="F12" s="48">
        <v>17001</v>
      </c>
      <c r="G12" s="48">
        <v>16983</v>
      </c>
      <c r="H12" s="48">
        <v>16888</v>
      </c>
      <c r="I12" s="48">
        <v>16782</v>
      </c>
      <c r="J12" s="48">
        <v>16740</v>
      </c>
      <c r="K12" s="48">
        <v>16784</v>
      </c>
      <c r="L12" s="48">
        <v>16690</v>
      </c>
      <c r="M12" s="48">
        <v>16534</v>
      </c>
      <c r="N12" s="15"/>
      <c r="O12" s="40"/>
      <c r="P12" s="40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</row>
    <row r="13" spans="1:46" s="14" customFormat="1" ht="12.75" customHeight="1" x14ac:dyDescent="0.2">
      <c r="A13" s="47" t="s">
        <v>14</v>
      </c>
      <c r="B13" s="48">
        <v>728</v>
      </c>
      <c r="C13" s="48">
        <v>723</v>
      </c>
      <c r="D13" s="48">
        <v>733</v>
      </c>
      <c r="E13" s="48">
        <v>729</v>
      </c>
      <c r="F13" s="48">
        <v>723</v>
      </c>
      <c r="G13" s="48">
        <v>813</v>
      </c>
      <c r="H13" s="48">
        <v>865</v>
      </c>
      <c r="I13" s="48">
        <v>903</v>
      </c>
      <c r="J13" s="48">
        <v>902</v>
      </c>
      <c r="K13" s="48">
        <v>936</v>
      </c>
      <c r="L13" s="48">
        <v>949</v>
      </c>
      <c r="M13" s="48">
        <v>948</v>
      </c>
      <c r="N13" s="15"/>
      <c r="O13" s="40"/>
      <c r="P13" s="40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</row>
    <row r="14" spans="1:46" s="14" customFormat="1" ht="12.75" customHeight="1" x14ac:dyDescent="0.2">
      <c r="A14" s="47" t="s">
        <v>3</v>
      </c>
      <c r="B14" s="48">
        <v>6886</v>
      </c>
      <c r="C14" s="48">
        <v>6859</v>
      </c>
      <c r="D14" s="48">
        <v>6997</v>
      </c>
      <c r="E14" s="48">
        <v>6940</v>
      </c>
      <c r="F14" s="48">
        <v>6905</v>
      </c>
      <c r="G14" s="48">
        <v>6841</v>
      </c>
      <c r="H14" s="48">
        <v>6641</v>
      </c>
      <c r="I14" s="48">
        <v>6596</v>
      </c>
      <c r="J14" s="48">
        <v>6522</v>
      </c>
      <c r="K14" s="48">
        <v>6511</v>
      </c>
      <c r="L14" s="48">
        <v>6451</v>
      </c>
      <c r="M14" s="48">
        <v>6261</v>
      </c>
      <c r="N14" s="15"/>
      <c r="O14" s="40"/>
      <c r="P14" s="40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</row>
    <row r="15" spans="1:46" s="14" customFormat="1" ht="21" customHeight="1" x14ac:dyDescent="0.2">
      <c r="A15" s="47" t="s">
        <v>169</v>
      </c>
      <c r="B15" s="48">
        <v>20175</v>
      </c>
      <c r="C15" s="48">
        <v>20149</v>
      </c>
      <c r="D15" s="48">
        <v>20557</v>
      </c>
      <c r="E15" s="48">
        <v>20102</v>
      </c>
      <c r="F15" s="48">
        <v>19967</v>
      </c>
      <c r="G15" s="48">
        <v>20045</v>
      </c>
      <c r="H15" s="48">
        <v>19992</v>
      </c>
      <c r="I15" s="48">
        <v>20134</v>
      </c>
      <c r="J15" s="48">
        <v>20304</v>
      </c>
      <c r="K15" s="48">
        <v>19840</v>
      </c>
      <c r="L15" s="48">
        <v>19978</v>
      </c>
      <c r="M15" s="48">
        <v>19633</v>
      </c>
      <c r="N15" s="15"/>
      <c r="O15" s="40"/>
      <c r="P15" s="40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</row>
    <row r="16" spans="1:46" s="14" customFormat="1" ht="12.75" customHeight="1" x14ac:dyDescent="0.2">
      <c r="A16" s="47" t="s">
        <v>170</v>
      </c>
      <c r="B16" s="48">
        <v>17598</v>
      </c>
      <c r="C16" s="48">
        <v>17783</v>
      </c>
      <c r="D16" s="48">
        <v>18164</v>
      </c>
      <c r="E16" s="48">
        <v>18114</v>
      </c>
      <c r="F16" s="48">
        <v>18217</v>
      </c>
      <c r="G16" s="48">
        <v>18117</v>
      </c>
      <c r="H16" s="48">
        <v>18265</v>
      </c>
      <c r="I16" s="48">
        <v>18480</v>
      </c>
      <c r="J16" s="48">
        <v>18826</v>
      </c>
      <c r="K16" s="48">
        <v>18838</v>
      </c>
      <c r="L16" s="48">
        <v>18748</v>
      </c>
      <c r="M16" s="48">
        <v>18203</v>
      </c>
      <c r="N16" s="15"/>
      <c r="O16" s="40"/>
      <c r="P16" s="40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</row>
    <row r="17" spans="1:46" s="14" customFormat="1" ht="12.75" customHeight="1" x14ac:dyDescent="0.2">
      <c r="A17" s="47" t="s">
        <v>4</v>
      </c>
      <c r="B17" s="48">
        <v>2889</v>
      </c>
      <c r="C17" s="48">
        <v>2906</v>
      </c>
      <c r="D17" s="48">
        <v>2960</v>
      </c>
      <c r="E17" s="48">
        <v>2981</v>
      </c>
      <c r="F17" s="48">
        <v>2957</v>
      </c>
      <c r="G17" s="48">
        <v>2836</v>
      </c>
      <c r="H17" s="48">
        <v>2652</v>
      </c>
      <c r="I17" s="48">
        <v>2661</v>
      </c>
      <c r="J17" s="48">
        <v>2604</v>
      </c>
      <c r="K17" s="48">
        <v>2601</v>
      </c>
      <c r="L17" s="48">
        <v>2779</v>
      </c>
      <c r="M17" s="48">
        <v>2742</v>
      </c>
      <c r="N17" s="15"/>
      <c r="O17" s="40"/>
      <c r="P17" s="40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</row>
    <row r="18" spans="1:46" s="14" customFormat="1" ht="21" customHeight="1" x14ac:dyDescent="0.2">
      <c r="A18" s="47" t="s">
        <v>5</v>
      </c>
      <c r="B18" s="48">
        <v>15669</v>
      </c>
      <c r="C18" s="48">
        <v>15569</v>
      </c>
      <c r="D18" s="48">
        <v>15749</v>
      </c>
      <c r="E18" s="48">
        <v>15754</v>
      </c>
      <c r="F18" s="48">
        <v>15619</v>
      </c>
      <c r="G18" s="48">
        <v>15471</v>
      </c>
      <c r="H18" s="48">
        <v>15250</v>
      </c>
      <c r="I18" s="48">
        <v>15563</v>
      </c>
      <c r="J18" s="48">
        <v>15695</v>
      </c>
      <c r="K18" s="48">
        <v>15873</v>
      </c>
      <c r="L18" s="48">
        <v>16127</v>
      </c>
      <c r="M18" s="48">
        <v>15404</v>
      </c>
      <c r="N18" s="15"/>
      <c r="O18" s="40"/>
      <c r="P18" s="40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</row>
    <row r="19" spans="1:46" s="14" customFormat="1" ht="12.75" customHeight="1" x14ac:dyDescent="0.2">
      <c r="A19" s="47" t="s">
        <v>6</v>
      </c>
      <c r="B19" s="48">
        <v>5115</v>
      </c>
      <c r="C19" s="48">
        <v>5124</v>
      </c>
      <c r="D19" s="48">
        <v>5151</v>
      </c>
      <c r="E19" s="48">
        <v>5094</v>
      </c>
      <c r="F19" s="48">
        <v>5090</v>
      </c>
      <c r="G19" s="48">
        <v>5069</v>
      </c>
      <c r="H19" s="48">
        <v>4981</v>
      </c>
      <c r="I19" s="48">
        <v>5017</v>
      </c>
      <c r="J19" s="48">
        <v>5047</v>
      </c>
      <c r="K19" s="48">
        <v>5140</v>
      </c>
      <c r="L19" s="48">
        <v>5221</v>
      </c>
      <c r="M19" s="48">
        <v>5150</v>
      </c>
      <c r="N19" s="15"/>
      <c r="O19" s="40"/>
      <c r="P19" s="40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</row>
    <row r="20" spans="1:46" s="14" customFormat="1" ht="12.75" customHeight="1" x14ac:dyDescent="0.2">
      <c r="A20" s="47" t="s">
        <v>171</v>
      </c>
      <c r="B20" s="48">
        <v>10492</v>
      </c>
      <c r="C20" s="48">
        <v>10482</v>
      </c>
      <c r="D20" s="48">
        <v>10586</v>
      </c>
      <c r="E20" s="48">
        <v>10510</v>
      </c>
      <c r="F20" s="48">
        <v>10415</v>
      </c>
      <c r="G20" s="48">
        <v>10508</v>
      </c>
      <c r="H20" s="48">
        <v>10718</v>
      </c>
      <c r="I20" s="48">
        <v>10824</v>
      </c>
      <c r="J20" s="48">
        <v>10743</v>
      </c>
      <c r="K20" s="48">
        <v>10779</v>
      </c>
      <c r="L20" s="48">
        <v>10902</v>
      </c>
      <c r="M20" s="48">
        <v>10821</v>
      </c>
      <c r="N20" s="15"/>
      <c r="O20" s="40"/>
      <c r="P20" s="40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</row>
    <row r="21" spans="1:46" s="14" customFormat="1" ht="12.75" customHeight="1" x14ac:dyDescent="0.2">
      <c r="A21" s="47" t="s">
        <v>7</v>
      </c>
      <c r="B21" s="48">
        <v>18663</v>
      </c>
      <c r="C21" s="48">
        <v>18704</v>
      </c>
      <c r="D21" s="48">
        <v>18831</v>
      </c>
      <c r="E21" s="48">
        <v>18783</v>
      </c>
      <c r="F21" s="48">
        <v>18825</v>
      </c>
      <c r="G21" s="48">
        <v>18889</v>
      </c>
      <c r="H21" s="48">
        <v>18729</v>
      </c>
      <c r="I21" s="48">
        <v>19103</v>
      </c>
      <c r="J21" s="48">
        <v>19244</v>
      </c>
      <c r="K21" s="48">
        <v>19398</v>
      </c>
      <c r="L21" s="48">
        <v>19777</v>
      </c>
      <c r="M21" s="48">
        <v>19496</v>
      </c>
      <c r="N21" s="15"/>
      <c r="O21" s="40"/>
      <c r="P21" s="40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</row>
    <row r="22" spans="1:46" s="14" customFormat="1" ht="12.75" customHeight="1" x14ac:dyDescent="0.2">
      <c r="A22" s="47" t="s">
        <v>8</v>
      </c>
      <c r="B22" s="48">
        <v>845</v>
      </c>
      <c r="C22" s="48">
        <v>886</v>
      </c>
      <c r="D22" s="48">
        <v>895</v>
      </c>
      <c r="E22" s="48">
        <v>894</v>
      </c>
      <c r="F22" s="48">
        <v>868</v>
      </c>
      <c r="G22" s="48">
        <v>854</v>
      </c>
      <c r="H22" s="48">
        <v>845</v>
      </c>
      <c r="I22" s="48">
        <v>850</v>
      </c>
      <c r="J22" s="48">
        <v>882</v>
      </c>
      <c r="K22" s="48">
        <v>879</v>
      </c>
      <c r="L22" s="48">
        <v>871</v>
      </c>
      <c r="M22" s="48">
        <v>867</v>
      </c>
      <c r="N22" s="15"/>
      <c r="O22" s="40"/>
      <c r="P22" s="40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</row>
    <row r="23" spans="1:46" s="14" customFormat="1" ht="12.75" customHeight="1" x14ac:dyDescent="0.2">
      <c r="A23" s="47" t="s">
        <v>172</v>
      </c>
      <c r="B23" s="48">
        <v>22650</v>
      </c>
      <c r="C23" s="48">
        <v>22810</v>
      </c>
      <c r="D23" s="48">
        <v>23196</v>
      </c>
      <c r="E23" s="48">
        <v>23040</v>
      </c>
      <c r="F23" s="48">
        <v>22975</v>
      </c>
      <c r="G23" s="48">
        <v>22738</v>
      </c>
      <c r="H23" s="48">
        <v>22614</v>
      </c>
      <c r="I23" s="48">
        <v>22500</v>
      </c>
      <c r="J23" s="48">
        <v>22294</v>
      </c>
      <c r="K23" s="48">
        <v>22403</v>
      </c>
      <c r="L23" s="48">
        <v>22915</v>
      </c>
      <c r="M23" s="48">
        <v>22174</v>
      </c>
      <c r="N23" s="15"/>
      <c r="O23" s="40"/>
      <c r="P23" s="40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</row>
    <row r="24" spans="1:46" s="14" customFormat="1" ht="21" customHeight="1" x14ac:dyDescent="0.2">
      <c r="A24" s="47" t="s">
        <v>173</v>
      </c>
      <c r="B24" s="48">
        <v>8555</v>
      </c>
      <c r="C24" s="48">
        <v>8663</v>
      </c>
      <c r="D24" s="48">
        <v>8723</v>
      </c>
      <c r="E24" s="48">
        <v>8673</v>
      </c>
      <c r="F24" s="48">
        <v>8703</v>
      </c>
      <c r="G24" s="48">
        <v>8663</v>
      </c>
      <c r="H24" s="48">
        <v>8619</v>
      </c>
      <c r="I24" s="48">
        <v>8546</v>
      </c>
      <c r="J24" s="48">
        <v>8440</v>
      </c>
      <c r="K24" s="48">
        <v>8473</v>
      </c>
      <c r="L24" s="48">
        <v>8617</v>
      </c>
      <c r="M24" s="48">
        <v>8427</v>
      </c>
      <c r="N24" s="15"/>
      <c r="O24" s="40"/>
      <c r="P24" s="40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</row>
    <row r="25" spans="1:46" s="14" customFormat="1" ht="12.75" customHeight="1" x14ac:dyDescent="0.2">
      <c r="A25" s="47" t="s">
        <v>9</v>
      </c>
      <c r="B25" s="48">
        <v>3283</v>
      </c>
      <c r="C25" s="48">
        <v>3309</v>
      </c>
      <c r="D25" s="48">
        <v>3366</v>
      </c>
      <c r="E25" s="48">
        <v>3334</v>
      </c>
      <c r="F25" s="48">
        <v>3334</v>
      </c>
      <c r="G25" s="48">
        <v>3243</v>
      </c>
      <c r="H25" s="48">
        <v>3259</v>
      </c>
      <c r="I25" s="48">
        <v>3322</v>
      </c>
      <c r="J25" s="48">
        <v>3330</v>
      </c>
      <c r="K25" s="48">
        <v>3361</v>
      </c>
      <c r="L25" s="48">
        <v>3336</v>
      </c>
      <c r="M25" s="48">
        <v>3270</v>
      </c>
      <c r="N25" s="15"/>
      <c r="O25" s="40"/>
      <c r="P25" s="40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</row>
    <row r="26" spans="1:46" s="14" customFormat="1" ht="12.75" customHeight="1" x14ac:dyDescent="0.2">
      <c r="A26" s="47" t="s">
        <v>174</v>
      </c>
      <c r="B26" s="48">
        <v>27974</v>
      </c>
      <c r="C26" s="48">
        <v>28076</v>
      </c>
      <c r="D26" s="48">
        <v>28322</v>
      </c>
      <c r="E26" s="48">
        <v>28404</v>
      </c>
      <c r="F26" s="48">
        <v>28317</v>
      </c>
      <c r="G26" s="48">
        <v>28204</v>
      </c>
      <c r="H26" s="48">
        <v>28319</v>
      </c>
      <c r="I26" s="48">
        <v>28328</v>
      </c>
      <c r="J26" s="48">
        <v>28772</v>
      </c>
      <c r="K26" s="48">
        <v>29214</v>
      </c>
      <c r="L26" s="48">
        <v>29477</v>
      </c>
      <c r="M26" s="48">
        <v>28628</v>
      </c>
      <c r="N26" s="15"/>
      <c r="O26" s="40"/>
      <c r="P26" s="40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</row>
    <row r="27" spans="1:46" s="14" customFormat="1" ht="21" customHeight="1" x14ac:dyDescent="0.2">
      <c r="A27" s="47" t="s">
        <v>175</v>
      </c>
      <c r="B27" s="48">
        <v>7929</v>
      </c>
      <c r="C27" s="48">
        <v>7931</v>
      </c>
      <c r="D27" s="48">
        <v>7917</v>
      </c>
      <c r="E27" s="48">
        <v>7969</v>
      </c>
      <c r="F27" s="48">
        <v>8103</v>
      </c>
      <c r="G27" s="48">
        <v>8325</v>
      </c>
      <c r="H27" s="48">
        <v>8183</v>
      </c>
      <c r="I27" s="48">
        <v>8249</v>
      </c>
      <c r="J27" s="48">
        <v>8454</v>
      </c>
      <c r="K27" s="48">
        <v>8361</v>
      </c>
      <c r="L27" s="48">
        <v>8408</v>
      </c>
      <c r="M27" s="48">
        <v>8298</v>
      </c>
      <c r="N27" s="15"/>
      <c r="O27" s="40"/>
      <c r="P27" s="40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</row>
    <row r="28" spans="1:46" s="14" customFormat="1" ht="21" customHeight="1" x14ac:dyDescent="0.2">
      <c r="A28" s="47" t="s">
        <v>176</v>
      </c>
      <c r="B28" s="48">
        <v>25271</v>
      </c>
      <c r="C28" s="48">
        <v>26567</v>
      </c>
      <c r="D28" s="48">
        <v>29949</v>
      </c>
      <c r="E28" s="48">
        <v>30743</v>
      </c>
      <c r="F28" s="48">
        <v>30741</v>
      </c>
      <c r="G28" s="48">
        <v>30621</v>
      </c>
      <c r="H28" s="48">
        <v>30139</v>
      </c>
      <c r="I28" s="48">
        <v>29263</v>
      </c>
      <c r="J28" s="48">
        <v>29270</v>
      </c>
      <c r="K28" s="48">
        <v>28749</v>
      </c>
      <c r="L28" s="48">
        <v>28668</v>
      </c>
      <c r="M28" s="48">
        <v>28242</v>
      </c>
      <c r="N28" s="15"/>
      <c r="O28" s="40"/>
      <c r="P28" s="40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</row>
    <row r="29" spans="1:46" s="14" customFormat="1" ht="21" customHeight="1" x14ac:dyDescent="0.2">
      <c r="A29" s="47" t="s">
        <v>177</v>
      </c>
      <c r="B29" s="48">
        <v>8299</v>
      </c>
      <c r="C29" s="48">
        <v>8354</v>
      </c>
      <c r="D29" s="48">
        <v>8557</v>
      </c>
      <c r="E29" s="48">
        <v>8618</v>
      </c>
      <c r="F29" s="48">
        <v>8675</v>
      </c>
      <c r="G29" s="48">
        <v>8856</v>
      </c>
      <c r="H29" s="48">
        <v>8973</v>
      </c>
      <c r="I29" s="48">
        <v>9159</v>
      </c>
      <c r="J29" s="48">
        <v>9318</v>
      </c>
      <c r="K29" s="48">
        <v>9605</v>
      </c>
      <c r="L29" s="48">
        <v>9803</v>
      </c>
      <c r="M29" s="48">
        <v>9643</v>
      </c>
      <c r="N29" s="15"/>
      <c r="O29" s="40"/>
      <c r="P29" s="40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</row>
    <row r="30" spans="1:46" s="14" customFormat="1" ht="12.75" customHeight="1" x14ac:dyDescent="0.2">
      <c r="A30" s="47" t="s">
        <v>10</v>
      </c>
      <c r="B30" s="48">
        <v>15717</v>
      </c>
      <c r="C30" s="48">
        <v>16231</v>
      </c>
      <c r="D30" s="48">
        <v>16286</v>
      </c>
      <c r="E30" s="48">
        <v>16597</v>
      </c>
      <c r="F30" s="48">
        <v>16598</v>
      </c>
      <c r="G30" s="48">
        <v>16826</v>
      </c>
      <c r="H30" s="48">
        <v>16788</v>
      </c>
      <c r="I30" s="48">
        <v>16855</v>
      </c>
      <c r="J30" s="48">
        <v>17436</v>
      </c>
      <c r="K30" s="48">
        <v>17386</v>
      </c>
      <c r="L30" s="48">
        <v>17451</v>
      </c>
      <c r="M30" s="48">
        <v>17385</v>
      </c>
      <c r="N30" s="15"/>
      <c r="O30" s="40"/>
      <c r="P30" s="40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</row>
    <row r="31" spans="1:46" s="12" customFormat="1" ht="13.5" customHeight="1" x14ac:dyDescent="0.2">
      <c r="A31" s="42" t="s">
        <v>56</v>
      </c>
      <c r="B31" s="52">
        <f>SUM(B11:B30)</f>
        <v>290781</v>
      </c>
      <c r="C31" s="52">
        <f>#N/A</f>
        <v>294144</v>
      </c>
      <c r="D31" s="52">
        <f>#N/A</f>
        <v>300170</v>
      </c>
      <c r="E31" s="52">
        <f>#N/A</f>
        <v>300230</v>
      </c>
      <c r="F31" s="52">
        <f>#N/A</f>
        <v>299983</v>
      </c>
      <c r="G31" s="52">
        <f>#N/A</f>
        <v>298530</v>
      </c>
      <c r="H31" s="52">
        <f>#N/A</f>
        <v>297465</v>
      </c>
      <c r="I31" s="52">
        <f>#N/A</f>
        <v>298689</v>
      </c>
      <c r="J31" s="52">
        <f>#N/A</f>
        <v>300965</v>
      </c>
      <c r="K31" s="52">
        <f>#N/A</f>
        <v>301522</v>
      </c>
      <c r="L31" s="52">
        <f>#N/A</f>
        <v>304707</v>
      </c>
      <c r="M31" s="52">
        <f>#N/A</f>
        <v>298905</v>
      </c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</row>
    <row r="32" spans="1:46" x14ac:dyDescent="0.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</row>
    <row r="33" spans="1:46" x14ac:dyDescent="0.2">
      <c r="B33" s="29"/>
      <c r="C33" s="29"/>
      <c r="D33" s="29"/>
      <c r="E33" s="29"/>
      <c r="F33" s="29"/>
      <c r="G33" s="29"/>
      <c r="H33" s="29"/>
      <c r="I33" s="29"/>
      <c r="J33" s="29"/>
      <c r="K33" s="29"/>
      <c r="L33" s="29"/>
      <c r="M33" s="29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</row>
    <row r="34" spans="1:46" customFormat="1" ht="11.25" customHeight="1" x14ac:dyDescent="0.2">
      <c r="A34" s="79" t="s">
        <v>199</v>
      </c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7"/>
      <c r="N34" s="17"/>
      <c r="O34" s="17"/>
    </row>
    <row r="35" spans="1:46" customFormat="1" x14ac:dyDescent="0.2">
      <c r="A35" s="19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</row>
    <row r="36" spans="1:46" customFormat="1" x14ac:dyDescent="0.2">
      <c r="A36" s="17"/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</row>
    <row r="37" spans="1:46" x14ac:dyDescent="0.2">
      <c r="A37" s="18"/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</row>
    <row r="38" spans="1:46" x14ac:dyDescent="0.2">
      <c r="A38" s="28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</row>
  </sheetData>
  <mergeCells count="4">
    <mergeCell ref="A9:A10"/>
    <mergeCell ref="B9:M9"/>
    <mergeCell ref="A7:M7"/>
    <mergeCell ref="A8:M8"/>
  </mergeCells>
  <phoneticPr fontId="19" type="noConversion"/>
  <printOptions horizontalCentered="1"/>
  <pageMargins left="0.39370078740157483" right="0.39370078740157483" top="0.39370078740157483" bottom="0.39370078740157483" header="0" footer="0"/>
  <pageSetup scale="99" orientation="landscape" r:id="rId1"/>
  <headerFooter alignWithMargins="0">
    <oddFooter>&amp;L&amp;8&amp;G&amp;C&amp;8www.iieg.gob.mx&amp;R&amp;G</oddFoot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38"/>
  <sheetViews>
    <sheetView workbookViewId="0"/>
  </sheetViews>
  <sheetFormatPr baseColWidth="10" defaultColWidth="7.5703125" defaultRowHeight="12.75" x14ac:dyDescent="0.2"/>
  <cols>
    <col min="1" max="1" width="46.140625" style="1" customWidth="1"/>
    <col min="2" max="13" width="7.28515625" style="1" customWidth="1"/>
    <col min="14" max="16384" width="7.5703125" style="1"/>
  </cols>
  <sheetData>
    <row r="1" spans="1:46" ht="20.25" x14ac:dyDescent="0.2">
      <c r="A1" s="44" t="s">
        <v>183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</row>
    <row r="2" spans="1:46" s="3" customFormat="1" ht="15.75" customHeight="1" x14ac:dyDescent="0.2">
      <c r="A2" s="43" t="s">
        <v>180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"/>
      <c r="O2" s="4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</row>
    <row r="3" spans="1:46" s="3" customFormat="1" ht="15.75" customHeight="1" x14ac:dyDescent="0.2">
      <c r="A3" s="43" t="s">
        <v>179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"/>
      <c r="O3" s="4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</row>
    <row r="4" spans="1:46" s="6" customFormat="1" x14ac:dyDescent="0.2">
      <c r="A4" s="43" t="s">
        <v>53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8"/>
      <c r="O4" s="8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</row>
    <row r="5" spans="1:46" s="6" customFormat="1" x14ac:dyDescent="0.2">
      <c r="A5" s="43">
        <v>2005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</row>
    <row r="6" spans="1:46" s="10" customFormat="1" ht="15.75" x14ac:dyDescent="0.25">
      <c r="A6" s="11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</row>
    <row r="7" spans="1:46" s="10" customFormat="1" ht="15.75" x14ac:dyDescent="0.25">
      <c r="A7" s="211" t="s">
        <v>184</v>
      </c>
      <c r="B7" s="211"/>
      <c r="C7" s="211"/>
      <c r="D7" s="211"/>
      <c r="E7" s="211"/>
      <c r="F7" s="211"/>
      <c r="G7" s="211"/>
      <c r="H7" s="211"/>
      <c r="I7" s="211"/>
      <c r="J7" s="211"/>
      <c r="K7" s="211"/>
      <c r="L7" s="211"/>
      <c r="M7" s="2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</row>
    <row r="8" spans="1:46" s="10" customFormat="1" ht="15.75" x14ac:dyDescent="0.25">
      <c r="A8" s="212" t="s">
        <v>193</v>
      </c>
      <c r="B8" s="212"/>
      <c r="C8" s="212"/>
      <c r="D8" s="212"/>
      <c r="E8" s="212"/>
      <c r="F8" s="212"/>
      <c r="G8" s="212"/>
      <c r="H8" s="212"/>
      <c r="I8" s="212"/>
      <c r="J8" s="212"/>
      <c r="K8" s="212"/>
      <c r="L8" s="212"/>
      <c r="M8" s="212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</row>
    <row r="9" spans="1:46" s="12" customFormat="1" ht="11.25" x14ac:dyDescent="0.2">
      <c r="A9" s="210" t="s">
        <v>55</v>
      </c>
      <c r="B9" s="210">
        <v>2005</v>
      </c>
      <c r="C9" s="210"/>
      <c r="D9" s="210"/>
      <c r="E9" s="210"/>
      <c r="F9" s="210"/>
      <c r="G9" s="210"/>
      <c r="H9" s="210"/>
      <c r="I9" s="210"/>
      <c r="J9" s="210"/>
      <c r="K9" s="210"/>
      <c r="L9" s="210"/>
      <c r="M9" s="210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</row>
    <row r="10" spans="1:46" s="12" customFormat="1" ht="11.25" x14ac:dyDescent="0.2">
      <c r="A10" s="210"/>
      <c r="B10" s="45" t="s">
        <v>41</v>
      </c>
      <c r="C10" s="45" t="s">
        <v>42</v>
      </c>
      <c r="D10" s="45" t="s">
        <v>43</v>
      </c>
      <c r="E10" s="45" t="s">
        <v>44</v>
      </c>
      <c r="F10" s="45" t="s">
        <v>45</v>
      </c>
      <c r="G10" s="45" t="s">
        <v>46</v>
      </c>
      <c r="H10" s="45" t="s">
        <v>47</v>
      </c>
      <c r="I10" s="45" t="s">
        <v>48</v>
      </c>
      <c r="J10" s="45" t="s">
        <v>49</v>
      </c>
      <c r="K10" s="45" t="s">
        <v>50</v>
      </c>
      <c r="L10" s="45" t="s">
        <v>51</v>
      </c>
      <c r="M10" s="45" t="s">
        <v>52</v>
      </c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</row>
    <row r="11" spans="1:46" s="14" customFormat="1" ht="12.75" customHeight="1" x14ac:dyDescent="0.2">
      <c r="A11" s="51" t="s">
        <v>0</v>
      </c>
      <c r="B11" s="46">
        <v>56909</v>
      </c>
      <c r="C11" s="46">
        <v>56718</v>
      </c>
      <c r="D11" s="46">
        <v>56387</v>
      </c>
      <c r="E11" s="46">
        <v>56447</v>
      </c>
      <c r="F11" s="46">
        <v>56166</v>
      </c>
      <c r="G11" s="46">
        <v>55193</v>
      </c>
      <c r="H11" s="46">
        <v>55381</v>
      </c>
      <c r="I11" s="46">
        <v>56034</v>
      </c>
      <c r="J11" s="46">
        <v>56400</v>
      </c>
      <c r="K11" s="46">
        <v>56601</v>
      </c>
      <c r="L11" s="46">
        <v>57302</v>
      </c>
      <c r="M11" s="46">
        <v>56910</v>
      </c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</row>
    <row r="12" spans="1:46" s="14" customFormat="1" ht="12.75" customHeight="1" x14ac:dyDescent="0.2">
      <c r="A12" s="47" t="s">
        <v>1</v>
      </c>
      <c r="B12" s="48">
        <v>16830</v>
      </c>
      <c r="C12" s="48">
        <v>16965</v>
      </c>
      <c r="D12" s="48">
        <v>17097</v>
      </c>
      <c r="E12" s="48">
        <v>17097</v>
      </c>
      <c r="F12" s="48">
        <v>17233</v>
      </c>
      <c r="G12" s="48">
        <v>17149</v>
      </c>
      <c r="H12" s="48">
        <v>17160</v>
      </c>
      <c r="I12" s="48">
        <v>17355</v>
      </c>
      <c r="J12" s="48">
        <v>17542</v>
      </c>
      <c r="K12" s="48">
        <v>17656</v>
      </c>
      <c r="L12" s="48">
        <v>17632</v>
      </c>
      <c r="M12" s="48">
        <v>17402</v>
      </c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</row>
    <row r="13" spans="1:46" s="14" customFormat="1" ht="12.75" customHeight="1" x14ac:dyDescent="0.2">
      <c r="A13" s="47" t="s">
        <v>14</v>
      </c>
      <c r="B13" s="48">
        <v>939</v>
      </c>
      <c r="C13" s="48">
        <v>944</v>
      </c>
      <c r="D13" s="48">
        <v>944</v>
      </c>
      <c r="E13" s="48">
        <v>933</v>
      </c>
      <c r="F13" s="48">
        <v>928</v>
      </c>
      <c r="G13" s="48">
        <v>914</v>
      </c>
      <c r="H13" s="48">
        <v>900</v>
      </c>
      <c r="I13" s="48">
        <v>910</v>
      </c>
      <c r="J13" s="48">
        <v>911</v>
      </c>
      <c r="K13" s="48">
        <v>901</v>
      </c>
      <c r="L13" s="48">
        <v>899</v>
      </c>
      <c r="M13" s="48">
        <v>882</v>
      </c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</row>
    <row r="14" spans="1:46" s="14" customFormat="1" ht="12.75" customHeight="1" x14ac:dyDescent="0.2">
      <c r="A14" s="47" t="s">
        <v>3</v>
      </c>
      <c r="B14" s="48">
        <v>6218</v>
      </c>
      <c r="C14" s="48">
        <v>6239</v>
      </c>
      <c r="D14" s="48">
        <v>6151</v>
      </c>
      <c r="E14" s="48">
        <v>6155</v>
      </c>
      <c r="F14" s="48">
        <v>6138</v>
      </c>
      <c r="G14" s="48">
        <v>6041</v>
      </c>
      <c r="H14" s="48">
        <v>6022</v>
      </c>
      <c r="I14" s="48">
        <v>5989</v>
      </c>
      <c r="J14" s="48">
        <v>6056</v>
      </c>
      <c r="K14" s="48">
        <v>6123</v>
      </c>
      <c r="L14" s="48">
        <v>6127</v>
      </c>
      <c r="M14" s="48">
        <v>6005</v>
      </c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</row>
    <row r="15" spans="1:46" s="14" customFormat="1" ht="21" customHeight="1" x14ac:dyDescent="0.2">
      <c r="A15" s="47" t="s">
        <v>169</v>
      </c>
      <c r="B15" s="48">
        <v>19330</v>
      </c>
      <c r="C15" s="48">
        <v>19383</v>
      </c>
      <c r="D15" s="48">
        <v>19437</v>
      </c>
      <c r="E15" s="48">
        <v>19390</v>
      </c>
      <c r="F15" s="48">
        <v>19141</v>
      </c>
      <c r="G15" s="48">
        <v>19117</v>
      </c>
      <c r="H15" s="48">
        <v>19191</v>
      </c>
      <c r="I15" s="48">
        <v>19305</v>
      </c>
      <c r="J15" s="48">
        <v>19293</v>
      </c>
      <c r="K15" s="48">
        <v>19356</v>
      </c>
      <c r="L15" s="48">
        <v>19410</v>
      </c>
      <c r="M15" s="48">
        <v>18487</v>
      </c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</row>
    <row r="16" spans="1:46" s="14" customFormat="1" ht="12.75" customHeight="1" x14ac:dyDescent="0.2">
      <c r="A16" s="47" t="s">
        <v>170</v>
      </c>
      <c r="B16" s="48">
        <v>18583</v>
      </c>
      <c r="C16" s="48">
        <v>18811</v>
      </c>
      <c r="D16" s="48">
        <v>18467</v>
      </c>
      <c r="E16" s="48">
        <v>18119</v>
      </c>
      <c r="F16" s="48">
        <v>17831</v>
      </c>
      <c r="G16" s="48">
        <v>17807</v>
      </c>
      <c r="H16" s="48">
        <v>17728</v>
      </c>
      <c r="I16" s="48">
        <v>17790</v>
      </c>
      <c r="J16" s="48">
        <v>17739</v>
      </c>
      <c r="K16" s="48">
        <v>17708</v>
      </c>
      <c r="L16" s="48">
        <v>17623</v>
      </c>
      <c r="M16" s="48">
        <v>17340</v>
      </c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</row>
    <row r="17" spans="1:46" s="14" customFormat="1" ht="12.75" customHeight="1" x14ac:dyDescent="0.2">
      <c r="A17" s="47" t="s">
        <v>4</v>
      </c>
      <c r="B17" s="48">
        <v>2936</v>
      </c>
      <c r="C17" s="48">
        <v>2985</v>
      </c>
      <c r="D17" s="48">
        <v>2980</v>
      </c>
      <c r="E17" s="48">
        <v>3044</v>
      </c>
      <c r="F17" s="48">
        <v>3031</v>
      </c>
      <c r="G17" s="48">
        <v>2951</v>
      </c>
      <c r="H17" s="48">
        <v>2921</v>
      </c>
      <c r="I17" s="48">
        <v>2856</v>
      </c>
      <c r="J17" s="48">
        <v>2846</v>
      </c>
      <c r="K17" s="48">
        <v>2897</v>
      </c>
      <c r="L17" s="48">
        <v>2982</v>
      </c>
      <c r="M17" s="48">
        <v>2902</v>
      </c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</row>
    <row r="18" spans="1:46" s="14" customFormat="1" ht="21" customHeight="1" x14ac:dyDescent="0.2">
      <c r="A18" s="47" t="s">
        <v>5</v>
      </c>
      <c r="B18" s="48">
        <v>15532</v>
      </c>
      <c r="C18" s="48">
        <v>15433</v>
      </c>
      <c r="D18" s="48">
        <v>15290</v>
      </c>
      <c r="E18" s="48">
        <v>15343</v>
      </c>
      <c r="F18" s="48">
        <v>15123</v>
      </c>
      <c r="G18" s="48">
        <v>14970</v>
      </c>
      <c r="H18" s="48">
        <v>14808</v>
      </c>
      <c r="I18" s="48">
        <v>14987</v>
      </c>
      <c r="J18" s="48">
        <v>15210</v>
      </c>
      <c r="K18" s="48">
        <v>15475</v>
      </c>
      <c r="L18" s="48">
        <v>15697</v>
      </c>
      <c r="M18" s="48">
        <v>15310</v>
      </c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</row>
    <row r="19" spans="1:46" s="14" customFormat="1" ht="12.75" customHeight="1" x14ac:dyDescent="0.2">
      <c r="A19" s="47" t="s">
        <v>6</v>
      </c>
      <c r="B19" s="48">
        <v>5161</v>
      </c>
      <c r="C19" s="48">
        <v>5219</v>
      </c>
      <c r="D19" s="48">
        <v>5253</v>
      </c>
      <c r="E19" s="48">
        <v>5219</v>
      </c>
      <c r="F19" s="48">
        <v>5214</v>
      </c>
      <c r="G19" s="48">
        <v>5225</v>
      </c>
      <c r="H19" s="48">
        <v>5248</v>
      </c>
      <c r="I19" s="48">
        <v>5237</v>
      </c>
      <c r="J19" s="48">
        <v>5222</v>
      </c>
      <c r="K19" s="48">
        <v>5223</v>
      </c>
      <c r="L19" s="48">
        <v>5334</v>
      </c>
      <c r="M19" s="48">
        <v>5355</v>
      </c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</row>
    <row r="20" spans="1:46" s="14" customFormat="1" ht="12.75" customHeight="1" x14ac:dyDescent="0.2">
      <c r="A20" s="47" t="s">
        <v>171</v>
      </c>
      <c r="B20" s="48">
        <v>10869</v>
      </c>
      <c r="C20" s="48">
        <v>10998</v>
      </c>
      <c r="D20" s="48">
        <v>11000</v>
      </c>
      <c r="E20" s="48">
        <v>11206</v>
      </c>
      <c r="F20" s="48">
        <v>11251</v>
      </c>
      <c r="G20" s="48">
        <v>11336</v>
      </c>
      <c r="H20" s="48">
        <v>11420</v>
      </c>
      <c r="I20" s="48">
        <v>11414</v>
      </c>
      <c r="J20" s="48">
        <v>11524</v>
      </c>
      <c r="K20" s="48">
        <v>11570</v>
      </c>
      <c r="L20" s="48">
        <v>11656</v>
      </c>
      <c r="M20" s="48">
        <v>11387</v>
      </c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</row>
    <row r="21" spans="1:46" s="14" customFormat="1" ht="12.75" customHeight="1" x14ac:dyDescent="0.2">
      <c r="A21" s="47" t="s">
        <v>7</v>
      </c>
      <c r="B21" s="48">
        <v>19593</v>
      </c>
      <c r="C21" s="48">
        <v>19258</v>
      </c>
      <c r="D21" s="48">
        <v>18961</v>
      </c>
      <c r="E21" s="48">
        <v>18760</v>
      </c>
      <c r="F21" s="48">
        <v>18801</v>
      </c>
      <c r="G21" s="48">
        <v>18798</v>
      </c>
      <c r="H21" s="48">
        <v>18820</v>
      </c>
      <c r="I21" s="48">
        <v>18953</v>
      </c>
      <c r="J21" s="48">
        <v>19176</v>
      </c>
      <c r="K21" s="48">
        <v>19339</v>
      </c>
      <c r="L21" s="48">
        <v>19270</v>
      </c>
      <c r="M21" s="48">
        <v>19186</v>
      </c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</row>
    <row r="22" spans="1:46" s="14" customFormat="1" ht="12.75" customHeight="1" x14ac:dyDescent="0.2">
      <c r="A22" s="47" t="s">
        <v>8</v>
      </c>
      <c r="B22" s="48">
        <v>876</v>
      </c>
      <c r="C22" s="48">
        <v>879</v>
      </c>
      <c r="D22" s="48">
        <v>861</v>
      </c>
      <c r="E22" s="48">
        <v>845</v>
      </c>
      <c r="F22" s="48">
        <v>824</v>
      </c>
      <c r="G22" s="48">
        <v>837</v>
      </c>
      <c r="H22" s="48">
        <v>813</v>
      </c>
      <c r="I22" s="48">
        <v>818</v>
      </c>
      <c r="J22" s="48">
        <v>819</v>
      </c>
      <c r="K22" s="48">
        <v>817</v>
      </c>
      <c r="L22" s="48">
        <v>809</v>
      </c>
      <c r="M22" s="48">
        <v>797</v>
      </c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</row>
    <row r="23" spans="1:46" s="14" customFormat="1" ht="12.75" customHeight="1" x14ac:dyDescent="0.2">
      <c r="A23" s="47" t="s">
        <v>172</v>
      </c>
      <c r="B23" s="48">
        <v>22920</v>
      </c>
      <c r="C23" s="48">
        <v>23192</v>
      </c>
      <c r="D23" s="48">
        <v>23039</v>
      </c>
      <c r="E23" s="48">
        <v>22942</v>
      </c>
      <c r="F23" s="48">
        <v>23034</v>
      </c>
      <c r="G23" s="48">
        <v>22965</v>
      </c>
      <c r="H23" s="48">
        <v>22346</v>
      </c>
      <c r="I23" s="48">
        <v>22190</v>
      </c>
      <c r="J23" s="48">
        <v>22869</v>
      </c>
      <c r="K23" s="48">
        <v>22413</v>
      </c>
      <c r="L23" s="48">
        <v>22715</v>
      </c>
      <c r="M23" s="48">
        <v>22002</v>
      </c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</row>
    <row r="24" spans="1:46" s="14" customFormat="1" ht="21" customHeight="1" x14ac:dyDescent="0.2">
      <c r="A24" s="47" t="s">
        <v>173</v>
      </c>
      <c r="B24" s="48">
        <v>8509</v>
      </c>
      <c r="C24" s="48">
        <v>8611</v>
      </c>
      <c r="D24" s="48">
        <v>8462</v>
      </c>
      <c r="E24" s="48">
        <v>8521</v>
      </c>
      <c r="F24" s="48">
        <v>8675</v>
      </c>
      <c r="G24" s="48">
        <v>8735</v>
      </c>
      <c r="H24" s="48">
        <v>8725</v>
      </c>
      <c r="I24" s="48">
        <v>8436</v>
      </c>
      <c r="J24" s="48">
        <v>8355</v>
      </c>
      <c r="K24" s="48">
        <v>8445</v>
      </c>
      <c r="L24" s="48">
        <v>8573</v>
      </c>
      <c r="M24" s="48">
        <v>8456</v>
      </c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</row>
    <row r="25" spans="1:46" s="14" customFormat="1" ht="12.75" customHeight="1" x14ac:dyDescent="0.2">
      <c r="A25" s="47" t="s">
        <v>9</v>
      </c>
      <c r="B25" s="48">
        <v>3275</v>
      </c>
      <c r="C25" s="48">
        <v>3299</v>
      </c>
      <c r="D25" s="48">
        <v>3364</v>
      </c>
      <c r="E25" s="48">
        <v>3402</v>
      </c>
      <c r="F25" s="48">
        <v>3459</v>
      </c>
      <c r="G25" s="48">
        <v>3397</v>
      </c>
      <c r="H25" s="48">
        <v>3413</v>
      </c>
      <c r="I25" s="48">
        <v>3453</v>
      </c>
      <c r="J25" s="48">
        <v>3490</v>
      </c>
      <c r="K25" s="48">
        <v>3473</v>
      </c>
      <c r="L25" s="48">
        <v>3456</v>
      </c>
      <c r="M25" s="48">
        <v>3369</v>
      </c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</row>
    <row r="26" spans="1:46" s="14" customFormat="1" ht="12.75" customHeight="1" x14ac:dyDescent="0.2">
      <c r="A26" s="47" t="s">
        <v>174</v>
      </c>
      <c r="B26" s="48">
        <v>29035</v>
      </c>
      <c r="C26" s="48">
        <v>29146</v>
      </c>
      <c r="D26" s="48">
        <v>28802</v>
      </c>
      <c r="E26" s="48">
        <v>28850</v>
      </c>
      <c r="F26" s="48">
        <v>28816</v>
      </c>
      <c r="G26" s="48">
        <v>28653</v>
      </c>
      <c r="H26" s="48">
        <v>28621</v>
      </c>
      <c r="I26" s="48">
        <v>28640</v>
      </c>
      <c r="J26" s="48">
        <v>28978</v>
      </c>
      <c r="K26" s="48">
        <v>29250</v>
      </c>
      <c r="L26" s="48">
        <v>29668</v>
      </c>
      <c r="M26" s="48">
        <v>28678</v>
      </c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</row>
    <row r="27" spans="1:46" s="14" customFormat="1" ht="21" customHeight="1" x14ac:dyDescent="0.2">
      <c r="A27" s="47" t="s">
        <v>175</v>
      </c>
      <c r="B27" s="48">
        <v>8409</v>
      </c>
      <c r="C27" s="48">
        <v>8380</v>
      </c>
      <c r="D27" s="48">
        <v>8316</v>
      </c>
      <c r="E27" s="48">
        <v>8187</v>
      </c>
      <c r="F27" s="48">
        <v>8264</v>
      </c>
      <c r="G27" s="48">
        <v>8203</v>
      </c>
      <c r="H27" s="48">
        <v>8251</v>
      </c>
      <c r="I27" s="48">
        <v>8379</v>
      </c>
      <c r="J27" s="48">
        <v>8547</v>
      </c>
      <c r="K27" s="48">
        <v>8522</v>
      </c>
      <c r="L27" s="48">
        <v>8452</v>
      </c>
      <c r="M27" s="48">
        <v>8167</v>
      </c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</row>
    <row r="28" spans="1:46" s="14" customFormat="1" ht="21" customHeight="1" x14ac:dyDescent="0.2">
      <c r="A28" s="47" t="s">
        <v>176</v>
      </c>
      <c r="B28" s="48">
        <v>29011</v>
      </c>
      <c r="C28" s="48">
        <v>29677</v>
      </c>
      <c r="D28" s="48">
        <v>29531</v>
      </c>
      <c r="E28" s="48">
        <v>28887</v>
      </c>
      <c r="F28" s="48">
        <v>29921</v>
      </c>
      <c r="G28" s="48">
        <v>29854</v>
      </c>
      <c r="H28" s="48">
        <v>29219</v>
      </c>
      <c r="I28" s="48">
        <v>29002</v>
      </c>
      <c r="J28" s="48">
        <v>29977</v>
      </c>
      <c r="K28" s="48">
        <v>31143</v>
      </c>
      <c r="L28" s="48">
        <v>32506</v>
      </c>
      <c r="M28" s="48">
        <v>30918</v>
      </c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</row>
    <row r="29" spans="1:46" s="14" customFormat="1" ht="21" customHeight="1" x14ac:dyDescent="0.2">
      <c r="A29" s="47" t="s">
        <v>177</v>
      </c>
      <c r="B29" s="48">
        <v>9715</v>
      </c>
      <c r="C29" s="48">
        <v>9748</v>
      </c>
      <c r="D29" s="48">
        <v>9885</v>
      </c>
      <c r="E29" s="48">
        <v>9964</v>
      </c>
      <c r="F29" s="48">
        <v>9996</v>
      </c>
      <c r="G29" s="48">
        <v>10018</v>
      </c>
      <c r="H29" s="48">
        <v>10022</v>
      </c>
      <c r="I29" s="48">
        <v>10186</v>
      </c>
      <c r="J29" s="48">
        <v>10178</v>
      </c>
      <c r="K29" s="48">
        <v>10234</v>
      </c>
      <c r="L29" s="48">
        <v>10141</v>
      </c>
      <c r="M29" s="48">
        <v>9930</v>
      </c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</row>
    <row r="30" spans="1:46" s="14" customFormat="1" ht="12.75" customHeight="1" x14ac:dyDescent="0.2">
      <c r="A30" s="47" t="s">
        <v>10</v>
      </c>
      <c r="B30" s="48">
        <v>17785</v>
      </c>
      <c r="C30" s="48">
        <v>18045</v>
      </c>
      <c r="D30" s="48">
        <v>18024</v>
      </c>
      <c r="E30" s="48">
        <v>18118</v>
      </c>
      <c r="F30" s="48">
        <v>18403</v>
      </c>
      <c r="G30" s="48">
        <v>18791</v>
      </c>
      <c r="H30" s="48">
        <v>18542</v>
      </c>
      <c r="I30" s="48">
        <v>18875</v>
      </c>
      <c r="J30" s="48">
        <v>19354</v>
      </c>
      <c r="K30" s="48">
        <v>19571</v>
      </c>
      <c r="L30" s="48">
        <v>19505</v>
      </c>
      <c r="M30" s="48">
        <v>19052</v>
      </c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</row>
    <row r="31" spans="1:46" s="12" customFormat="1" ht="13.5" customHeight="1" x14ac:dyDescent="0.2">
      <c r="A31" s="42" t="s">
        <v>56</v>
      </c>
      <c r="B31" s="52">
        <f>#N/A</f>
        <v>302435</v>
      </c>
      <c r="C31" s="52">
        <f>#N/A</f>
        <v>303930</v>
      </c>
      <c r="D31" s="52">
        <f>#N/A</f>
        <v>302251</v>
      </c>
      <c r="E31" s="52">
        <f>#N/A</f>
        <v>301429</v>
      </c>
      <c r="F31" s="52">
        <f>#N/A</f>
        <v>302249</v>
      </c>
      <c r="G31" s="52">
        <f>#N/A</f>
        <v>300954</v>
      </c>
      <c r="H31" s="52">
        <f>#N/A</f>
        <v>299551</v>
      </c>
      <c r="I31" s="52">
        <f>#N/A</f>
        <v>300809</v>
      </c>
      <c r="J31" s="52">
        <f>#N/A</f>
        <v>304486</v>
      </c>
      <c r="K31" s="52">
        <f>#N/A</f>
        <v>306717</v>
      </c>
      <c r="L31" s="52">
        <f>#N/A</f>
        <v>309757</v>
      </c>
      <c r="M31" s="52">
        <f>#N/A</f>
        <v>302535</v>
      </c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</row>
    <row r="32" spans="1:46" x14ac:dyDescent="0.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</row>
    <row r="33" spans="1:46" x14ac:dyDescent="0.2">
      <c r="B33" s="29"/>
      <c r="C33" s="29"/>
      <c r="D33" s="29"/>
      <c r="E33" s="29"/>
      <c r="F33" s="29"/>
      <c r="G33" s="29"/>
      <c r="H33" s="29"/>
      <c r="I33" s="29"/>
      <c r="J33" s="29"/>
      <c r="K33" s="29"/>
      <c r="L33" s="29"/>
      <c r="M33" s="29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</row>
    <row r="34" spans="1:46" customFormat="1" ht="11.25" customHeight="1" x14ac:dyDescent="0.2">
      <c r="A34" s="79" t="s">
        <v>199</v>
      </c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7"/>
      <c r="N34" s="17"/>
      <c r="O34" s="17"/>
    </row>
    <row r="35" spans="1:46" customFormat="1" x14ac:dyDescent="0.2">
      <c r="A35" s="19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</row>
    <row r="36" spans="1:46" customFormat="1" x14ac:dyDescent="0.2">
      <c r="A36" s="17"/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</row>
    <row r="37" spans="1:46" x14ac:dyDescent="0.2">
      <c r="A37" s="18"/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</row>
    <row r="38" spans="1:46" x14ac:dyDescent="0.2">
      <c r="A38" s="28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</row>
  </sheetData>
  <mergeCells count="4">
    <mergeCell ref="A9:A10"/>
    <mergeCell ref="B9:M9"/>
    <mergeCell ref="A7:M7"/>
    <mergeCell ref="A8:M8"/>
  </mergeCells>
  <phoneticPr fontId="19" type="noConversion"/>
  <printOptions horizontalCentered="1"/>
  <pageMargins left="0.39370078740157483" right="0.39370078740157483" top="0.39370078740157483" bottom="0.39370078740157483" header="0" footer="0"/>
  <pageSetup scale="99" orientation="landscape" r:id="rId1"/>
  <headerFooter alignWithMargins="0">
    <oddFooter>&amp;L&amp;8&amp;G&amp;C&amp;8www.iieg.gob.mx&amp;R&amp;G</oddFoot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38"/>
  <sheetViews>
    <sheetView workbookViewId="0"/>
  </sheetViews>
  <sheetFormatPr baseColWidth="10" defaultColWidth="7.5703125" defaultRowHeight="12.75" x14ac:dyDescent="0.2"/>
  <cols>
    <col min="1" max="1" width="46.140625" style="1" customWidth="1"/>
    <col min="2" max="13" width="7.28515625" style="1" customWidth="1"/>
    <col min="14" max="14" width="7.5703125" style="1"/>
    <col min="15" max="15" width="7.5703125" style="1" customWidth="1"/>
    <col min="16" max="16384" width="7.5703125" style="1"/>
  </cols>
  <sheetData>
    <row r="1" spans="1:46" ht="20.25" x14ac:dyDescent="0.2">
      <c r="A1" s="44" t="s">
        <v>183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</row>
    <row r="2" spans="1:46" s="3" customFormat="1" ht="15.75" customHeight="1" x14ac:dyDescent="0.2">
      <c r="A2" s="43" t="s">
        <v>180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"/>
      <c r="O2" s="4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</row>
    <row r="3" spans="1:46" s="3" customFormat="1" ht="15.75" customHeight="1" x14ac:dyDescent="0.2">
      <c r="A3" s="43" t="s">
        <v>179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"/>
      <c r="O3" s="4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</row>
    <row r="4" spans="1:46" s="6" customFormat="1" x14ac:dyDescent="0.2">
      <c r="A4" s="43" t="s">
        <v>53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8"/>
      <c r="O4" s="8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</row>
    <row r="5" spans="1:46" s="6" customFormat="1" x14ac:dyDescent="0.2">
      <c r="A5" s="43">
        <v>2006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</row>
    <row r="6" spans="1:46" s="10" customFormat="1" ht="15.75" x14ac:dyDescent="0.25">
      <c r="A6" s="11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</row>
    <row r="7" spans="1:46" s="10" customFormat="1" ht="15.75" x14ac:dyDescent="0.25">
      <c r="A7" s="211" t="s">
        <v>184</v>
      </c>
      <c r="B7" s="211"/>
      <c r="C7" s="211"/>
      <c r="D7" s="211"/>
      <c r="E7" s="211"/>
      <c r="F7" s="211"/>
      <c r="G7" s="211"/>
      <c r="H7" s="211"/>
      <c r="I7" s="211"/>
      <c r="J7" s="211"/>
      <c r="K7" s="211"/>
      <c r="L7" s="211"/>
      <c r="M7" s="2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</row>
    <row r="8" spans="1:46" s="10" customFormat="1" ht="15.75" x14ac:dyDescent="0.25">
      <c r="A8" s="212" t="s">
        <v>192</v>
      </c>
      <c r="B8" s="212"/>
      <c r="C8" s="212"/>
      <c r="D8" s="212"/>
      <c r="E8" s="212"/>
      <c r="F8" s="212"/>
      <c r="G8" s="212"/>
      <c r="H8" s="212"/>
      <c r="I8" s="212"/>
      <c r="J8" s="212"/>
      <c r="K8" s="212"/>
      <c r="L8" s="212"/>
      <c r="M8" s="212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</row>
    <row r="9" spans="1:46" s="12" customFormat="1" ht="11.25" x14ac:dyDescent="0.2">
      <c r="A9" s="210" t="s">
        <v>55</v>
      </c>
      <c r="B9" s="210">
        <v>2006</v>
      </c>
      <c r="C9" s="210"/>
      <c r="D9" s="210"/>
      <c r="E9" s="210"/>
      <c r="F9" s="210"/>
      <c r="G9" s="210"/>
      <c r="H9" s="210"/>
      <c r="I9" s="210"/>
      <c r="J9" s="210"/>
      <c r="K9" s="210"/>
      <c r="L9" s="210"/>
      <c r="M9" s="210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</row>
    <row r="10" spans="1:46" s="12" customFormat="1" ht="11.25" x14ac:dyDescent="0.2">
      <c r="A10" s="210"/>
      <c r="B10" s="45" t="s">
        <v>41</v>
      </c>
      <c r="C10" s="45" t="s">
        <v>42</v>
      </c>
      <c r="D10" s="45" t="s">
        <v>43</v>
      </c>
      <c r="E10" s="45" t="s">
        <v>44</v>
      </c>
      <c r="F10" s="45" t="s">
        <v>45</v>
      </c>
      <c r="G10" s="45" t="s">
        <v>46</v>
      </c>
      <c r="H10" s="45" t="s">
        <v>47</v>
      </c>
      <c r="I10" s="45" t="s">
        <v>48</v>
      </c>
      <c r="J10" s="45" t="s">
        <v>49</v>
      </c>
      <c r="K10" s="45" t="s">
        <v>50</v>
      </c>
      <c r="L10" s="45" t="s">
        <v>51</v>
      </c>
      <c r="M10" s="45" t="s">
        <v>52</v>
      </c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</row>
    <row r="11" spans="1:46" s="14" customFormat="1" ht="12.75" customHeight="1" x14ac:dyDescent="0.2">
      <c r="A11" s="51" t="s">
        <v>0</v>
      </c>
      <c r="B11" s="46">
        <v>57062</v>
      </c>
      <c r="C11" s="46">
        <v>57042</v>
      </c>
      <c r="D11" s="46">
        <v>56965</v>
      </c>
      <c r="E11" s="46">
        <v>57094</v>
      </c>
      <c r="F11" s="46">
        <v>56672</v>
      </c>
      <c r="G11" s="46">
        <v>56717</v>
      </c>
      <c r="H11" s="46">
        <v>57011</v>
      </c>
      <c r="I11" s="46">
        <v>57573</v>
      </c>
      <c r="J11" s="46">
        <v>58008</v>
      </c>
      <c r="K11" s="46">
        <v>58120</v>
      </c>
      <c r="L11" s="46">
        <v>58617</v>
      </c>
      <c r="M11" s="46">
        <v>57863</v>
      </c>
      <c r="N11" s="15"/>
      <c r="O11" s="15"/>
      <c r="P11" s="40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</row>
    <row r="12" spans="1:46" s="14" customFormat="1" ht="12.75" customHeight="1" x14ac:dyDescent="0.2">
      <c r="A12" s="47" t="s">
        <v>1</v>
      </c>
      <c r="B12" s="48">
        <v>17804</v>
      </c>
      <c r="C12" s="48">
        <v>18162</v>
      </c>
      <c r="D12" s="48">
        <v>18146</v>
      </c>
      <c r="E12" s="48">
        <v>18198</v>
      </c>
      <c r="F12" s="48">
        <v>18381</v>
      </c>
      <c r="G12" s="48">
        <v>18445</v>
      </c>
      <c r="H12" s="48">
        <v>18237</v>
      </c>
      <c r="I12" s="48">
        <v>18147</v>
      </c>
      <c r="J12" s="48">
        <v>18218</v>
      </c>
      <c r="K12" s="48">
        <v>18165</v>
      </c>
      <c r="L12" s="48">
        <v>18189</v>
      </c>
      <c r="M12" s="48">
        <v>17799</v>
      </c>
      <c r="N12" s="15"/>
      <c r="O12" s="15"/>
      <c r="P12" s="40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</row>
    <row r="13" spans="1:46" s="14" customFormat="1" ht="12.75" customHeight="1" x14ac:dyDescent="0.2">
      <c r="A13" s="47" t="s">
        <v>14</v>
      </c>
      <c r="B13" s="48">
        <v>890</v>
      </c>
      <c r="C13" s="48">
        <v>869</v>
      </c>
      <c r="D13" s="48">
        <v>863</v>
      </c>
      <c r="E13" s="48">
        <v>840</v>
      </c>
      <c r="F13" s="48">
        <v>826</v>
      </c>
      <c r="G13" s="48">
        <v>824</v>
      </c>
      <c r="H13" s="48">
        <v>818</v>
      </c>
      <c r="I13" s="48">
        <v>817</v>
      </c>
      <c r="J13" s="48">
        <v>853</v>
      </c>
      <c r="K13" s="48">
        <v>877</v>
      </c>
      <c r="L13" s="48">
        <v>865</v>
      </c>
      <c r="M13" s="48">
        <v>854</v>
      </c>
      <c r="N13" s="15"/>
      <c r="O13" s="15"/>
      <c r="P13" s="40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</row>
    <row r="14" spans="1:46" s="14" customFormat="1" ht="12.75" customHeight="1" x14ac:dyDescent="0.2">
      <c r="A14" s="47" t="s">
        <v>3</v>
      </c>
      <c r="B14" s="48">
        <v>5939</v>
      </c>
      <c r="C14" s="48">
        <v>6012</v>
      </c>
      <c r="D14" s="48">
        <v>6029</v>
      </c>
      <c r="E14" s="48">
        <v>6030</v>
      </c>
      <c r="F14" s="48">
        <v>6092</v>
      </c>
      <c r="G14" s="48">
        <v>6144</v>
      </c>
      <c r="H14" s="48">
        <v>6178</v>
      </c>
      <c r="I14" s="48">
        <v>6202</v>
      </c>
      <c r="J14" s="48">
        <v>6193</v>
      </c>
      <c r="K14" s="48">
        <v>6205</v>
      </c>
      <c r="L14" s="48">
        <v>6160</v>
      </c>
      <c r="M14" s="48">
        <v>5989</v>
      </c>
      <c r="N14" s="15"/>
      <c r="O14" s="15"/>
      <c r="P14" s="40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</row>
    <row r="15" spans="1:46" s="14" customFormat="1" ht="21" customHeight="1" x14ac:dyDescent="0.2">
      <c r="A15" s="47" t="s">
        <v>169</v>
      </c>
      <c r="B15" s="48">
        <v>18461</v>
      </c>
      <c r="C15" s="48">
        <v>18558</v>
      </c>
      <c r="D15" s="48">
        <v>18552</v>
      </c>
      <c r="E15" s="48">
        <v>18289</v>
      </c>
      <c r="F15" s="48">
        <v>18175</v>
      </c>
      <c r="G15" s="48">
        <v>18180</v>
      </c>
      <c r="H15" s="48">
        <v>18287</v>
      </c>
      <c r="I15" s="48">
        <v>18309</v>
      </c>
      <c r="J15" s="48">
        <v>18459</v>
      </c>
      <c r="K15" s="48">
        <v>18323</v>
      </c>
      <c r="L15" s="48">
        <v>18457</v>
      </c>
      <c r="M15" s="48">
        <v>18291</v>
      </c>
      <c r="N15" s="15"/>
      <c r="O15" s="15"/>
      <c r="P15" s="40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</row>
    <row r="16" spans="1:46" s="14" customFormat="1" ht="12.75" customHeight="1" x14ac:dyDescent="0.2">
      <c r="A16" s="47" t="s">
        <v>170</v>
      </c>
      <c r="B16" s="48">
        <v>17413</v>
      </c>
      <c r="C16" s="48">
        <v>17996</v>
      </c>
      <c r="D16" s="48">
        <v>18168</v>
      </c>
      <c r="E16" s="48">
        <v>18177</v>
      </c>
      <c r="F16" s="48">
        <v>18302</v>
      </c>
      <c r="G16" s="48">
        <v>18408</v>
      </c>
      <c r="H16" s="48">
        <v>18132</v>
      </c>
      <c r="I16" s="48">
        <v>18367</v>
      </c>
      <c r="J16" s="48">
        <v>18372</v>
      </c>
      <c r="K16" s="48">
        <v>18412</v>
      </c>
      <c r="L16" s="48">
        <v>18470</v>
      </c>
      <c r="M16" s="48">
        <v>18102</v>
      </c>
      <c r="N16" s="15"/>
      <c r="O16" s="15"/>
      <c r="P16" s="40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</row>
    <row r="17" spans="1:46" s="14" customFormat="1" ht="12.75" customHeight="1" x14ac:dyDescent="0.2">
      <c r="A17" s="47" t="s">
        <v>4</v>
      </c>
      <c r="B17" s="48">
        <v>2920</v>
      </c>
      <c r="C17" s="48">
        <v>3028</v>
      </c>
      <c r="D17" s="48">
        <v>2988</v>
      </c>
      <c r="E17" s="48">
        <v>2928</v>
      </c>
      <c r="F17" s="48">
        <v>3037</v>
      </c>
      <c r="G17" s="48">
        <v>3056</v>
      </c>
      <c r="H17" s="48">
        <v>3016</v>
      </c>
      <c r="I17" s="48">
        <v>2949</v>
      </c>
      <c r="J17" s="48">
        <v>2954</v>
      </c>
      <c r="K17" s="48">
        <v>2989</v>
      </c>
      <c r="L17" s="48">
        <v>3150</v>
      </c>
      <c r="M17" s="48">
        <v>3029</v>
      </c>
      <c r="N17" s="15"/>
      <c r="O17" s="15"/>
      <c r="P17" s="40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</row>
    <row r="18" spans="1:46" s="14" customFormat="1" ht="21" customHeight="1" x14ac:dyDescent="0.2">
      <c r="A18" s="47" t="s">
        <v>5</v>
      </c>
      <c r="B18" s="48">
        <v>15267</v>
      </c>
      <c r="C18" s="48">
        <v>15238</v>
      </c>
      <c r="D18" s="48">
        <v>15310</v>
      </c>
      <c r="E18" s="48">
        <v>15379</v>
      </c>
      <c r="F18" s="48">
        <v>15530</v>
      </c>
      <c r="G18" s="48">
        <v>15604</v>
      </c>
      <c r="H18" s="48">
        <v>15565</v>
      </c>
      <c r="I18" s="48">
        <v>15869</v>
      </c>
      <c r="J18" s="48">
        <v>16164</v>
      </c>
      <c r="K18" s="48">
        <v>16437</v>
      </c>
      <c r="L18" s="48">
        <v>16510</v>
      </c>
      <c r="M18" s="48">
        <v>16117</v>
      </c>
      <c r="N18" s="15"/>
      <c r="O18" s="15"/>
      <c r="P18" s="40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</row>
    <row r="19" spans="1:46" s="14" customFormat="1" ht="12.75" customHeight="1" x14ac:dyDescent="0.2">
      <c r="A19" s="47" t="s">
        <v>6</v>
      </c>
      <c r="B19" s="48">
        <v>5473</v>
      </c>
      <c r="C19" s="48">
        <v>5487</v>
      </c>
      <c r="D19" s="48">
        <v>5481</v>
      </c>
      <c r="E19" s="48">
        <v>5446</v>
      </c>
      <c r="F19" s="48">
        <v>5426</v>
      </c>
      <c r="G19" s="48">
        <v>5514</v>
      </c>
      <c r="H19" s="48">
        <v>5668</v>
      </c>
      <c r="I19" s="48">
        <v>5642</v>
      </c>
      <c r="J19" s="48">
        <v>5673</v>
      </c>
      <c r="K19" s="48">
        <v>5651</v>
      </c>
      <c r="L19" s="48">
        <v>5672</v>
      </c>
      <c r="M19" s="48">
        <v>5562</v>
      </c>
      <c r="N19" s="15"/>
      <c r="O19" s="15"/>
      <c r="P19" s="40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</row>
    <row r="20" spans="1:46" s="14" customFormat="1" ht="12.75" customHeight="1" x14ac:dyDescent="0.2">
      <c r="A20" s="47" t="s">
        <v>171</v>
      </c>
      <c r="B20" s="48">
        <v>11397</v>
      </c>
      <c r="C20" s="48">
        <v>11361</v>
      </c>
      <c r="D20" s="48">
        <v>11376</v>
      </c>
      <c r="E20" s="48">
        <v>11359</v>
      </c>
      <c r="F20" s="48">
        <v>11514</v>
      </c>
      <c r="G20" s="48">
        <v>11372</v>
      </c>
      <c r="H20" s="48">
        <v>11548</v>
      </c>
      <c r="I20" s="48">
        <v>11452</v>
      </c>
      <c r="J20" s="48">
        <v>11395</v>
      </c>
      <c r="K20" s="48">
        <v>11443</v>
      </c>
      <c r="L20" s="48">
        <v>11365</v>
      </c>
      <c r="M20" s="48">
        <v>11248</v>
      </c>
      <c r="N20" s="15"/>
      <c r="O20" s="15"/>
      <c r="P20" s="40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</row>
    <row r="21" spans="1:46" s="14" customFormat="1" ht="12.75" customHeight="1" x14ac:dyDescent="0.2">
      <c r="A21" s="47" t="s">
        <v>7</v>
      </c>
      <c r="B21" s="48">
        <v>19170</v>
      </c>
      <c r="C21" s="48">
        <v>19041</v>
      </c>
      <c r="D21" s="48">
        <v>19059</v>
      </c>
      <c r="E21" s="48">
        <v>19231</v>
      </c>
      <c r="F21" s="48">
        <v>19362</v>
      </c>
      <c r="G21" s="48">
        <v>19343</v>
      </c>
      <c r="H21" s="48">
        <v>19520</v>
      </c>
      <c r="I21" s="48">
        <v>19561</v>
      </c>
      <c r="J21" s="48">
        <v>19468</v>
      </c>
      <c r="K21" s="48">
        <v>19659</v>
      </c>
      <c r="L21" s="48">
        <v>19807</v>
      </c>
      <c r="M21" s="48">
        <v>19660</v>
      </c>
      <c r="N21" s="15"/>
      <c r="O21" s="15"/>
      <c r="P21" s="40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</row>
    <row r="22" spans="1:46" s="14" customFormat="1" ht="12.75" customHeight="1" x14ac:dyDescent="0.2">
      <c r="A22" s="47" t="s">
        <v>8</v>
      </c>
      <c r="B22" s="48">
        <v>774</v>
      </c>
      <c r="C22" s="48">
        <v>792</v>
      </c>
      <c r="D22" s="48">
        <v>784</v>
      </c>
      <c r="E22" s="48">
        <v>785</v>
      </c>
      <c r="F22" s="48">
        <v>796</v>
      </c>
      <c r="G22" s="48">
        <v>799</v>
      </c>
      <c r="H22" s="48">
        <v>797</v>
      </c>
      <c r="I22" s="48">
        <v>794</v>
      </c>
      <c r="J22" s="48">
        <v>786</v>
      </c>
      <c r="K22" s="48">
        <v>788</v>
      </c>
      <c r="L22" s="48">
        <v>793</v>
      </c>
      <c r="M22" s="48">
        <v>779</v>
      </c>
      <c r="N22" s="15"/>
      <c r="O22" s="15"/>
      <c r="P22" s="40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</row>
    <row r="23" spans="1:46" s="14" customFormat="1" ht="12.75" customHeight="1" x14ac:dyDescent="0.2">
      <c r="A23" s="47" t="s">
        <v>172</v>
      </c>
      <c r="B23" s="48">
        <v>22526</v>
      </c>
      <c r="C23" s="48">
        <v>22653</v>
      </c>
      <c r="D23" s="48">
        <v>23078</v>
      </c>
      <c r="E23" s="48">
        <v>23168</v>
      </c>
      <c r="F23" s="48">
        <v>23253</v>
      </c>
      <c r="G23" s="48">
        <v>23301</v>
      </c>
      <c r="H23" s="48">
        <v>23392</v>
      </c>
      <c r="I23" s="48">
        <v>23237</v>
      </c>
      <c r="J23" s="48">
        <v>23337</v>
      </c>
      <c r="K23" s="48">
        <v>24091</v>
      </c>
      <c r="L23" s="48">
        <v>24206</v>
      </c>
      <c r="M23" s="48">
        <v>23667</v>
      </c>
      <c r="N23" s="15"/>
      <c r="O23" s="15"/>
      <c r="P23" s="40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</row>
    <row r="24" spans="1:46" s="14" customFormat="1" ht="21" customHeight="1" x14ac:dyDescent="0.2">
      <c r="A24" s="47" t="s">
        <v>173</v>
      </c>
      <c r="B24" s="48">
        <v>8532</v>
      </c>
      <c r="C24" s="48">
        <v>8631</v>
      </c>
      <c r="D24" s="48">
        <v>8684</v>
      </c>
      <c r="E24" s="48">
        <v>8591</v>
      </c>
      <c r="F24" s="48">
        <v>8673</v>
      </c>
      <c r="G24" s="48">
        <v>8741</v>
      </c>
      <c r="H24" s="48">
        <v>8749</v>
      </c>
      <c r="I24" s="48">
        <v>8657</v>
      </c>
      <c r="J24" s="48">
        <v>8552</v>
      </c>
      <c r="K24" s="48">
        <v>8560</v>
      </c>
      <c r="L24" s="48">
        <v>8548</v>
      </c>
      <c r="M24" s="48">
        <v>8373</v>
      </c>
      <c r="N24" s="15"/>
      <c r="O24" s="15"/>
      <c r="P24" s="40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</row>
    <row r="25" spans="1:46" s="14" customFormat="1" ht="12.75" customHeight="1" x14ac:dyDescent="0.2">
      <c r="A25" s="47" t="s">
        <v>9</v>
      </c>
      <c r="B25" s="48">
        <v>3415</v>
      </c>
      <c r="C25" s="48">
        <v>3430</v>
      </c>
      <c r="D25" s="48">
        <v>3432</v>
      </c>
      <c r="E25" s="48">
        <v>3471</v>
      </c>
      <c r="F25" s="48">
        <v>3562</v>
      </c>
      <c r="G25" s="48">
        <v>3599</v>
      </c>
      <c r="H25" s="48">
        <v>3698</v>
      </c>
      <c r="I25" s="48">
        <v>3575</v>
      </c>
      <c r="J25" s="48">
        <v>3621</v>
      </c>
      <c r="K25" s="48">
        <v>3601</v>
      </c>
      <c r="L25" s="48">
        <v>3633</v>
      </c>
      <c r="M25" s="48">
        <v>3497</v>
      </c>
      <c r="N25" s="15"/>
      <c r="O25" s="15"/>
      <c r="P25" s="40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</row>
    <row r="26" spans="1:46" s="14" customFormat="1" ht="12.75" customHeight="1" x14ac:dyDescent="0.2">
      <c r="A26" s="47" t="s">
        <v>174</v>
      </c>
      <c r="B26" s="48">
        <v>28602</v>
      </c>
      <c r="C26" s="48">
        <v>29107</v>
      </c>
      <c r="D26" s="48">
        <v>29226</v>
      </c>
      <c r="E26" s="48">
        <v>29212</v>
      </c>
      <c r="F26" s="48">
        <v>29663</v>
      </c>
      <c r="G26" s="48">
        <v>29749</v>
      </c>
      <c r="H26" s="48">
        <v>29950</v>
      </c>
      <c r="I26" s="48">
        <v>30162</v>
      </c>
      <c r="J26" s="48">
        <v>30162</v>
      </c>
      <c r="K26" s="48">
        <v>30307</v>
      </c>
      <c r="L26" s="48">
        <v>30032</v>
      </c>
      <c r="M26" s="48">
        <v>29394</v>
      </c>
      <c r="N26" s="15"/>
      <c r="O26" s="15"/>
      <c r="P26" s="40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</row>
    <row r="27" spans="1:46" s="14" customFormat="1" ht="21" customHeight="1" x14ac:dyDescent="0.2">
      <c r="A27" s="47" t="s">
        <v>175</v>
      </c>
      <c r="B27" s="48">
        <v>8445</v>
      </c>
      <c r="C27" s="48">
        <v>8509</v>
      </c>
      <c r="D27" s="48">
        <v>8650</v>
      </c>
      <c r="E27" s="48">
        <v>8702</v>
      </c>
      <c r="F27" s="48">
        <v>8805</v>
      </c>
      <c r="G27" s="48">
        <v>8945</v>
      </c>
      <c r="H27" s="48">
        <v>9030</v>
      </c>
      <c r="I27" s="48">
        <v>9072</v>
      </c>
      <c r="J27" s="48">
        <v>9044</v>
      </c>
      <c r="K27" s="48">
        <v>9057</v>
      </c>
      <c r="L27" s="48">
        <v>9060</v>
      </c>
      <c r="M27" s="48">
        <v>9012</v>
      </c>
      <c r="N27" s="15"/>
      <c r="O27" s="15"/>
      <c r="P27" s="40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</row>
    <row r="28" spans="1:46" s="14" customFormat="1" ht="21" customHeight="1" x14ac:dyDescent="0.2">
      <c r="A28" s="47" t="s">
        <v>176</v>
      </c>
      <c r="B28" s="48">
        <v>32212</v>
      </c>
      <c r="C28" s="48">
        <v>33295</v>
      </c>
      <c r="D28" s="48">
        <v>34226</v>
      </c>
      <c r="E28" s="48">
        <v>34205</v>
      </c>
      <c r="F28" s="48">
        <v>34861</v>
      </c>
      <c r="G28" s="48">
        <v>35396</v>
      </c>
      <c r="H28" s="48">
        <v>34510</v>
      </c>
      <c r="I28" s="48">
        <v>34326</v>
      </c>
      <c r="J28" s="48">
        <v>35664</v>
      </c>
      <c r="K28" s="48">
        <v>35198</v>
      </c>
      <c r="L28" s="48">
        <v>35553</v>
      </c>
      <c r="M28" s="48">
        <v>32177</v>
      </c>
      <c r="N28" s="15"/>
      <c r="O28" s="15"/>
      <c r="P28" s="40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</row>
    <row r="29" spans="1:46" s="14" customFormat="1" ht="21" customHeight="1" x14ac:dyDescent="0.2">
      <c r="A29" s="47" t="s">
        <v>177</v>
      </c>
      <c r="B29" s="48">
        <v>10106</v>
      </c>
      <c r="C29" s="48">
        <v>10258</v>
      </c>
      <c r="D29" s="48">
        <v>10264</v>
      </c>
      <c r="E29" s="48">
        <v>10346</v>
      </c>
      <c r="F29" s="48">
        <v>10529</v>
      </c>
      <c r="G29" s="48">
        <v>10781</v>
      </c>
      <c r="H29" s="48">
        <v>10879</v>
      </c>
      <c r="I29" s="48">
        <v>10711</v>
      </c>
      <c r="J29" s="48">
        <v>10637</v>
      </c>
      <c r="K29" s="48">
        <v>10557</v>
      </c>
      <c r="L29" s="48">
        <v>10876</v>
      </c>
      <c r="M29" s="48">
        <v>10835</v>
      </c>
      <c r="N29" s="15"/>
      <c r="O29" s="15"/>
      <c r="P29" s="40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</row>
    <row r="30" spans="1:46" s="14" customFormat="1" ht="12.75" customHeight="1" x14ac:dyDescent="0.2">
      <c r="A30" s="47" t="s">
        <v>10</v>
      </c>
      <c r="B30" s="48">
        <v>18382</v>
      </c>
      <c r="C30" s="48">
        <v>18443</v>
      </c>
      <c r="D30" s="48">
        <v>18639</v>
      </c>
      <c r="E30" s="48">
        <v>19003</v>
      </c>
      <c r="F30" s="48">
        <v>19400</v>
      </c>
      <c r="G30" s="48">
        <v>19671</v>
      </c>
      <c r="H30" s="48">
        <v>19887</v>
      </c>
      <c r="I30" s="48">
        <v>19732</v>
      </c>
      <c r="J30" s="48">
        <v>19693</v>
      </c>
      <c r="K30" s="48">
        <v>21935</v>
      </c>
      <c r="L30" s="48">
        <v>21673</v>
      </c>
      <c r="M30" s="48">
        <v>21041</v>
      </c>
      <c r="N30" s="15"/>
      <c r="O30" s="15"/>
      <c r="P30" s="40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</row>
    <row r="31" spans="1:46" s="12" customFormat="1" ht="13.5" customHeight="1" x14ac:dyDescent="0.2">
      <c r="A31" s="42" t="s">
        <v>56</v>
      </c>
      <c r="B31" s="52">
        <f>#N/A</f>
        <v>304790</v>
      </c>
      <c r="C31" s="52">
        <f>#N/A</f>
        <v>307912</v>
      </c>
      <c r="D31" s="52">
        <f>#N/A</f>
        <v>309920</v>
      </c>
      <c r="E31" s="52">
        <f>#N/A</f>
        <v>310454</v>
      </c>
      <c r="F31" s="52">
        <f>#N/A</f>
        <v>312859</v>
      </c>
      <c r="G31" s="52">
        <f>#N/A</f>
        <v>314589</v>
      </c>
      <c r="H31" s="52">
        <f>#N/A</f>
        <v>314872</v>
      </c>
      <c r="I31" s="52">
        <f>#N/A</f>
        <v>315154</v>
      </c>
      <c r="J31" s="52">
        <f>#N/A</f>
        <v>317253</v>
      </c>
      <c r="K31" s="52">
        <f>#N/A</f>
        <v>320375</v>
      </c>
      <c r="L31" s="52">
        <f>#N/A</f>
        <v>321636</v>
      </c>
      <c r="M31" s="52">
        <f>#N/A</f>
        <v>313289</v>
      </c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</row>
    <row r="32" spans="1:46" x14ac:dyDescent="0.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</row>
    <row r="33" spans="1:46" x14ac:dyDescent="0.2">
      <c r="B33" s="29"/>
      <c r="C33" s="29"/>
      <c r="D33" s="29"/>
      <c r="E33" s="29"/>
      <c r="F33" s="29"/>
      <c r="G33" s="29"/>
      <c r="H33" s="29"/>
      <c r="I33" s="29"/>
      <c r="J33" s="29"/>
      <c r="K33" s="29"/>
      <c r="L33" s="29"/>
      <c r="M33" s="29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</row>
    <row r="34" spans="1:46" customFormat="1" ht="11.25" customHeight="1" x14ac:dyDescent="0.2">
      <c r="A34" s="79" t="s">
        <v>199</v>
      </c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7"/>
      <c r="N34" s="17"/>
      <c r="O34" s="17"/>
    </row>
    <row r="35" spans="1:46" customFormat="1" x14ac:dyDescent="0.2">
      <c r="A35" s="19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</row>
    <row r="36" spans="1:46" customFormat="1" x14ac:dyDescent="0.2">
      <c r="A36" s="17"/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</row>
    <row r="37" spans="1:46" x14ac:dyDescent="0.2">
      <c r="A37" s="18"/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</row>
    <row r="38" spans="1:46" x14ac:dyDescent="0.2">
      <c r="A38" s="28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</row>
  </sheetData>
  <mergeCells count="4">
    <mergeCell ref="A9:A10"/>
    <mergeCell ref="B9:M9"/>
    <mergeCell ref="A7:M7"/>
    <mergeCell ref="A8:M8"/>
  </mergeCells>
  <phoneticPr fontId="19" type="noConversion"/>
  <printOptions horizontalCentered="1"/>
  <pageMargins left="0.39370078740157483" right="0.39370078740157483" top="0.39370078740157483" bottom="0.39370078740157483" header="0" footer="0"/>
  <pageSetup scale="99" orientation="landscape" r:id="rId1"/>
  <headerFooter alignWithMargins="0">
    <oddFooter>&amp;L&amp;8&amp;G&amp;C&amp;8www.iieg.gob.mx&amp;R&amp;G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42</vt:i4>
      </vt:variant>
    </vt:vector>
  </HeadingPairs>
  <TitlesOfParts>
    <vt:vector size="42" baseType="lpstr">
      <vt:lpstr>Resumen Transformación</vt:lpstr>
      <vt:lpstr>Resumen subact</vt:lpstr>
      <vt:lpstr>2000</vt:lpstr>
      <vt:lpstr>2001</vt:lpstr>
      <vt:lpstr>2002</vt:lpstr>
      <vt:lpstr>2003</vt:lpstr>
      <vt:lpstr>2004</vt:lpstr>
      <vt:lpstr>2005</vt:lpstr>
      <vt:lpstr>2006</vt:lpstr>
      <vt:lpstr>2007</vt:lpstr>
      <vt:lpstr>2008</vt:lpstr>
      <vt:lpstr>2009</vt:lpstr>
      <vt:lpstr>2010</vt:lpstr>
      <vt:lpstr>2011</vt:lpstr>
      <vt:lpstr>2012</vt:lpstr>
      <vt:lpstr>2013</vt:lpstr>
      <vt:lpstr>2014</vt:lpstr>
      <vt:lpstr>2015</vt:lpstr>
      <vt:lpstr>2016</vt:lpstr>
      <vt:lpstr>2017</vt:lpstr>
      <vt:lpstr>subact2000</vt:lpstr>
      <vt:lpstr>subact2001</vt:lpstr>
      <vt:lpstr>subact2002</vt:lpstr>
      <vt:lpstr>subact2003</vt:lpstr>
      <vt:lpstr>subact2004</vt:lpstr>
      <vt:lpstr>subact2005</vt:lpstr>
      <vt:lpstr>subact2006</vt:lpstr>
      <vt:lpstr>2018</vt:lpstr>
      <vt:lpstr>2019</vt:lpstr>
      <vt:lpstr>subact2007</vt:lpstr>
      <vt:lpstr>subact2008</vt:lpstr>
      <vt:lpstr>subactividad 2009</vt:lpstr>
      <vt:lpstr>subact2010</vt:lpstr>
      <vt:lpstr>subact2011</vt:lpstr>
      <vt:lpstr>subact2012</vt:lpstr>
      <vt:lpstr>subact2013</vt:lpstr>
      <vt:lpstr>subact2014</vt:lpstr>
      <vt:lpstr>subact2015</vt:lpstr>
      <vt:lpstr>subact2016</vt:lpstr>
      <vt:lpstr>subact2017</vt:lpstr>
      <vt:lpstr>subact2018</vt:lpstr>
      <vt:lpstr>subact2019</vt:lpstr>
    </vt:vector>
  </TitlesOfParts>
  <Company>SEIJAL_ESTADISTICAS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OLIVIA</dc:creator>
  <cp:lastModifiedBy>susana.galindo</cp:lastModifiedBy>
  <cp:lastPrinted>2015-01-13T22:05:31Z</cp:lastPrinted>
  <dcterms:created xsi:type="dcterms:W3CDTF">2001-08-13T15:45:08Z</dcterms:created>
  <dcterms:modified xsi:type="dcterms:W3CDTF">2019-05-27T22:01:37Z</dcterms:modified>
</cp:coreProperties>
</file>