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24795" windowHeight="12270"/>
  </bookViews>
  <sheets>
    <sheet name="IMA de Agua" sheetId="1" r:id="rId1"/>
  </sheets>
  <calcPr calcId="145621"/>
</workbook>
</file>

<file path=xl/calcChain.xml><?xml version="1.0" encoding="utf-8"?>
<calcChain xmlns="http://schemas.openxmlformats.org/spreadsheetml/2006/main">
  <c r="G129" i="1" l="1"/>
  <c r="E129" i="1"/>
  <c r="C129" i="1"/>
  <c r="G128" i="1"/>
  <c r="E128" i="1"/>
  <c r="C128" i="1"/>
  <c r="G127" i="1"/>
  <c r="E127" i="1"/>
  <c r="F126" i="1" s="1"/>
  <c r="C127" i="1"/>
  <c r="H126" i="1"/>
  <c r="D126" i="1"/>
  <c r="I126" i="1" s="1"/>
  <c r="H125" i="1"/>
  <c r="D125" i="1"/>
  <c r="H124" i="1"/>
  <c r="D124" i="1"/>
  <c r="H123" i="1"/>
  <c r="D123" i="1"/>
  <c r="H122" i="1"/>
  <c r="D122" i="1"/>
  <c r="H121" i="1"/>
  <c r="D121" i="1"/>
  <c r="H120" i="1"/>
  <c r="D120" i="1"/>
  <c r="H119" i="1"/>
  <c r="D119" i="1"/>
  <c r="H118" i="1"/>
  <c r="D118" i="1"/>
  <c r="H117" i="1"/>
  <c r="D117" i="1"/>
  <c r="H116" i="1"/>
  <c r="D116" i="1"/>
  <c r="H115" i="1"/>
  <c r="D115" i="1"/>
  <c r="H114" i="1"/>
  <c r="D114" i="1"/>
  <c r="H113" i="1"/>
  <c r="D113" i="1"/>
  <c r="H112" i="1"/>
  <c r="D112" i="1"/>
  <c r="H111" i="1"/>
  <c r="D111" i="1"/>
  <c r="H110" i="1"/>
  <c r="D110" i="1"/>
  <c r="H109" i="1"/>
  <c r="D109" i="1"/>
  <c r="H108" i="1"/>
  <c r="D108" i="1"/>
  <c r="H107" i="1"/>
  <c r="D107" i="1"/>
  <c r="H106" i="1"/>
  <c r="D106" i="1"/>
  <c r="H105" i="1"/>
  <c r="D105" i="1"/>
  <c r="H104" i="1"/>
  <c r="D104" i="1"/>
  <c r="H103" i="1"/>
  <c r="D103" i="1"/>
  <c r="H102" i="1"/>
  <c r="D102" i="1"/>
  <c r="H101" i="1"/>
  <c r="D101" i="1"/>
  <c r="H100" i="1"/>
  <c r="D100" i="1"/>
  <c r="H99" i="1"/>
  <c r="D99" i="1"/>
  <c r="H98" i="1"/>
  <c r="D98" i="1"/>
  <c r="H97" i="1"/>
  <c r="D97" i="1"/>
  <c r="H96" i="1"/>
  <c r="D96" i="1"/>
  <c r="H95" i="1"/>
  <c r="D95" i="1"/>
  <c r="H94" i="1"/>
  <c r="D94" i="1"/>
  <c r="H93" i="1"/>
  <c r="D93" i="1"/>
  <c r="H92" i="1"/>
  <c r="D92" i="1"/>
  <c r="H91" i="1"/>
  <c r="D91" i="1"/>
  <c r="H90" i="1"/>
  <c r="D90" i="1"/>
  <c r="H89" i="1"/>
  <c r="D89" i="1"/>
  <c r="H88" i="1"/>
  <c r="D88" i="1"/>
  <c r="H87" i="1"/>
  <c r="D87" i="1"/>
  <c r="H86" i="1"/>
  <c r="D86" i="1"/>
  <c r="H85" i="1"/>
  <c r="D85" i="1"/>
  <c r="H84" i="1"/>
  <c r="D84" i="1"/>
  <c r="H83" i="1"/>
  <c r="D83" i="1"/>
  <c r="H82" i="1"/>
  <c r="D82" i="1"/>
  <c r="H81" i="1"/>
  <c r="D81" i="1"/>
  <c r="H80" i="1"/>
  <c r="D80" i="1"/>
  <c r="H79" i="1"/>
  <c r="D79" i="1"/>
  <c r="H78" i="1"/>
  <c r="D78" i="1"/>
  <c r="H77" i="1"/>
  <c r="D77" i="1"/>
  <c r="H76" i="1"/>
  <c r="D76" i="1"/>
  <c r="H75" i="1"/>
  <c r="D75" i="1"/>
  <c r="H74" i="1"/>
  <c r="D74" i="1"/>
  <c r="I73" i="1"/>
  <c r="D73" i="1"/>
  <c r="H72" i="1"/>
  <c r="F72" i="1"/>
  <c r="D72" i="1"/>
  <c r="I72" i="1" s="1"/>
  <c r="H71" i="1"/>
  <c r="F71" i="1"/>
  <c r="D71" i="1"/>
  <c r="I71" i="1" s="1"/>
  <c r="H70" i="1"/>
  <c r="F70" i="1"/>
  <c r="D70" i="1"/>
  <c r="H69" i="1"/>
  <c r="F69" i="1"/>
  <c r="D69" i="1"/>
  <c r="H68" i="1"/>
  <c r="F68" i="1"/>
  <c r="D68" i="1"/>
  <c r="I68" i="1" s="1"/>
  <c r="H67" i="1"/>
  <c r="F67" i="1"/>
  <c r="D67" i="1"/>
  <c r="I67" i="1" s="1"/>
  <c r="H66" i="1"/>
  <c r="F66" i="1"/>
  <c r="D66" i="1"/>
  <c r="H65" i="1"/>
  <c r="F65" i="1"/>
  <c r="D65" i="1"/>
  <c r="H64" i="1"/>
  <c r="F64" i="1"/>
  <c r="D64" i="1"/>
  <c r="I64" i="1" s="1"/>
  <c r="H63" i="1"/>
  <c r="F63" i="1"/>
  <c r="D63" i="1"/>
  <c r="H62" i="1"/>
  <c r="F62" i="1"/>
  <c r="D62" i="1"/>
  <c r="I62" i="1" s="1"/>
  <c r="H61" i="1"/>
  <c r="F61" i="1"/>
  <c r="D61" i="1"/>
  <c r="H60" i="1"/>
  <c r="F60" i="1"/>
  <c r="D60" i="1"/>
  <c r="H59" i="1"/>
  <c r="F59" i="1"/>
  <c r="D59" i="1"/>
  <c r="H58" i="1"/>
  <c r="F58" i="1"/>
  <c r="D58" i="1"/>
  <c r="I58" i="1" s="1"/>
  <c r="H57" i="1"/>
  <c r="F57" i="1"/>
  <c r="D57" i="1"/>
  <c r="H56" i="1"/>
  <c r="F56" i="1"/>
  <c r="D56" i="1"/>
  <c r="H55" i="1"/>
  <c r="F55" i="1"/>
  <c r="D55" i="1"/>
  <c r="H54" i="1"/>
  <c r="F54" i="1"/>
  <c r="D54" i="1"/>
  <c r="I54" i="1" s="1"/>
  <c r="H53" i="1"/>
  <c r="F53" i="1"/>
  <c r="D53" i="1"/>
  <c r="H52" i="1"/>
  <c r="F52" i="1"/>
  <c r="D52" i="1"/>
  <c r="H51" i="1"/>
  <c r="F51" i="1"/>
  <c r="D51" i="1"/>
  <c r="H50" i="1"/>
  <c r="F50" i="1"/>
  <c r="D50" i="1"/>
  <c r="I50" i="1" s="1"/>
  <c r="H49" i="1"/>
  <c r="F49" i="1"/>
  <c r="D49" i="1"/>
  <c r="H48" i="1"/>
  <c r="F48" i="1"/>
  <c r="D48" i="1"/>
  <c r="H47" i="1"/>
  <c r="F47" i="1"/>
  <c r="D47" i="1"/>
  <c r="H46" i="1"/>
  <c r="F46" i="1"/>
  <c r="D46" i="1"/>
  <c r="I46" i="1" s="1"/>
  <c r="H45" i="1"/>
  <c r="F45" i="1"/>
  <c r="D45" i="1"/>
  <c r="I44" i="1"/>
  <c r="H44" i="1"/>
  <c r="F44" i="1"/>
  <c r="D44" i="1"/>
  <c r="I43" i="1"/>
  <c r="H43" i="1"/>
  <c r="F43" i="1"/>
  <c r="D43" i="1"/>
  <c r="I42" i="1"/>
  <c r="H42" i="1"/>
  <c r="F42" i="1"/>
  <c r="D42" i="1"/>
  <c r="I41" i="1"/>
  <c r="H41" i="1"/>
  <c r="F41" i="1"/>
  <c r="D41" i="1"/>
  <c r="I40" i="1"/>
  <c r="H40" i="1"/>
  <c r="F40" i="1"/>
  <c r="D40" i="1"/>
  <c r="I39" i="1"/>
  <c r="H39" i="1"/>
  <c r="F39" i="1"/>
  <c r="D39" i="1"/>
  <c r="I38" i="1"/>
  <c r="H38" i="1"/>
  <c r="F38" i="1"/>
  <c r="D38" i="1"/>
  <c r="I37" i="1"/>
  <c r="H37" i="1"/>
  <c r="F37" i="1"/>
  <c r="D37" i="1"/>
  <c r="I36" i="1"/>
  <c r="H36" i="1"/>
  <c r="F36" i="1"/>
  <c r="D36" i="1"/>
  <c r="I35" i="1"/>
  <c r="H35" i="1"/>
  <c r="F35" i="1"/>
  <c r="D35" i="1"/>
  <c r="I34" i="1"/>
  <c r="H34" i="1"/>
  <c r="F34" i="1"/>
  <c r="D34" i="1"/>
  <c r="I33" i="1"/>
  <c r="H33" i="1"/>
  <c r="F33" i="1"/>
  <c r="D33" i="1"/>
  <c r="I32" i="1"/>
  <c r="H32" i="1"/>
  <c r="F32" i="1"/>
  <c r="D32" i="1"/>
  <c r="I31" i="1"/>
  <c r="H31" i="1"/>
  <c r="F31" i="1"/>
  <c r="D31" i="1"/>
  <c r="I30" i="1"/>
  <c r="H30" i="1"/>
  <c r="F30" i="1"/>
  <c r="D30" i="1"/>
  <c r="I29" i="1"/>
  <c r="H29" i="1"/>
  <c r="F29" i="1"/>
  <c r="D29" i="1"/>
  <c r="I28" i="1"/>
  <c r="H28" i="1"/>
  <c r="F28" i="1"/>
  <c r="D28" i="1"/>
  <c r="I27" i="1"/>
  <c r="H27" i="1"/>
  <c r="F27" i="1"/>
  <c r="D27" i="1"/>
  <c r="I26" i="1"/>
  <c r="H26" i="1"/>
  <c r="F26" i="1"/>
  <c r="D26" i="1"/>
  <c r="I25" i="1"/>
  <c r="H25" i="1"/>
  <c r="F25" i="1"/>
  <c r="D25" i="1"/>
  <c r="I24" i="1"/>
  <c r="H24" i="1"/>
  <c r="F24" i="1"/>
  <c r="D24" i="1"/>
  <c r="I23" i="1"/>
  <c r="H23" i="1"/>
  <c r="F23" i="1"/>
  <c r="D23" i="1"/>
  <c r="I22" i="1"/>
  <c r="H22" i="1"/>
  <c r="F22" i="1"/>
  <c r="D22" i="1"/>
  <c r="I21" i="1"/>
  <c r="H21" i="1"/>
  <c r="F21" i="1"/>
  <c r="D21" i="1"/>
  <c r="I20" i="1"/>
  <c r="H20" i="1"/>
  <c r="F20" i="1"/>
  <c r="D20" i="1"/>
  <c r="I19" i="1"/>
  <c r="H19" i="1"/>
  <c r="F19" i="1"/>
  <c r="D19" i="1"/>
  <c r="I18" i="1"/>
  <c r="H18" i="1"/>
  <c r="F18" i="1"/>
  <c r="D18" i="1"/>
  <c r="I17" i="1"/>
  <c r="H17" i="1"/>
  <c r="F17" i="1"/>
  <c r="D17" i="1"/>
  <c r="I16" i="1"/>
  <c r="H16" i="1"/>
  <c r="F16" i="1"/>
  <c r="D16" i="1"/>
  <c r="I15" i="1"/>
  <c r="H15" i="1"/>
  <c r="F15" i="1"/>
  <c r="D15" i="1"/>
  <c r="H14" i="1"/>
  <c r="F14" i="1"/>
  <c r="I14" i="1" s="1"/>
  <c r="D14" i="1"/>
  <c r="H13" i="1"/>
  <c r="F13" i="1"/>
  <c r="I13" i="1" s="1"/>
  <c r="D13" i="1"/>
  <c r="H12" i="1"/>
  <c r="F12" i="1"/>
  <c r="I12" i="1" s="1"/>
  <c r="D12" i="1"/>
  <c r="H11" i="1"/>
  <c r="F11" i="1"/>
  <c r="I11" i="1" s="1"/>
  <c r="D11" i="1"/>
  <c r="H10" i="1"/>
  <c r="F10" i="1"/>
  <c r="I10" i="1" s="1"/>
  <c r="D10" i="1"/>
  <c r="H9" i="1"/>
  <c r="F9" i="1"/>
  <c r="I9" i="1" s="1"/>
  <c r="D9" i="1"/>
  <c r="H8" i="1"/>
  <c r="F8" i="1"/>
  <c r="I8" i="1" s="1"/>
  <c r="D8" i="1"/>
  <c r="H7" i="1"/>
  <c r="F7" i="1"/>
  <c r="I7" i="1" s="1"/>
  <c r="D7" i="1"/>
  <c r="H6" i="1"/>
  <c r="F6" i="1"/>
  <c r="I6" i="1" s="1"/>
  <c r="D6" i="1"/>
  <c r="H5" i="1"/>
  <c r="F5" i="1"/>
  <c r="I5" i="1" s="1"/>
  <c r="D5" i="1"/>
  <c r="H4" i="1"/>
  <c r="F4" i="1"/>
  <c r="I4" i="1" s="1"/>
  <c r="D4" i="1"/>
  <c r="H3" i="1"/>
  <c r="F3" i="1"/>
  <c r="I3" i="1" s="1"/>
  <c r="D3" i="1"/>
  <c r="H2" i="1"/>
  <c r="F2" i="1"/>
  <c r="I2" i="1" s="1"/>
  <c r="D2" i="1"/>
  <c r="H128" i="1" l="1"/>
  <c r="H129" i="1"/>
  <c r="H127" i="1"/>
  <c r="D128" i="1"/>
  <c r="D129" i="1"/>
  <c r="D127" i="1"/>
  <c r="I45" i="1"/>
  <c r="I49" i="1"/>
  <c r="I53" i="1"/>
  <c r="I57" i="1"/>
  <c r="I61" i="1"/>
  <c r="I65" i="1"/>
  <c r="I69" i="1"/>
  <c r="I48" i="1"/>
  <c r="I52" i="1"/>
  <c r="I56" i="1"/>
  <c r="I60" i="1"/>
  <c r="I47" i="1"/>
  <c r="I51" i="1"/>
  <c r="I55" i="1"/>
  <c r="I59" i="1"/>
  <c r="I63" i="1"/>
  <c r="I66" i="1"/>
  <c r="I70" i="1"/>
  <c r="F74" i="1"/>
  <c r="F129" i="1" s="1"/>
  <c r="F75" i="1"/>
  <c r="I75" i="1" s="1"/>
  <c r="F76" i="1"/>
  <c r="I76" i="1" s="1"/>
  <c r="F77" i="1"/>
  <c r="I77" i="1" s="1"/>
  <c r="F78" i="1"/>
  <c r="I78" i="1" s="1"/>
  <c r="F79" i="1"/>
  <c r="I79" i="1" s="1"/>
  <c r="F80" i="1"/>
  <c r="I80" i="1" s="1"/>
  <c r="F81" i="1"/>
  <c r="I81" i="1" s="1"/>
  <c r="F82" i="1"/>
  <c r="I82" i="1" s="1"/>
  <c r="F83" i="1"/>
  <c r="I83" i="1" s="1"/>
  <c r="F84" i="1"/>
  <c r="I84" i="1" s="1"/>
  <c r="F85" i="1"/>
  <c r="I85" i="1" s="1"/>
  <c r="F86" i="1"/>
  <c r="I86" i="1" s="1"/>
  <c r="F87" i="1"/>
  <c r="I87" i="1" s="1"/>
  <c r="F88" i="1"/>
  <c r="I88" i="1" s="1"/>
  <c r="F89" i="1"/>
  <c r="I89" i="1" s="1"/>
  <c r="F90" i="1"/>
  <c r="I90" i="1" s="1"/>
  <c r="F91" i="1"/>
  <c r="I91" i="1" s="1"/>
  <c r="F92" i="1"/>
  <c r="I92" i="1" s="1"/>
  <c r="F93" i="1"/>
  <c r="I93" i="1" s="1"/>
  <c r="F94" i="1"/>
  <c r="I94" i="1" s="1"/>
  <c r="F95" i="1"/>
  <c r="I95" i="1" s="1"/>
  <c r="F96" i="1"/>
  <c r="I96" i="1" s="1"/>
  <c r="F97" i="1"/>
  <c r="I97" i="1" s="1"/>
  <c r="F98" i="1"/>
  <c r="I98" i="1" s="1"/>
  <c r="F99" i="1"/>
  <c r="I99" i="1" s="1"/>
  <c r="F100" i="1"/>
  <c r="I100" i="1" s="1"/>
  <c r="F101" i="1"/>
  <c r="I101" i="1" s="1"/>
  <c r="F102" i="1"/>
  <c r="I102" i="1" s="1"/>
  <c r="F103" i="1"/>
  <c r="I103" i="1" s="1"/>
  <c r="F104" i="1"/>
  <c r="I104" i="1" s="1"/>
  <c r="F105" i="1"/>
  <c r="I105" i="1" s="1"/>
  <c r="F106" i="1"/>
  <c r="I106" i="1" s="1"/>
  <c r="F107" i="1"/>
  <c r="I107" i="1" s="1"/>
  <c r="F108" i="1"/>
  <c r="I108" i="1" s="1"/>
  <c r="F109" i="1"/>
  <c r="I109" i="1" s="1"/>
  <c r="F110" i="1"/>
  <c r="I110" i="1" s="1"/>
  <c r="F111" i="1"/>
  <c r="I111" i="1" s="1"/>
  <c r="F112" i="1"/>
  <c r="I112" i="1" s="1"/>
  <c r="F113" i="1"/>
  <c r="I113" i="1" s="1"/>
  <c r="F114" i="1"/>
  <c r="I114" i="1" s="1"/>
  <c r="F115" i="1"/>
  <c r="I115" i="1" s="1"/>
  <c r="F116" i="1"/>
  <c r="I116" i="1" s="1"/>
  <c r="F117" i="1"/>
  <c r="I117" i="1" s="1"/>
  <c r="F118" i="1"/>
  <c r="I118" i="1" s="1"/>
  <c r="F119" i="1"/>
  <c r="I119" i="1" s="1"/>
  <c r="F120" i="1"/>
  <c r="I120" i="1" s="1"/>
  <c r="F121" i="1"/>
  <c r="I121" i="1" s="1"/>
  <c r="F122" i="1"/>
  <c r="I122" i="1" s="1"/>
  <c r="F123" i="1"/>
  <c r="I123" i="1" s="1"/>
  <c r="F124" i="1"/>
  <c r="I124" i="1" s="1"/>
  <c r="F125" i="1"/>
  <c r="I125" i="1" s="1"/>
  <c r="F128" i="1" l="1"/>
  <c r="I74" i="1"/>
  <c r="I129" i="1" s="1"/>
  <c r="F127" i="1"/>
  <c r="I128" i="1"/>
  <c r="I127" i="1"/>
</calcChain>
</file>

<file path=xl/sharedStrings.xml><?xml version="1.0" encoding="utf-8"?>
<sst xmlns="http://schemas.openxmlformats.org/spreadsheetml/2006/main" count="134" uniqueCount="132">
  <si>
    <t>CLAVE</t>
  </si>
  <si>
    <t>MUNICIPIO</t>
  </si>
  <si>
    <t>ESTADO DE LOS ACUIFEROS</t>
  </si>
  <si>
    <t>NORM</t>
  </si>
  <si>
    <t>COBERTURA ABASTECIMIENTO</t>
  </si>
  <si>
    <t>COBERTURA DRENAJE</t>
  </si>
  <si>
    <t>INDICE DE MEDIO AMBIENTE DE AGUA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</si>
  <si>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</si>
  <si>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</si>
  <si>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</si>
  <si>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</si>
  <si>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</si>
  <si>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</si>
  <si>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</si>
  <si>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</si>
  <si>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</si>
  <si>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</si>
  <si>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</si>
  <si>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</si>
  <si>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</si>
  <si>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</si>
  <si>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</si>
  <si>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</si>
  <si>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</si>
  <si>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</si>
  <si>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</si>
  <si>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</si>
  <si>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</si>
  <si>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</si>
  <si>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</si>
  <si>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COCULA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</si>
  <si>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</si>
  <si>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</si>
  <si>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</si>
  <si>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</si>
  <si>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</si>
  <si>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</si>
  <si>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</si>
  <si>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ARENAL</t>
  </si>
  <si>
    <t>El GRULLO</t>
  </si>
  <si>
    <t>EL LIMÓN</t>
  </si>
  <si>
    <t>EL SALTO</t>
  </si>
  <si>
    <t>ENCARNACIÓN DE DÍAZ</t>
  </si>
  <si>
    <t>ETZATLÁN</t>
  </si>
  <si>
    <t>GÓMEZ FARÍAS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</si>
  <si>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</si>
  <si>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</si>
  <si>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</si>
  <si>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</si>
  <si>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</si>
  <si>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</si>
  <si>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</si>
  <si>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</si>
  <si>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</si>
  <si>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JESÚS MARÍA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</si>
  <si>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</si>
  <si>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</si>
  <si>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</si>
  <si>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</si>
  <si>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</si>
  <si>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</si>
  <si>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</si>
  <si>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</si>
  <si>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</si>
  <si>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</si>
  <si>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</si>
  <si>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</si>
  <si>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</si>
  <si>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</si>
  <si>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</si>
  <si>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</si>
  <si>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</si>
  <si>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</si>
  <si>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</si>
  <si>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</si>
  <si>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</si>
  <si>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</si>
  <si>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</si>
  <si>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</si>
  <si>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</si>
  <si>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</si>
  <si>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</si>
  <si>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MARCOS</t>
  </si>
  <si>
    <t>SAN MARTÍN DE BOLAÑOS</t>
  </si>
  <si>
    <t>SAN MARTÍN HIDALGO</t>
  </si>
  <si>
    <t>SAN MIGUEL EL ALTO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</si>
  <si>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</si>
  <si>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</si>
  <si>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</si>
  <si>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</si>
  <si>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</si>
  <si>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</si>
  <si>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</si>
  <si>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</si>
  <si>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</si>
  <si>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</si>
  <si>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</si>
  <si>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</si>
  <si>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</si>
  <si>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</si>
  <si>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</si>
  <si>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</si>
  <si>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</si>
  <si>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</si>
  <si>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</si>
  <si>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TLAQUEPAQUE</t>
  </si>
  <si>
    <t>TOLIMÁN</t>
  </si>
  <si>
    <t>TOMATLÁN</t>
  </si>
  <si>
    <t>TONALÁ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</si>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</sst>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3" x14ac:knownFonts="1">
    <font>
      <sz val="10"/>
      <name val="Arial"/>
    </font>
    <font>
      <sz val="10"/>
      <name val="Arial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/>
    <xf numFmtId="164" fontId="0" fillId="0" borderId="2" xfId="0" applyNumberForma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164" fontId="0" fillId="0" borderId="3" xfId="0" applyNumberForma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Fill="1" applyBorder="1"/>
    <xf numFmtId="164" fontId="0" fillId="0" borderId="3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3" xfId="0" applyFill="1" applyBorder="1"/>
    <xf numFmtId="164" fontId="0" fillId="5" borderId="3" xfId="0" applyNumberFormat="1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164" fontId="1" fillId="5" borderId="2" xfId="0" applyNumberFormat="1" applyFont="1" applyFill="1" applyBorder="1" applyAlignment="1">
      <alignment horizontal="center"/>
    </xf>
    <xf numFmtId="0" fontId="0" fillId="0" borderId="0" xfId="0" applyFill="1"/>
    <xf numFmtId="164" fontId="0" fillId="0" borderId="0" xfId="0" applyNumberFormat="1"/>
    <xf numFmtId="0" fontId="0" fillId="6" borderId="3" xfId="0" applyFill="1" applyBorder="1" applyAlignment="1">
      <alignment horizontal="center"/>
    </xf>
    <xf numFmtId="164" fontId="0" fillId="6" borderId="3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9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sqref="A1:XFD1048576"/>
    </sheetView>
  </sheetViews>
  <sheetFormatPr baseColWidth="10" defaultRowHeight="12.75" x14ac:dyDescent="0.2"/>
  <cols>
    <col min="2" max="2" width="34.42578125" bestFit="1" customWidth="1"/>
    <col min="5" max="5" width="14.42578125" customWidth="1"/>
    <col min="7" max="7" width="14.42578125" customWidth="1"/>
    <col min="10" max="10" width="12.5703125" bestFit="1" customWidth="1"/>
  </cols>
  <sheetData>
    <row r="1" spans="1:9" ht="51" customHeight="1" thickBot="1" x14ac:dyDescent="0.25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3" t="s">
        <v>3</v>
      </c>
      <c r="G1" s="4" t="s">
        <v>5</v>
      </c>
      <c r="H1" s="3" t="s">
        <v>3</v>
      </c>
      <c r="I1" s="5" t="s">
        <v>6</v>
      </c>
    </row>
    <row r="2" spans="1:9" x14ac:dyDescent="0.2">
      <c r="A2" s="6">
        <v>1</v>
      </c>
      <c r="B2" s="7" t="s">
        <v>7</v>
      </c>
      <c r="C2" s="8">
        <v>0</v>
      </c>
      <c r="D2" s="8">
        <f t="shared" ref="D2:D65" si="0">1-((C2-$C$127)/($C$128-$C$127))</f>
        <v>1</v>
      </c>
      <c r="E2" s="8">
        <v>0.80958141800000005</v>
      </c>
      <c r="F2" s="9">
        <f t="shared" ref="F2:F65" si="1">(E2-$E$127)/($E$128-$E$127)</f>
        <v>0.69060825449306529</v>
      </c>
      <c r="G2" s="8">
        <v>0.69755625499999996</v>
      </c>
      <c r="H2" s="9">
        <f t="shared" ref="H2:H65" si="2">(G2-$G$127)/($G$128-$G$127)</f>
        <v>0.64994226018834933</v>
      </c>
      <c r="I2" s="9">
        <f>AVERAGE(D2,F2,H2)</f>
        <v>0.78018350489380495</v>
      </c>
    </row>
    <row r="3" spans="1:9" x14ac:dyDescent="0.2">
      <c r="A3" s="10">
        <v>2</v>
      </c>
      <c r="B3" s="11" t="s">
        <v>8</v>
      </c>
      <c r="C3" s="12">
        <v>0</v>
      </c>
      <c r="D3" s="8">
        <f t="shared" si="0"/>
        <v>1</v>
      </c>
      <c r="E3" s="8">
        <v>0.97752808999999996</v>
      </c>
      <c r="F3" s="9">
        <f t="shared" si="1"/>
        <v>0.97216039268394649</v>
      </c>
      <c r="G3" s="8">
        <v>0.89785495400000004</v>
      </c>
      <c r="H3" s="9">
        <f t="shared" si="2"/>
        <v>0.89177410915205613</v>
      </c>
      <c r="I3" s="9">
        <f t="shared" ref="I3:I66" si="3">AVERAGE(D3,F3,H3)</f>
        <v>0.95464483394533417</v>
      </c>
    </row>
    <row r="4" spans="1:9" x14ac:dyDescent="0.2">
      <c r="A4" s="10">
        <v>3</v>
      </c>
      <c r="B4" s="11" t="s">
        <v>9</v>
      </c>
      <c r="C4" s="12">
        <v>0</v>
      </c>
      <c r="D4" s="8">
        <f t="shared" si="0"/>
        <v>1</v>
      </c>
      <c r="E4" s="8">
        <v>0.98162475800000004</v>
      </c>
      <c r="F4" s="9">
        <f t="shared" si="1"/>
        <v>0.97902820150160608</v>
      </c>
      <c r="G4" s="8">
        <v>0.93868472000000003</v>
      </c>
      <c r="H4" s="9">
        <f t="shared" si="2"/>
        <v>0.94107017474724752</v>
      </c>
      <c r="I4" s="9">
        <f t="shared" si="3"/>
        <v>0.97336612541628453</v>
      </c>
    </row>
    <row r="5" spans="1:9" x14ac:dyDescent="0.2">
      <c r="A5" s="10">
        <v>4</v>
      </c>
      <c r="B5" s="11" t="s">
        <v>10</v>
      </c>
      <c r="C5" s="12">
        <v>0</v>
      </c>
      <c r="D5" s="8">
        <f t="shared" si="0"/>
        <v>1</v>
      </c>
      <c r="E5" s="8">
        <v>0.98329355600000001</v>
      </c>
      <c r="F5" s="9">
        <f t="shared" si="1"/>
        <v>0.98182583743873653</v>
      </c>
      <c r="G5" s="8">
        <v>0.82259347699999996</v>
      </c>
      <c r="H5" s="9">
        <f t="shared" si="2"/>
        <v>0.8009067084673942</v>
      </c>
      <c r="I5" s="9">
        <f t="shared" si="3"/>
        <v>0.92757751530204358</v>
      </c>
    </row>
    <row r="6" spans="1:9" x14ac:dyDescent="0.2">
      <c r="A6" s="10">
        <v>5</v>
      </c>
      <c r="B6" s="11" t="s">
        <v>11</v>
      </c>
      <c r="C6" s="12">
        <v>0</v>
      </c>
      <c r="D6" s="8">
        <f t="shared" si="0"/>
        <v>1</v>
      </c>
      <c r="E6" s="8">
        <v>0.953094463</v>
      </c>
      <c r="F6" s="9">
        <f t="shared" si="1"/>
        <v>0.93119893840988721</v>
      </c>
      <c r="G6" s="8">
        <v>0.84592833899999997</v>
      </c>
      <c r="H6" s="9">
        <f t="shared" si="2"/>
        <v>0.82908019561906532</v>
      </c>
      <c r="I6" s="9">
        <f t="shared" si="3"/>
        <v>0.92009304467631747</v>
      </c>
    </row>
    <row r="7" spans="1:9" x14ac:dyDescent="0.2">
      <c r="A7" s="10">
        <v>6</v>
      </c>
      <c r="B7" s="11" t="s">
        <v>12</v>
      </c>
      <c r="C7" s="12">
        <v>0</v>
      </c>
      <c r="D7" s="8">
        <f t="shared" si="0"/>
        <v>1</v>
      </c>
      <c r="E7" s="8">
        <v>0.952213427</v>
      </c>
      <c r="F7" s="9">
        <f t="shared" si="1"/>
        <v>0.92972193641473522</v>
      </c>
      <c r="G7" s="8">
        <v>0.91109645299999997</v>
      </c>
      <c r="H7" s="9">
        <f t="shared" si="2"/>
        <v>0.90776131327374177</v>
      </c>
      <c r="I7" s="9">
        <f t="shared" si="3"/>
        <v>0.94582774989615903</v>
      </c>
    </row>
    <row r="8" spans="1:9" x14ac:dyDescent="0.2">
      <c r="A8" s="10">
        <v>8</v>
      </c>
      <c r="B8" s="11" t="s">
        <v>13</v>
      </c>
      <c r="C8" s="12">
        <v>0</v>
      </c>
      <c r="D8" s="8">
        <f t="shared" si="0"/>
        <v>1</v>
      </c>
      <c r="E8" s="8">
        <v>0.83998881400000003</v>
      </c>
      <c r="F8" s="9">
        <f t="shared" si="1"/>
        <v>0.74158436053115839</v>
      </c>
      <c r="G8" s="8">
        <v>0.77718120800000001</v>
      </c>
      <c r="H8" s="9">
        <f t="shared" si="2"/>
        <v>0.74607793008422951</v>
      </c>
      <c r="I8" s="9">
        <f t="shared" si="3"/>
        <v>0.82922076353846264</v>
      </c>
    </row>
    <row r="9" spans="1:9" x14ac:dyDescent="0.2">
      <c r="A9" s="10">
        <v>10</v>
      </c>
      <c r="B9" s="11" t="s">
        <v>14</v>
      </c>
      <c r="C9" s="12">
        <v>0</v>
      </c>
      <c r="D9" s="8">
        <f t="shared" si="0"/>
        <v>1</v>
      </c>
      <c r="E9" s="8">
        <v>0.94368340900000003</v>
      </c>
      <c r="F9" s="9">
        <f t="shared" si="1"/>
        <v>0.9154218923703572</v>
      </c>
      <c r="G9" s="8">
        <v>0.83942161299999996</v>
      </c>
      <c r="H9" s="9">
        <f t="shared" si="2"/>
        <v>0.82122426052245123</v>
      </c>
      <c r="I9" s="9">
        <f t="shared" si="3"/>
        <v>0.91221538429760285</v>
      </c>
    </row>
    <row r="10" spans="1:9" x14ac:dyDescent="0.2">
      <c r="A10" s="10">
        <v>11</v>
      </c>
      <c r="B10" s="11" t="s">
        <v>15</v>
      </c>
      <c r="C10" s="12">
        <v>0</v>
      </c>
      <c r="D10" s="8">
        <f t="shared" si="0"/>
        <v>1</v>
      </c>
      <c r="E10" s="8">
        <v>0.96515679399999998</v>
      </c>
      <c r="F10" s="9">
        <f t="shared" si="1"/>
        <v>0.9514206852547199</v>
      </c>
      <c r="G10" s="8">
        <v>0.63675958200000005</v>
      </c>
      <c r="H10" s="9">
        <f t="shared" si="2"/>
        <v>0.57653902833594539</v>
      </c>
      <c r="I10" s="9">
        <f t="shared" si="3"/>
        <v>0.84265323786355506</v>
      </c>
    </row>
    <row r="11" spans="1:9" x14ac:dyDescent="0.2">
      <c r="A11" s="10">
        <v>12</v>
      </c>
      <c r="B11" s="11" t="s">
        <v>16</v>
      </c>
      <c r="C11" s="12">
        <v>0</v>
      </c>
      <c r="D11" s="8">
        <f t="shared" si="0"/>
        <v>1</v>
      </c>
      <c r="E11" s="8">
        <v>0.92824704800000002</v>
      </c>
      <c r="F11" s="9">
        <f t="shared" si="1"/>
        <v>0.88954379431887376</v>
      </c>
      <c r="G11" s="8">
        <v>0.72570390600000001</v>
      </c>
      <c r="H11" s="9">
        <f t="shared" si="2"/>
        <v>0.68392649732668009</v>
      </c>
      <c r="I11" s="9">
        <f t="shared" si="3"/>
        <v>0.85782343054851795</v>
      </c>
    </row>
    <row r="12" spans="1:9" x14ac:dyDescent="0.2">
      <c r="A12" s="10">
        <v>13</v>
      </c>
      <c r="B12" s="11" t="s">
        <v>17</v>
      </c>
      <c r="C12" s="12">
        <v>0.226320804693386</v>
      </c>
      <c r="D12" s="8">
        <f t="shared" si="0"/>
        <v>0.773679195306614</v>
      </c>
      <c r="E12" s="8">
        <v>0.897860247</v>
      </c>
      <c r="F12" s="9">
        <f t="shared" si="1"/>
        <v>0.83860221451590622</v>
      </c>
      <c r="G12" s="8">
        <v>0.84294550300000004</v>
      </c>
      <c r="H12" s="9">
        <f t="shared" si="2"/>
        <v>0.82547885048483904</v>
      </c>
      <c r="I12" s="9">
        <f t="shared" si="3"/>
        <v>0.81258675343578635</v>
      </c>
    </row>
    <row r="13" spans="1:9" x14ac:dyDescent="0.2">
      <c r="A13" s="10">
        <v>14</v>
      </c>
      <c r="B13" s="11" t="s">
        <v>18</v>
      </c>
      <c r="C13" s="12">
        <v>0</v>
      </c>
      <c r="D13" s="8">
        <f t="shared" si="0"/>
        <v>1</v>
      </c>
      <c r="E13" s="8">
        <v>0.96825396799999996</v>
      </c>
      <c r="F13" s="9">
        <f t="shared" si="1"/>
        <v>0.9566129046161681</v>
      </c>
      <c r="G13" s="8">
        <v>0.78932178900000005</v>
      </c>
      <c r="H13" s="9">
        <f t="shared" si="2"/>
        <v>0.76073593418201768</v>
      </c>
      <c r="I13" s="9">
        <f t="shared" si="3"/>
        <v>0.90578294626606193</v>
      </c>
    </row>
    <row r="14" spans="1:9" x14ac:dyDescent="0.2">
      <c r="A14" s="10">
        <v>15</v>
      </c>
      <c r="B14" s="11" t="s">
        <v>19</v>
      </c>
      <c r="C14" s="12">
        <v>0</v>
      </c>
      <c r="D14" s="8">
        <f t="shared" si="0"/>
        <v>1</v>
      </c>
      <c r="E14" s="8">
        <v>0.95689787199999998</v>
      </c>
      <c r="F14" s="9">
        <f t="shared" si="1"/>
        <v>0.93757511677419825</v>
      </c>
      <c r="G14" s="8">
        <v>0.87942122199999995</v>
      </c>
      <c r="H14" s="9">
        <f t="shared" si="2"/>
        <v>0.86951803102914504</v>
      </c>
      <c r="I14" s="9">
        <f t="shared" si="3"/>
        <v>0.93569771593444762</v>
      </c>
    </row>
    <row r="15" spans="1:9" x14ac:dyDescent="0.2">
      <c r="A15" s="10">
        <v>16</v>
      </c>
      <c r="B15" s="11" t="s">
        <v>20</v>
      </c>
      <c r="C15" s="12">
        <v>0.84845766717860005</v>
      </c>
      <c r="D15" s="8">
        <f t="shared" si="0"/>
        <v>0.15154233282139995</v>
      </c>
      <c r="E15" s="8">
        <v>0.98308993099999997</v>
      </c>
      <c r="F15" s="9">
        <f t="shared" si="1"/>
        <v>0.98148447280521089</v>
      </c>
      <c r="G15" s="8">
        <v>0.85588009200000004</v>
      </c>
      <c r="H15" s="9">
        <f t="shared" si="2"/>
        <v>0.84109550495674668</v>
      </c>
      <c r="I15" s="9">
        <f t="shared" si="3"/>
        <v>0.65804077019445251</v>
      </c>
    </row>
    <row r="16" spans="1:9" x14ac:dyDescent="0.2">
      <c r="A16" s="10">
        <v>17</v>
      </c>
      <c r="B16" s="11" t="s">
        <v>21</v>
      </c>
      <c r="C16" s="12">
        <v>0</v>
      </c>
      <c r="D16" s="8">
        <f t="shared" si="0"/>
        <v>1</v>
      </c>
      <c r="E16" s="8">
        <v>0.91316333599999999</v>
      </c>
      <c r="F16" s="9">
        <f t="shared" si="1"/>
        <v>0.86425689035774333</v>
      </c>
      <c r="G16" s="8">
        <v>0.71984837999999995</v>
      </c>
      <c r="H16" s="9">
        <f t="shared" si="2"/>
        <v>0.67685679249931585</v>
      </c>
      <c r="I16" s="9">
        <f t="shared" si="3"/>
        <v>0.84703789428568632</v>
      </c>
    </row>
    <row r="17" spans="1:9" x14ac:dyDescent="0.2">
      <c r="A17" s="10">
        <v>19</v>
      </c>
      <c r="B17" s="11" t="s">
        <v>22</v>
      </c>
      <c r="C17" s="12">
        <v>0</v>
      </c>
      <c r="D17" s="8">
        <f t="shared" si="0"/>
        <v>1</v>
      </c>
      <c r="E17" s="8">
        <v>0.52679474199999998</v>
      </c>
      <c r="F17" s="9">
        <f t="shared" si="1"/>
        <v>0.21653400025781597</v>
      </c>
      <c r="G17" s="8">
        <v>0.39130434800000002</v>
      </c>
      <c r="H17" s="9">
        <f t="shared" si="2"/>
        <v>0.28018716298489132</v>
      </c>
      <c r="I17" s="9">
        <f t="shared" si="3"/>
        <v>0.49890705441423577</v>
      </c>
    </row>
    <row r="18" spans="1:9" x14ac:dyDescent="0.2">
      <c r="A18" s="10">
        <v>20</v>
      </c>
      <c r="B18" s="11" t="s">
        <v>23</v>
      </c>
      <c r="C18" s="12">
        <v>0</v>
      </c>
      <c r="D18" s="8">
        <f t="shared" si="0"/>
        <v>1</v>
      </c>
      <c r="E18" s="8">
        <v>0.56372549000000005</v>
      </c>
      <c r="F18" s="9">
        <f t="shared" si="1"/>
        <v>0.27844609973894552</v>
      </c>
      <c r="G18" s="8">
        <v>0.249554367</v>
      </c>
      <c r="H18" s="9">
        <f t="shared" si="2"/>
        <v>0.10904446377145155</v>
      </c>
      <c r="I18" s="9">
        <f t="shared" si="3"/>
        <v>0.46249685450346573</v>
      </c>
    </row>
    <row r="19" spans="1:9" x14ac:dyDescent="0.2">
      <c r="A19" s="10">
        <v>117</v>
      </c>
      <c r="B19" s="11" t="s">
        <v>24</v>
      </c>
      <c r="C19" s="12">
        <v>0</v>
      </c>
      <c r="D19" s="8">
        <f t="shared" si="0"/>
        <v>1</v>
      </c>
      <c r="E19" s="8">
        <v>0.84308263699999997</v>
      </c>
      <c r="F19" s="9">
        <f t="shared" si="1"/>
        <v>0.74677096214976091</v>
      </c>
      <c r="G19" s="8">
        <v>0.71494893199999998</v>
      </c>
      <c r="H19" s="9">
        <f t="shared" si="2"/>
        <v>0.67094141424345644</v>
      </c>
      <c r="I19" s="9">
        <f t="shared" si="3"/>
        <v>0.80590412546440582</v>
      </c>
    </row>
    <row r="20" spans="1:9" x14ac:dyDescent="0.2">
      <c r="A20" s="10">
        <v>21</v>
      </c>
      <c r="B20" s="11" t="s">
        <v>25</v>
      </c>
      <c r="C20" s="12">
        <v>0</v>
      </c>
      <c r="D20" s="8">
        <f t="shared" si="0"/>
        <v>1</v>
      </c>
      <c r="E20" s="8">
        <v>0.96178743</v>
      </c>
      <c r="F20" s="9">
        <f t="shared" si="1"/>
        <v>0.94577215630653455</v>
      </c>
      <c r="G20" s="8">
        <v>0.85842555899999995</v>
      </c>
      <c r="H20" s="9">
        <f t="shared" si="2"/>
        <v>0.84416878997636668</v>
      </c>
      <c r="I20" s="9">
        <f t="shared" si="3"/>
        <v>0.92998031542763382</v>
      </c>
    </row>
    <row r="21" spans="1:9" x14ac:dyDescent="0.2">
      <c r="A21" s="10">
        <v>30</v>
      </c>
      <c r="B21" s="11" t="s">
        <v>26</v>
      </c>
      <c r="C21" s="12">
        <v>0</v>
      </c>
      <c r="D21" s="8">
        <f t="shared" si="0"/>
        <v>1</v>
      </c>
      <c r="E21" s="8">
        <v>0.97593145299999995</v>
      </c>
      <c r="F21" s="9">
        <f t="shared" si="1"/>
        <v>0.96948373017011791</v>
      </c>
      <c r="G21" s="8">
        <v>0.87339944199999997</v>
      </c>
      <c r="H21" s="9">
        <f t="shared" si="2"/>
        <v>0.86224759842662135</v>
      </c>
      <c r="I21" s="9">
        <f t="shared" si="3"/>
        <v>0.9439104428655799</v>
      </c>
    </row>
    <row r="22" spans="1:9" x14ac:dyDescent="0.2">
      <c r="A22" s="10">
        <v>31</v>
      </c>
      <c r="B22" s="11" t="s">
        <v>27</v>
      </c>
      <c r="C22" s="12">
        <v>0</v>
      </c>
      <c r="D22" s="8">
        <f t="shared" si="0"/>
        <v>1</v>
      </c>
      <c r="E22" s="8">
        <v>0.52555701200000005</v>
      </c>
      <c r="F22" s="9">
        <f t="shared" si="1"/>
        <v>0.21445902298167807</v>
      </c>
      <c r="G22" s="8">
        <v>0.35910878099999999</v>
      </c>
      <c r="H22" s="9">
        <f t="shared" si="2"/>
        <v>0.24131564991507898</v>
      </c>
      <c r="I22" s="9">
        <f t="shared" si="3"/>
        <v>0.48525822429891902</v>
      </c>
    </row>
    <row r="23" spans="1:9" x14ac:dyDescent="0.2">
      <c r="A23" s="10">
        <v>32</v>
      </c>
      <c r="B23" s="11" t="s">
        <v>28</v>
      </c>
      <c r="C23" s="12">
        <v>0</v>
      </c>
      <c r="D23" s="8">
        <f t="shared" si="0"/>
        <v>1</v>
      </c>
      <c r="E23" s="8">
        <v>0.98946360200000005</v>
      </c>
      <c r="F23" s="9">
        <f t="shared" si="1"/>
        <v>0.99216953537182873</v>
      </c>
      <c r="G23" s="8">
        <v>0.70881226100000005</v>
      </c>
      <c r="H23" s="9">
        <f t="shared" si="2"/>
        <v>0.66353226729531811</v>
      </c>
      <c r="I23" s="9">
        <f t="shared" si="3"/>
        <v>0.88523393422238217</v>
      </c>
    </row>
    <row r="24" spans="1:9" x14ac:dyDescent="0.2">
      <c r="A24" s="10">
        <v>22</v>
      </c>
      <c r="B24" s="11" t="s">
        <v>29</v>
      </c>
      <c r="C24" s="12">
        <v>0</v>
      </c>
      <c r="D24" s="8">
        <f t="shared" si="0"/>
        <v>1</v>
      </c>
      <c r="E24" s="8">
        <v>0.893202579</v>
      </c>
      <c r="F24" s="9">
        <f t="shared" si="1"/>
        <v>0.83079392412963848</v>
      </c>
      <c r="G24" s="8">
        <v>0.70593766800000002</v>
      </c>
      <c r="H24" s="9">
        <f t="shared" si="2"/>
        <v>0.66006161000358932</v>
      </c>
      <c r="I24" s="9">
        <f t="shared" si="3"/>
        <v>0.83028517804440927</v>
      </c>
    </row>
    <row r="25" spans="1:9" x14ac:dyDescent="0.2">
      <c r="A25" s="10">
        <v>24</v>
      </c>
      <c r="B25" s="11" t="s">
        <v>30</v>
      </c>
      <c r="C25" s="12">
        <v>0</v>
      </c>
      <c r="D25" s="8">
        <f t="shared" si="0"/>
        <v>1</v>
      </c>
      <c r="E25" s="8">
        <v>0.97703349299999998</v>
      </c>
      <c r="F25" s="9">
        <f t="shared" si="1"/>
        <v>0.97133123161016954</v>
      </c>
      <c r="G25" s="8">
        <v>0.892503987</v>
      </c>
      <c r="H25" s="9">
        <f t="shared" si="2"/>
        <v>0.88531358669327676</v>
      </c>
      <c r="I25" s="9">
        <f t="shared" si="3"/>
        <v>0.95221493943448199</v>
      </c>
    </row>
    <row r="26" spans="1:9" x14ac:dyDescent="0.2">
      <c r="A26" s="10">
        <v>25</v>
      </c>
      <c r="B26" s="11" t="s">
        <v>31</v>
      </c>
      <c r="C26" s="12">
        <v>1.2797296417500799E-2</v>
      </c>
      <c r="D26" s="8">
        <f t="shared" si="0"/>
        <v>0.98720270358249917</v>
      </c>
      <c r="E26" s="8">
        <v>0.97396094099999997</v>
      </c>
      <c r="F26" s="9">
        <f t="shared" si="1"/>
        <v>0.96618028949860046</v>
      </c>
      <c r="G26" s="8">
        <v>0.79594391600000003</v>
      </c>
      <c r="H26" s="9">
        <f t="shared" si="2"/>
        <v>0.76873119937583945</v>
      </c>
      <c r="I26" s="9">
        <f t="shared" si="3"/>
        <v>0.90737139748564621</v>
      </c>
    </row>
    <row r="27" spans="1:9" x14ac:dyDescent="0.2">
      <c r="A27" s="10">
        <v>26</v>
      </c>
      <c r="B27" s="11" t="s">
        <v>32</v>
      </c>
      <c r="C27" s="12">
        <v>0</v>
      </c>
      <c r="D27" s="8">
        <f t="shared" si="0"/>
        <v>1</v>
      </c>
      <c r="E27" s="8">
        <v>0.98870481899999996</v>
      </c>
      <c r="F27" s="9">
        <f t="shared" si="1"/>
        <v>0.99089748291893509</v>
      </c>
      <c r="G27" s="8">
        <v>0.89533132500000001</v>
      </c>
      <c r="H27" s="9">
        <f t="shared" si="2"/>
        <v>0.88872719037417414</v>
      </c>
      <c r="I27" s="9">
        <f t="shared" si="3"/>
        <v>0.95987489109770296</v>
      </c>
    </row>
    <row r="28" spans="1:9" x14ac:dyDescent="0.2">
      <c r="A28" s="10">
        <v>27</v>
      </c>
      <c r="B28" s="11" t="s">
        <v>33</v>
      </c>
      <c r="C28" s="12">
        <v>0</v>
      </c>
      <c r="D28" s="8">
        <f t="shared" si="0"/>
        <v>1</v>
      </c>
      <c r="E28" s="8">
        <v>0.88783068799999998</v>
      </c>
      <c r="F28" s="9">
        <f t="shared" si="1"/>
        <v>0.82178828335589127</v>
      </c>
      <c r="G28" s="8">
        <v>0.239153439</v>
      </c>
      <c r="H28" s="9">
        <f t="shared" si="2"/>
        <v>9.6486840273465727E-2</v>
      </c>
      <c r="I28" s="9">
        <f t="shared" si="3"/>
        <v>0.63942504120978572</v>
      </c>
    </row>
    <row r="29" spans="1:9" x14ac:dyDescent="0.2">
      <c r="A29" s="10">
        <v>28</v>
      </c>
      <c r="B29" s="11" t="s">
        <v>34</v>
      </c>
      <c r="C29" s="12">
        <v>0</v>
      </c>
      <c r="D29" s="8">
        <f t="shared" si="0"/>
        <v>1</v>
      </c>
      <c r="E29" s="8">
        <v>0.91245136199999999</v>
      </c>
      <c r="F29" s="9">
        <f t="shared" si="1"/>
        <v>0.86306331027872685</v>
      </c>
      <c r="G29" s="8">
        <v>0.65369649799999996</v>
      </c>
      <c r="H29" s="9">
        <f t="shared" si="2"/>
        <v>0.59698791658370665</v>
      </c>
      <c r="I29" s="9">
        <f t="shared" si="3"/>
        <v>0.82001707562081128</v>
      </c>
    </row>
    <row r="30" spans="1:9" x14ac:dyDescent="0.2">
      <c r="A30" s="13">
        <v>29</v>
      </c>
      <c r="B30" s="14" t="s">
        <v>35</v>
      </c>
      <c r="C30" s="15">
        <v>0</v>
      </c>
      <c r="D30" s="16">
        <f t="shared" si="0"/>
        <v>1</v>
      </c>
      <c r="E30" s="16">
        <v>0.39763157900000001</v>
      </c>
      <c r="F30" s="17">
        <f t="shared" si="1"/>
        <v>0</v>
      </c>
      <c r="G30" s="16">
        <v>0.48263157899999998</v>
      </c>
      <c r="H30" s="17">
        <f t="shared" si="2"/>
        <v>0.39045164919338915</v>
      </c>
      <c r="I30" s="9">
        <f t="shared" si="3"/>
        <v>0.46348388306446303</v>
      </c>
    </row>
    <row r="31" spans="1:9" x14ac:dyDescent="0.2">
      <c r="A31" s="10">
        <v>33</v>
      </c>
      <c r="B31" s="11" t="s">
        <v>36</v>
      </c>
      <c r="C31" s="12">
        <v>0</v>
      </c>
      <c r="D31" s="8">
        <f t="shared" si="0"/>
        <v>1</v>
      </c>
      <c r="E31" s="8">
        <v>0.95176417999999996</v>
      </c>
      <c r="F31" s="9">
        <f t="shared" si="1"/>
        <v>0.92896880179218155</v>
      </c>
      <c r="G31" s="8">
        <v>0.70031264000000004</v>
      </c>
      <c r="H31" s="9">
        <f t="shared" si="2"/>
        <v>0.65327019833439703</v>
      </c>
      <c r="I31" s="9">
        <f t="shared" si="3"/>
        <v>0.8607463333755262</v>
      </c>
    </row>
    <row r="32" spans="1:9" x14ac:dyDescent="0.2">
      <c r="A32" s="10">
        <v>34</v>
      </c>
      <c r="B32" s="11" t="s">
        <v>37</v>
      </c>
      <c r="C32" s="12">
        <v>0</v>
      </c>
      <c r="D32" s="8">
        <f t="shared" si="0"/>
        <v>1</v>
      </c>
      <c r="E32" s="8">
        <v>0.94774774799999995</v>
      </c>
      <c r="F32" s="9">
        <f t="shared" si="1"/>
        <v>0.9222355036325236</v>
      </c>
      <c r="G32" s="8">
        <v>0.837837838</v>
      </c>
      <c r="H32" s="9">
        <f t="shared" si="2"/>
        <v>0.81931208017128243</v>
      </c>
      <c r="I32" s="9">
        <f t="shared" si="3"/>
        <v>0.91384919460126868</v>
      </c>
    </row>
    <row r="33" spans="1:9" x14ac:dyDescent="0.2">
      <c r="A33" s="10">
        <v>9</v>
      </c>
      <c r="B33" s="11" t="s">
        <v>38</v>
      </c>
      <c r="C33" s="12">
        <v>0</v>
      </c>
      <c r="D33" s="8">
        <f t="shared" si="0"/>
        <v>1</v>
      </c>
      <c r="E33" s="8">
        <v>0.94918759200000002</v>
      </c>
      <c r="F33" s="9">
        <f t="shared" si="1"/>
        <v>0.92464931244477166</v>
      </c>
      <c r="G33" s="8">
        <v>0.91669128499999997</v>
      </c>
      <c r="H33" s="9">
        <f t="shared" si="2"/>
        <v>0.91451626761920812</v>
      </c>
      <c r="I33" s="9">
        <f t="shared" si="3"/>
        <v>0.94638852668799334</v>
      </c>
    </row>
    <row r="34" spans="1:9" x14ac:dyDescent="0.2">
      <c r="A34" s="10">
        <v>37</v>
      </c>
      <c r="B34" s="11" t="s">
        <v>39</v>
      </c>
      <c r="C34" s="12">
        <v>0</v>
      </c>
      <c r="D34" s="8">
        <f t="shared" si="0"/>
        <v>1</v>
      </c>
      <c r="E34" s="8">
        <v>0.89105781699999997</v>
      </c>
      <c r="F34" s="9">
        <f t="shared" si="1"/>
        <v>0.82719836418302306</v>
      </c>
      <c r="G34" s="8">
        <v>0.92210448</v>
      </c>
      <c r="H34" s="9">
        <f t="shared" si="2"/>
        <v>0.92105192143117376</v>
      </c>
      <c r="I34" s="9">
        <f t="shared" si="3"/>
        <v>0.91608342853806557</v>
      </c>
    </row>
    <row r="35" spans="1:9" x14ac:dyDescent="0.2">
      <c r="A35" s="10">
        <v>54</v>
      </c>
      <c r="B35" s="11" t="s">
        <v>40</v>
      </c>
      <c r="C35" s="12">
        <v>0</v>
      </c>
      <c r="D35" s="8">
        <f t="shared" si="0"/>
        <v>1</v>
      </c>
      <c r="E35" s="8">
        <v>0.97892126499999998</v>
      </c>
      <c r="F35" s="9">
        <f t="shared" si="1"/>
        <v>0.97449596382360026</v>
      </c>
      <c r="G35" s="8">
        <v>0.87290762600000005</v>
      </c>
      <c r="H35" s="9">
        <f t="shared" si="2"/>
        <v>0.86165380139636749</v>
      </c>
      <c r="I35" s="9">
        <f t="shared" si="3"/>
        <v>0.94538325507332255</v>
      </c>
    </row>
    <row r="36" spans="1:9" x14ac:dyDescent="0.2">
      <c r="A36" s="18">
        <v>70</v>
      </c>
      <c r="B36" s="19" t="s">
        <v>41</v>
      </c>
      <c r="C36" s="20">
        <v>0</v>
      </c>
      <c r="D36" s="21">
        <f t="shared" si="0"/>
        <v>1</v>
      </c>
      <c r="E36" s="21">
        <v>0.89971769300000004</v>
      </c>
      <c r="F36" s="22">
        <f t="shared" si="1"/>
        <v>0.84171610707862465</v>
      </c>
      <c r="G36" s="21">
        <v>0.70736948600000005</v>
      </c>
      <c r="H36" s="22">
        <f t="shared" si="2"/>
        <v>0.66179032414925387</v>
      </c>
      <c r="I36" s="22">
        <f t="shared" si="3"/>
        <v>0.83450214374262621</v>
      </c>
    </row>
    <row r="37" spans="1:9" x14ac:dyDescent="0.2">
      <c r="A37" s="10">
        <v>35</v>
      </c>
      <c r="B37" s="11" t="s">
        <v>42</v>
      </c>
      <c r="C37" s="12">
        <v>1</v>
      </c>
      <c r="D37" s="8">
        <f t="shared" si="0"/>
        <v>0</v>
      </c>
      <c r="E37" s="8">
        <v>0.89652215300000004</v>
      </c>
      <c r="F37" s="9">
        <f t="shared" si="1"/>
        <v>0.83635898324306279</v>
      </c>
      <c r="G37" s="8">
        <v>0.83773225299999998</v>
      </c>
      <c r="H37" s="9">
        <f t="shared" si="2"/>
        <v>0.81918460148120442</v>
      </c>
      <c r="I37" s="9">
        <f t="shared" si="3"/>
        <v>0.55184786157475574</v>
      </c>
    </row>
    <row r="38" spans="1:9" x14ac:dyDescent="0.2">
      <c r="A38" s="10">
        <v>36</v>
      </c>
      <c r="B38" s="11" t="s">
        <v>43</v>
      </c>
      <c r="C38" s="12">
        <v>0</v>
      </c>
      <c r="D38" s="8">
        <f t="shared" si="0"/>
        <v>1</v>
      </c>
      <c r="E38" s="8">
        <v>0.97014194799999998</v>
      </c>
      <c r="F38" s="9">
        <f t="shared" si="1"/>
        <v>0.95977798552864746</v>
      </c>
      <c r="G38" s="8">
        <v>0.92437591799999996</v>
      </c>
      <c r="H38" s="9">
        <f t="shared" si="2"/>
        <v>0.92379435587577496</v>
      </c>
      <c r="I38" s="9">
        <f t="shared" si="3"/>
        <v>0.96119078046814088</v>
      </c>
    </row>
    <row r="39" spans="1:9" x14ac:dyDescent="0.2">
      <c r="A39" s="10">
        <v>79</v>
      </c>
      <c r="B39" s="11" t="s">
        <v>44</v>
      </c>
      <c r="C39" s="12">
        <v>0</v>
      </c>
      <c r="D39" s="8">
        <f t="shared" si="0"/>
        <v>1</v>
      </c>
      <c r="E39" s="8">
        <v>0.97338680300000002</v>
      </c>
      <c r="F39" s="9">
        <f t="shared" si="1"/>
        <v>0.96521778289104698</v>
      </c>
      <c r="G39" s="8">
        <v>0.848341232</v>
      </c>
      <c r="H39" s="9">
        <f t="shared" si="2"/>
        <v>0.83199341661578075</v>
      </c>
      <c r="I39" s="9">
        <f t="shared" si="3"/>
        <v>0.93240373316894265</v>
      </c>
    </row>
    <row r="40" spans="1:9" s="23" customFormat="1" x14ac:dyDescent="0.2">
      <c r="A40" s="10">
        <v>38</v>
      </c>
      <c r="B40" s="11" t="s">
        <v>45</v>
      </c>
      <c r="C40" s="12">
        <v>0</v>
      </c>
      <c r="D40" s="8">
        <f t="shared" si="0"/>
        <v>1</v>
      </c>
      <c r="E40" s="8">
        <v>0.84191508599999998</v>
      </c>
      <c r="F40" s="9">
        <f t="shared" si="1"/>
        <v>0.7448136355973366</v>
      </c>
      <c r="G40" s="8">
        <v>0.53839205099999998</v>
      </c>
      <c r="H40" s="9">
        <f t="shared" si="2"/>
        <v>0.45777439322603508</v>
      </c>
      <c r="I40" s="9">
        <f t="shared" si="3"/>
        <v>0.73419600960779052</v>
      </c>
    </row>
    <row r="41" spans="1:9" x14ac:dyDescent="0.2">
      <c r="A41" s="18">
        <v>39</v>
      </c>
      <c r="B41" s="19" t="s">
        <v>46</v>
      </c>
      <c r="C41" s="20">
        <v>0</v>
      </c>
      <c r="D41" s="21">
        <f t="shared" si="0"/>
        <v>1</v>
      </c>
      <c r="E41" s="21">
        <v>0.99043588299999996</v>
      </c>
      <c r="F41" s="22">
        <f t="shared" si="1"/>
        <v>0.99379950392799243</v>
      </c>
      <c r="G41" s="21">
        <v>0.98749370599999997</v>
      </c>
      <c r="H41" s="22">
        <f t="shared" si="2"/>
        <v>1</v>
      </c>
      <c r="I41" s="22">
        <f t="shared" si="3"/>
        <v>0.9979331679759974</v>
      </c>
    </row>
    <row r="42" spans="1:9" x14ac:dyDescent="0.2">
      <c r="A42" s="10">
        <v>40</v>
      </c>
      <c r="B42" s="11" t="s">
        <v>47</v>
      </c>
      <c r="C42" s="12">
        <v>0</v>
      </c>
      <c r="D42" s="8">
        <f t="shared" si="0"/>
        <v>1</v>
      </c>
      <c r="E42" s="8">
        <v>0.86788399599999999</v>
      </c>
      <c r="F42" s="9">
        <f t="shared" si="1"/>
        <v>0.78834889622451099</v>
      </c>
      <c r="G42" s="8">
        <v>0.73469387799999997</v>
      </c>
      <c r="H42" s="9">
        <f t="shared" si="2"/>
        <v>0.69478059454122032</v>
      </c>
      <c r="I42" s="9">
        <f t="shared" si="3"/>
        <v>0.82770983025524381</v>
      </c>
    </row>
    <row r="43" spans="1:9" x14ac:dyDescent="0.2">
      <c r="A43" s="10">
        <v>41</v>
      </c>
      <c r="B43" s="11" t="s">
        <v>48</v>
      </c>
      <c r="C43" s="12">
        <v>1.42552110308859E-2</v>
      </c>
      <c r="D43" s="8">
        <f t="shared" si="0"/>
        <v>0.98574478896911411</v>
      </c>
      <c r="E43" s="8">
        <v>0.96599131699999996</v>
      </c>
      <c r="F43" s="9">
        <f t="shared" si="1"/>
        <v>0.95281971110156405</v>
      </c>
      <c r="G43" s="8">
        <v>0.58972503600000004</v>
      </c>
      <c r="H43" s="9">
        <f t="shared" si="2"/>
        <v>0.51975158397841359</v>
      </c>
      <c r="I43" s="9">
        <f t="shared" si="3"/>
        <v>0.81943869468303054</v>
      </c>
    </row>
    <row r="44" spans="1:9" x14ac:dyDescent="0.2">
      <c r="A44" s="10">
        <v>42</v>
      </c>
      <c r="B44" s="11" t="s">
        <v>49</v>
      </c>
      <c r="C44" s="12">
        <v>0</v>
      </c>
      <c r="D44" s="8">
        <f t="shared" si="0"/>
        <v>1</v>
      </c>
      <c r="E44" s="8">
        <v>0.840148699</v>
      </c>
      <c r="F44" s="9">
        <f t="shared" si="1"/>
        <v>0.74185239777821166</v>
      </c>
      <c r="G44" s="8">
        <v>0.559745088</v>
      </c>
      <c r="H44" s="9">
        <f t="shared" si="2"/>
        <v>0.48355511194503409</v>
      </c>
      <c r="I44" s="9">
        <f t="shared" si="3"/>
        <v>0.74180250324108188</v>
      </c>
    </row>
    <row r="45" spans="1:9" x14ac:dyDescent="0.2">
      <c r="A45" s="10">
        <v>44</v>
      </c>
      <c r="B45" s="11" t="s">
        <v>50</v>
      </c>
      <c r="C45" s="12">
        <v>0</v>
      </c>
      <c r="D45" s="8">
        <f t="shared" si="0"/>
        <v>1</v>
      </c>
      <c r="E45" s="8">
        <v>0.93271718999999997</v>
      </c>
      <c r="F45" s="9">
        <f t="shared" si="1"/>
        <v>0.89703770904269065</v>
      </c>
      <c r="G45" s="8">
        <v>0.86746765199999998</v>
      </c>
      <c r="H45" s="9">
        <f t="shared" si="2"/>
        <v>0.85508581579634868</v>
      </c>
      <c r="I45" s="9">
        <f t="shared" si="3"/>
        <v>0.91737450827967981</v>
      </c>
    </row>
    <row r="46" spans="1:9" x14ac:dyDescent="0.2">
      <c r="A46" s="10">
        <v>45</v>
      </c>
      <c r="B46" s="11" t="s">
        <v>51</v>
      </c>
      <c r="C46" s="12">
        <v>0</v>
      </c>
      <c r="D46" s="8">
        <f t="shared" si="0"/>
        <v>1</v>
      </c>
      <c r="E46" s="8">
        <v>0.59798406000000004</v>
      </c>
      <c r="F46" s="9">
        <f t="shared" si="1"/>
        <v>0.33587845918970011</v>
      </c>
      <c r="G46" s="8">
        <v>0.62236286900000004</v>
      </c>
      <c r="H46" s="9">
        <f t="shared" si="2"/>
        <v>0.55915706958548028</v>
      </c>
      <c r="I46" s="9">
        <f t="shared" si="3"/>
        <v>0.63167850959172689</v>
      </c>
    </row>
    <row r="47" spans="1:9" x14ac:dyDescent="0.2">
      <c r="A47" s="10">
        <v>46</v>
      </c>
      <c r="B47" s="11" t="s">
        <v>52</v>
      </c>
      <c r="C47" s="12">
        <v>1.8506946250112699E-3</v>
      </c>
      <c r="D47" s="8">
        <f t="shared" si="0"/>
        <v>0.99814930537498869</v>
      </c>
      <c r="E47" s="8">
        <v>0.89361702099999996</v>
      </c>
      <c r="F47" s="9">
        <f t="shared" si="1"/>
        <v>0.83148871033687044</v>
      </c>
      <c r="G47" s="8">
        <v>0.82316784899999995</v>
      </c>
      <c r="H47" s="9">
        <f t="shared" si="2"/>
        <v>0.80160017998491495</v>
      </c>
      <c r="I47" s="9">
        <f t="shared" si="3"/>
        <v>0.87707939856559136</v>
      </c>
    </row>
    <row r="48" spans="1:9" x14ac:dyDescent="0.2">
      <c r="A48" s="10">
        <v>47</v>
      </c>
      <c r="B48" s="11" t="s">
        <v>53</v>
      </c>
      <c r="C48" s="12">
        <v>0.72602199992654104</v>
      </c>
      <c r="D48" s="8">
        <f t="shared" si="0"/>
        <v>0.27397800007345896</v>
      </c>
      <c r="E48" s="8">
        <v>0.99147254600000001</v>
      </c>
      <c r="F48" s="9">
        <f t="shared" si="1"/>
        <v>0.99553740489832776</v>
      </c>
      <c r="G48" s="8">
        <v>0.95299500800000003</v>
      </c>
      <c r="H48" s="9">
        <f t="shared" si="2"/>
        <v>0.95834778774983198</v>
      </c>
      <c r="I48" s="9">
        <f t="shared" si="3"/>
        <v>0.74262106424053964</v>
      </c>
    </row>
    <row r="49" spans="1:9" x14ac:dyDescent="0.2">
      <c r="A49" s="13">
        <v>48</v>
      </c>
      <c r="B49" s="14" t="s">
        <v>54</v>
      </c>
      <c r="C49" s="15">
        <v>3.31174005491012E-2</v>
      </c>
      <c r="D49" s="16">
        <f t="shared" si="0"/>
        <v>0.96688259945089883</v>
      </c>
      <c r="E49" s="16">
        <v>0.91090554999999995</v>
      </c>
      <c r="F49" s="17">
        <f t="shared" si="1"/>
        <v>0.86047185271271376</v>
      </c>
      <c r="G49" s="16">
        <v>0.62755598800000001</v>
      </c>
      <c r="H49" s="17">
        <f t="shared" si="2"/>
        <v>0.56542701330417888</v>
      </c>
      <c r="I49" s="9">
        <f t="shared" si="3"/>
        <v>0.79759382182259708</v>
      </c>
    </row>
    <row r="50" spans="1:9" x14ac:dyDescent="0.2">
      <c r="A50" s="10">
        <v>49</v>
      </c>
      <c r="B50" s="11" t="s">
        <v>55</v>
      </c>
      <c r="C50" s="12">
        <v>0</v>
      </c>
      <c r="D50" s="8">
        <f t="shared" si="0"/>
        <v>1</v>
      </c>
      <c r="E50" s="8">
        <v>0.67491340899999996</v>
      </c>
      <c r="F50" s="9">
        <f t="shared" si="1"/>
        <v>0.4648457226826172</v>
      </c>
      <c r="G50" s="8">
        <v>0.31222167200000001</v>
      </c>
      <c r="H50" s="9">
        <f t="shared" si="2"/>
        <v>0.18470621451363958</v>
      </c>
      <c r="I50" s="9">
        <f t="shared" si="3"/>
        <v>0.54985064573208564</v>
      </c>
    </row>
    <row r="51" spans="1:9" x14ac:dyDescent="0.2">
      <c r="A51" s="10">
        <v>50</v>
      </c>
      <c r="B51" s="11" t="s">
        <v>56</v>
      </c>
      <c r="C51" s="12">
        <v>0</v>
      </c>
      <c r="D51" s="8">
        <f t="shared" si="0"/>
        <v>1</v>
      </c>
      <c r="E51" s="8">
        <v>0.94811018599999997</v>
      </c>
      <c r="F51" s="9">
        <f t="shared" si="1"/>
        <v>0.92284310837185202</v>
      </c>
      <c r="G51" s="8">
        <v>0.87918001300000004</v>
      </c>
      <c r="H51" s="9">
        <f t="shared" si="2"/>
        <v>0.86922680588016554</v>
      </c>
      <c r="I51" s="9">
        <f t="shared" si="3"/>
        <v>0.93068997141733922</v>
      </c>
    </row>
    <row r="52" spans="1:9" x14ac:dyDescent="0.2">
      <c r="A52" s="10">
        <v>51</v>
      </c>
      <c r="B52" s="11" t="s">
        <v>57</v>
      </c>
      <c r="C52" s="12">
        <v>0</v>
      </c>
      <c r="D52" s="8">
        <f t="shared" si="0"/>
        <v>1</v>
      </c>
      <c r="E52" s="8">
        <v>0.95707529999999996</v>
      </c>
      <c r="F52" s="9">
        <f t="shared" si="1"/>
        <v>0.93787256376841388</v>
      </c>
      <c r="G52" s="8">
        <v>0.77919243400000004</v>
      </c>
      <c r="H52" s="9">
        <f t="shared" si="2"/>
        <v>0.74850619599255619</v>
      </c>
      <c r="I52" s="9">
        <f t="shared" si="3"/>
        <v>0.89545958658698999</v>
      </c>
    </row>
    <row r="53" spans="1:9" x14ac:dyDescent="0.2">
      <c r="A53" s="13">
        <v>52</v>
      </c>
      <c r="B53" s="14" t="s">
        <v>58</v>
      </c>
      <c r="C53" s="15">
        <v>0</v>
      </c>
      <c r="D53" s="16">
        <f t="shared" si="0"/>
        <v>1</v>
      </c>
      <c r="E53" s="16">
        <v>0.94448502599999995</v>
      </c>
      <c r="F53" s="17">
        <f t="shared" si="1"/>
        <v>0.91676575335713606</v>
      </c>
      <c r="G53" s="16">
        <v>0.86413440500000005</v>
      </c>
      <c r="H53" s="17">
        <f t="shared" si="2"/>
        <v>0.85106139981617945</v>
      </c>
      <c r="I53" s="9">
        <f t="shared" si="3"/>
        <v>0.9226090510577718</v>
      </c>
    </row>
    <row r="54" spans="1:9" x14ac:dyDescent="0.2">
      <c r="A54" s="13">
        <v>18</v>
      </c>
      <c r="B54" s="14" t="s">
        <v>59</v>
      </c>
      <c r="C54" s="15">
        <v>0.98414348600547397</v>
      </c>
      <c r="D54" s="16">
        <f t="shared" si="0"/>
        <v>1.5856513994526034E-2</v>
      </c>
      <c r="E54" s="16">
        <v>0.97868444200000004</v>
      </c>
      <c r="F54" s="17">
        <f t="shared" si="1"/>
        <v>0.97409894481019121</v>
      </c>
      <c r="G54" s="16">
        <v>0.94242601800000003</v>
      </c>
      <c r="H54" s="17">
        <f t="shared" si="2"/>
        <v>0.94558725357692186</v>
      </c>
      <c r="I54" s="9">
        <f t="shared" si="3"/>
        <v>0.64518090412721307</v>
      </c>
    </row>
    <row r="55" spans="1:9" x14ac:dyDescent="0.2">
      <c r="A55" s="10">
        <v>43</v>
      </c>
      <c r="B55" s="11" t="s">
        <v>60</v>
      </c>
      <c r="C55" s="12">
        <v>0</v>
      </c>
      <c r="D55" s="8">
        <f t="shared" si="0"/>
        <v>1</v>
      </c>
      <c r="E55" s="8">
        <v>0.92349289000000001</v>
      </c>
      <c r="F55" s="9">
        <f t="shared" si="1"/>
        <v>0.88157374445568093</v>
      </c>
      <c r="G55" s="8">
        <v>0.37292209100000001</v>
      </c>
      <c r="H55" s="9">
        <f t="shared" si="2"/>
        <v>0.25799323351540415</v>
      </c>
      <c r="I55" s="9">
        <f t="shared" si="3"/>
        <v>0.7131889926570284</v>
      </c>
    </row>
    <row r="56" spans="1:9" x14ac:dyDescent="0.2">
      <c r="A56" s="10">
        <v>57</v>
      </c>
      <c r="B56" s="11" t="s">
        <v>61</v>
      </c>
      <c r="C56" s="12">
        <v>0</v>
      </c>
      <c r="D56" s="8">
        <f t="shared" si="0"/>
        <v>1</v>
      </c>
      <c r="E56" s="8">
        <v>0.96865203799999999</v>
      </c>
      <c r="F56" s="9">
        <f t="shared" si="1"/>
        <v>0.95728024418482394</v>
      </c>
      <c r="G56" s="8">
        <v>0.76907000999999997</v>
      </c>
      <c r="H56" s="9">
        <f t="shared" si="2"/>
        <v>0.73628482598797806</v>
      </c>
      <c r="I56" s="9">
        <f t="shared" si="3"/>
        <v>0.89785502339093393</v>
      </c>
    </row>
    <row r="57" spans="1:9" x14ac:dyDescent="0.2">
      <c r="A57" s="10">
        <v>53</v>
      </c>
      <c r="B57" s="11" t="s">
        <v>62</v>
      </c>
      <c r="C57" s="12">
        <v>0.27167000600444602</v>
      </c>
      <c r="D57" s="8">
        <f t="shared" si="0"/>
        <v>0.72832999399555398</v>
      </c>
      <c r="E57" s="8">
        <v>0.902854606</v>
      </c>
      <c r="F57" s="9">
        <f t="shared" si="1"/>
        <v>0.84697494639917248</v>
      </c>
      <c r="G57" s="8">
        <v>0.78952400499999997</v>
      </c>
      <c r="H57" s="9">
        <f t="shared" si="2"/>
        <v>0.76098008089597136</v>
      </c>
      <c r="I57" s="9">
        <f t="shared" si="3"/>
        <v>0.77876167376356598</v>
      </c>
    </row>
    <row r="58" spans="1:9" x14ac:dyDescent="0.2">
      <c r="A58" s="10">
        <v>55</v>
      </c>
      <c r="B58" s="11" t="s">
        <v>63</v>
      </c>
      <c r="C58" s="12">
        <v>0</v>
      </c>
      <c r="D58" s="8">
        <f t="shared" si="0"/>
        <v>1</v>
      </c>
      <c r="E58" s="8">
        <v>0.97568533999999996</v>
      </c>
      <c r="F58" s="9">
        <f t="shared" si="1"/>
        <v>0.96907113705016268</v>
      </c>
      <c r="G58" s="8">
        <v>0.95423122800000004</v>
      </c>
      <c r="H58" s="9">
        <f t="shared" si="2"/>
        <v>0.95984034546397823</v>
      </c>
      <c r="I58" s="9">
        <f t="shared" si="3"/>
        <v>0.97630382750471367</v>
      </c>
    </row>
    <row r="59" spans="1:9" x14ac:dyDescent="0.2">
      <c r="A59" s="10">
        <v>58</v>
      </c>
      <c r="B59" s="11" t="s">
        <v>64</v>
      </c>
      <c r="C59" s="12">
        <v>0</v>
      </c>
      <c r="D59" s="8">
        <f t="shared" si="0"/>
        <v>1</v>
      </c>
      <c r="E59" s="8">
        <v>0.90571169500000004</v>
      </c>
      <c r="F59" s="9">
        <f t="shared" si="1"/>
        <v>0.85176467820732438</v>
      </c>
      <c r="G59" s="8">
        <v>0.68056814700000001</v>
      </c>
      <c r="H59" s="9">
        <f t="shared" si="2"/>
        <v>0.62943156496893038</v>
      </c>
      <c r="I59" s="9">
        <f t="shared" si="3"/>
        <v>0.82706541439208492</v>
      </c>
    </row>
    <row r="60" spans="1:9" x14ac:dyDescent="0.2">
      <c r="A60" s="10">
        <v>59</v>
      </c>
      <c r="B60" s="11" t="s">
        <v>65</v>
      </c>
      <c r="C60" s="12">
        <v>0</v>
      </c>
      <c r="D60" s="8">
        <f t="shared" si="0"/>
        <v>1</v>
      </c>
      <c r="E60" s="8">
        <v>0.90105740199999995</v>
      </c>
      <c r="F60" s="9">
        <f t="shared" si="1"/>
        <v>0.84396204579840783</v>
      </c>
      <c r="G60" s="8">
        <v>0.68051359499999997</v>
      </c>
      <c r="H60" s="9">
        <f t="shared" si="2"/>
        <v>0.62936570128089575</v>
      </c>
      <c r="I60" s="9">
        <f t="shared" si="3"/>
        <v>0.82444258235976786</v>
      </c>
    </row>
    <row r="61" spans="1:9" x14ac:dyDescent="0.2">
      <c r="A61" s="10">
        <v>60</v>
      </c>
      <c r="B61" s="11" t="s">
        <v>66</v>
      </c>
      <c r="C61" s="12">
        <v>6.0766083774074303E-2</v>
      </c>
      <c r="D61" s="8">
        <f t="shared" si="0"/>
        <v>0.93923391622592567</v>
      </c>
      <c r="E61" s="8">
        <v>0.87824474699999999</v>
      </c>
      <c r="F61" s="9">
        <f t="shared" si="1"/>
        <v>0.80571805015042686</v>
      </c>
      <c r="G61" s="8">
        <v>0.73238566100000002</v>
      </c>
      <c r="H61" s="9">
        <f t="shared" si="2"/>
        <v>0.69199375474792024</v>
      </c>
      <c r="I61" s="9">
        <f t="shared" si="3"/>
        <v>0.81231524037475766</v>
      </c>
    </row>
    <row r="62" spans="1:9" x14ac:dyDescent="0.2">
      <c r="A62" s="10">
        <v>61</v>
      </c>
      <c r="B62" s="11" t="s">
        <v>67</v>
      </c>
      <c r="C62" s="12">
        <v>0</v>
      </c>
      <c r="D62" s="8">
        <f t="shared" si="0"/>
        <v>1</v>
      </c>
      <c r="E62" s="8">
        <v>0.53642791300000003</v>
      </c>
      <c r="F62" s="9">
        <f t="shared" si="1"/>
        <v>0.2326834116174433</v>
      </c>
      <c r="G62" s="8">
        <v>0.15923762699999999</v>
      </c>
      <c r="H62" s="9">
        <f t="shared" si="2"/>
        <v>0</v>
      </c>
      <c r="I62" s="9">
        <f t="shared" si="3"/>
        <v>0.41089447053914774</v>
      </c>
    </row>
    <row r="63" spans="1:9" x14ac:dyDescent="0.2">
      <c r="A63" s="10">
        <v>62</v>
      </c>
      <c r="B63" s="11" t="s">
        <v>68</v>
      </c>
      <c r="C63" s="12">
        <v>0</v>
      </c>
      <c r="D63" s="8">
        <f t="shared" si="0"/>
        <v>1</v>
      </c>
      <c r="E63" s="8">
        <v>0.91428571400000003</v>
      </c>
      <c r="F63" s="9">
        <f t="shared" si="1"/>
        <v>0.86613848718842312</v>
      </c>
      <c r="G63" s="8">
        <v>0.65238095200000001</v>
      </c>
      <c r="H63" s="9">
        <f t="shared" si="2"/>
        <v>0.59539958414238214</v>
      </c>
      <c r="I63" s="9">
        <f t="shared" si="3"/>
        <v>0.82051269044360176</v>
      </c>
    </row>
    <row r="64" spans="1:9" x14ac:dyDescent="0.2">
      <c r="A64" s="10">
        <v>63</v>
      </c>
      <c r="B64" s="11" t="s">
        <v>69</v>
      </c>
      <c r="C64" s="12">
        <v>8.1679015418086899E-3</v>
      </c>
      <c r="D64" s="8">
        <f t="shared" si="0"/>
        <v>0.99183209845819131</v>
      </c>
      <c r="E64" s="8">
        <v>0.91382345899999995</v>
      </c>
      <c r="F64" s="9">
        <f t="shared" si="1"/>
        <v>0.86536354546382943</v>
      </c>
      <c r="G64" s="8">
        <v>0.89483702099999995</v>
      </c>
      <c r="H64" s="9">
        <f t="shared" si="2"/>
        <v>0.88813038944203149</v>
      </c>
      <c r="I64" s="9">
        <f t="shared" si="3"/>
        <v>0.91510867778801741</v>
      </c>
    </row>
    <row r="65" spans="1:10" x14ac:dyDescent="0.2">
      <c r="A65" s="10">
        <v>64</v>
      </c>
      <c r="B65" s="11" t="s">
        <v>70</v>
      </c>
      <c r="C65" s="12">
        <v>3.3535401329278902E-2</v>
      </c>
      <c r="D65" s="8">
        <f t="shared" si="0"/>
        <v>0.9664645986707211</v>
      </c>
      <c r="E65" s="8">
        <v>0.86991869899999996</v>
      </c>
      <c r="F65" s="9">
        <f t="shared" si="1"/>
        <v>0.79175994911059255</v>
      </c>
      <c r="G65" s="8">
        <v>0.55647811800000002</v>
      </c>
      <c r="H65" s="9">
        <f t="shared" si="2"/>
        <v>0.4796107159027565</v>
      </c>
      <c r="I65" s="9">
        <f t="shared" si="3"/>
        <v>0.74594508789469005</v>
      </c>
    </row>
    <row r="66" spans="1:10" x14ac:dyDescent="0.2">
      <c r="A66" s="10">
        <v>65</v>
      </c>
      <c r="B66" s="11" t="s">
        <v>71</v>
      </c>
      <c r="C66" s="12">
        <v>0</v>
      </c>
      <c r="D66" s="8">
        <f t="shared" ref="D66:D126" si="4">1-((C66-$C$127)/($C$128-$C$127))</f>
        <v>1</v>
      </c>
      <c r="E66" s="8">
        <v>0.91631933300000001</v>
      </c>
      <c r="F66" s="9">
        <f t="shared" ref="F66:F72" si="5">(E66-$E$127)/($E$128-$E$127)</f>
        <v>0.86954772281600134</v>
      </c>
      <c r="G66" s="8">
        <v>0.61814684200000003</v>
      </c>
      <c r="H66" s="9">
        <f t="shared" ref="H66:H72" si="6">(G66-$G$127)/($G$128-$G$127)</f>
        <v>0.55406682381862726</v>
      </c>
      <c r="I66" s="9">
        <f t="shared" si="3"/>
        <v>0.80787151554487624</v>
      </c>
    </row>
    <row r="67" spans="1:10" x14ac:dyDescent="0.2">
      <c r="A67" s="10">
        <v>66</v>
      </c>
      <c r="B67" s="11" t="s">
        <v>72</v>
      </c>
      <c r="C67" s="12">
        <v>0</v>
      </c>
      <c r="D67" s="8">
        <f t="shared" si="4"/>
        <v>1</v>
      </c>
      <c r="E67" s="8">
        <v>0.96251109099999999</v>
      </c>
      <c r="F67" s="9">
        <f t="shared" si="5"/>
        <v>0.94698532891334486</v>
      </c>
      <c r="G67" s="8">
        <v>0.79946761300000002</v>
      </c>
      <c r="H67" s="9">
        <f t="shared" si="6"/>
        <v>0.77298555631850674</v>
      </c>
      <c r="I67" s="9">
        <f t="shared" ref="I67:I126" si="7">AVERAGE(D67,F67,H67)</f>
        <v>0.9066569617439505</v>
      </c>
    </row>
    <row r="68" spans="1:10" x14ac:dyDescent="0.2">
      <c r="A68" s="10">
        <v>67</v>
      </c>
      <c r="B68" s="11" t="s">
        <v>73</v>
      </c>
      <c r="C68" s="12">
        <v>0</v>
      </c>
      <c r="D68" s="8">
        <f t="shared" si="4"/>
        <v>1</v>
      </c>
      <c r="E68" s="8">
        <v>0.96759093900000004</v>
      </c>
      <c r="F68" s="9">
        <f t="shared" si="5"/>
        <v>0.95550137778202793</v>
      </c>
      <c r="G68" s="8">
        <v>0.83908262099999997</v>
      </c>
      <c r="H68" s="9">
        <f t="shared" si="6"/>
        <v>0.82081497647540957</v>
      </c>
      <c r="I68" s="9">
        <f t="shared" si="7"/>
        <v>0.92543878475247909</v>
      </c>
    </row>
    <row r="69" spans="1:10" x14ac:dyDescent="0.2">
      <c r="A69" s="10">
        <v>69</v>
      </c>
      <c r="B69" s="11" t="s">
        <v>74</v>
      </c>
      <c r="C69" s="12">
        <v>0</v>
      </c>
      <c r="D69" s="8">
        <f t="shared" si="4"/>
        <v>1</v>
      </c>
      <c r="E69" s="8">
        <v>0.72694063900000006</v>
      </c>
      <c r="F69" s="9">
        <f t="shared" si="5"/>
        <v>0.55206613423473649</v>
      </c>
      <c r="G69" s="8">
        <v>0.43835616399999999</v>
      </c>
      <c r="H69" s="9">
        <f t="shared" si="6"/>
        <v>0.33699545838165834</v>
      </c>
      <c r="I69" s="9">
        <f t="shared" si="7"/>
        <v>0.62968719753879832</v>
      </c>
    </row>
    <row r="70" spans="1:10" x14ac:dyDescent="0.2">
      <c r="A70" s="10">
        <v>71</v>
      </c>
      <c r="B70" s="11" t="s">
        <v>75</v>
      </c>
      <c r="C70" s="12">
        <v>0</v>
      </c>
      <c r="D70" s="8">
        <f t="shared" si="4"/>
        <v>1</v>
      </c>
      <c r="E70" s="8">
        <v>0.674666667</v>
      </c>
      <c r="F70" s="9">
        <f t="shared" si="5"/>
        <v>0.46443207508332757</v>
      </c>
      <c r="G70" s="8">
        <v>0.27466666699999998</v>
      </c>
      <c r="H70" s="9">
        <f t="shared" si="6"/>
        <v>0.13936395147182493</v>
      </c>
      <c r="I70" s="9">
        <f t="shared" si="7"/>
        <v>0.53459867551838414</v>
      </c>
    </row>
    <row r="71" spans="1:10" x14ac:dyDescent="0.2">
      <c r="A71" s="10">
        <v>72</v>
      </c>
      <c r="B71" s="11" t="s">
        <v>76</v>
      </c>
      <c r="C71" s="12">
        <v>1.24074186499296E-2</v>
      </c>
      <c r="D71" s="8">
        <f t="shared" si="4"/>
        <v>0.98759258135007044</v>
      </c>
      <c r="E71" s="8">
        <v>0.90260222999999995</v>
      </c>
      <c r="F71" s="9">
        <f t="shared" si="5"/>
        <v>0.846551853749691</v>
      </c>
      <c r="G71" s="8">
        <v>0.76282527899999997</v>
      </c>
      <c r="H71" s="9">
        <f t="shared" si="6"/>
        <v>0.72874521214350185</v>
      </c>
      <c r="I71" s="9">
        <f t="shared" si="7"/>
        <v>0.85429654908108776</v>
      </c>
    </row>
    <row r="72" spans="1:10" x14ac:dyDescent="0.2">
      <c r="A72" s="10">
        <v>113</v>
      </c>
      <c r="B72" s="11" t="s">
        <v>77</v>
      </c>
      <c r="C72" s="12">
        <v>0</v>
      </c>
      <c r="D72" s="8">
        <f t="shared" si="4"/>
        <v>1</v>
      </c>
      <c r="E72" s="8">
        <v>0.95421245399999999</v>
      </c>
      <c r="F72" s="9">
        <f t="shared" si="5"/>
        <v>0.93307318070822909</v>
      </c>
      <c r="G72" s="8">
        <v>0.641941392</v>
      </c>
      <c r="H72" s="9">
        <f t="shared" si="6"/>
        <v>0.58279531806490981</v>
      </c>
      <c r="I72" s="9">
        <f t="shared" si="7"/>
        <v>0.83862283292437967</v>
      </c>
    </row>
    <row r="73" spans="1:10" x14ac:dyDescent="0.2">
      <c r="A73" s="10">
        <v>125</v>
      </c>
      <c r="B73" s="11" t="s">
        <v>78</v>
      </c>
      <c r="C73" s="12">
        <v>0</v>
      </c>
      <c r="D73" s="8">
        <f t="shared" si="4"/>
        <v>1</v>
      </c>
      <c r="E73" s="8"/>
      <c r="F73" s="9"/>
      <c r="G73" s="8"/>
      <c r="H73" s="9"/>
      <c r="I73" s="9">
        <f t="shared" si="7"/>
        <v>1</v>
      </c>
      <c r="J73" s="24"/>
    </row>
    <row r="74" spans="1:10" x14ac:dyDescent="0.2">
      <c r="A74" s="10">
        <v>73</v>
      </c>
      <c r="B74" s="11" t="s">
        <v>79</v>
      </c>
      <c r="C74" s="12">
        <v>0.34214003122026299</v>
      </c>
      <c r="D74" s="8">
        <f t="shared" si="4"/>
        <v>0.65785996877973707</v>
      </c>
      <c r="E74" s="8">
        <v>0.80831767300000001</v>
      </c>
      <c r="F74" s="9">
        <f t="shared" ref="F74:F126" si="8">(E74-$E$127)/($E$128-$E$127)</f>
        <v>0.68848966468928485</v>
      </c>
      <c r="G74" s="8">
        <v>0.80472260799999995</v>
      </c>
      <c r="H74" s="9">
        <f t="shared" ref="H74:H126" si="9">(G74-$G$127)/($G$128-$G$127)</f>
        <v>0.77933020640105677</v>
      </c>
      <c r="I74" s="9">
        <f t="shared" si="7"/>
        <v>0.70855994662335953</v>
      </c>
    </row>
    <row r="75" spans="1:10" x14ac:dyDescent="0.2">
      <c r="A75" s="10">
        <v>7</v>
      </c>
      <c r="B75" s="11" t="s">
        <v>80</v>
      </c>
      <c r="C75" s="12">
        <v>0</v>
      </c>
      <c r="D75" s="8">
        <f t="shared" si="4"/>
        <v>1</v>
      </c>
      <c r="E75" s="8">
        <v>0.98868458299999995</v>
      </c>
      <c r="F75" s="9">
        <f t="shared" si="8"/>
        <v>0.99086355852495589</v>
      </c>
      <c r="G75" s="8">
        <v>0.84677039099999996</v>
      </c>
      <c r="H75" s="9">
        <f t="shared" si="9"/>
        <v>0.83009685220795104</v>
      </c>
      <c r="I75" s="9">
        <f t="shared" si="7"/>
        <v>0.94032013691096894</v>
      </c>
    </row>
    <row r="76" spans="1:10" x14ac:dyDescent="0.2">
      <c r="A76" s="10">
        <v>74</v>
      </c>
      <c r="B76" s="11" t="s">
        <v>81</v>
      </c>
      <c r="C76" s="12">
        <v>0</v>
      </c>
      <c r="D76" s="8">
        <f t="shared" si="4"/>
        <v>1</v>
      </c>
      <c r="E76" s="8">
        <v>0.95308398999999999</v>
      </c>
      <c r="F76" s="9">
        <f t="shared" si="8"/>
        <v>0.93118138107750215</v>
      </c>
      <c r="G76" s="8">
        <v>0.93011811</v>
      </c>
      <c r="H76" s="9">
        <f t="shared" si="9"/>
        <v>0.93072722621091686</v>
      </c>
      <c r="I76" s="9">
        <f t="shared" si="7"/>
        <v>0.9539695357628063</v>
      </c>
    </row>
    <row r="77" spans="1:10" x14ac:dyDescent="0.2">
      <c r="A77" s="10">
        <v>75</v>
      </c>
      <c r="B77" s="11" t="s">
        <v>82</v>
      </c>
      <c r="C77" s="12">
        <v>0</v>
      </c>
      <c r="D77" s="8">
        <f t="shared" si="4"/>
        <v>1</v>
      </c>
      <c r="E77" s="8">
        <v>0.9375</v>
      </c>
      <c r="F77" s="9">
        <f t="shared" si="8"/>
        <v>0.90505579219982957</v>
      </c>
      <c r="G77" s="8">
        <v>0.91509434000000001</v>
      </c>
      <c r="H77" s="9">
        <f t="shared" si="9"/>
        <v>0.9125881863886689</v>
      </c>
      <c r="I77" s="9">
        <f t="shared" si="7"/>
        <v>0.93921465952949956</v>
      </c>
    </row>
    <row r="78" spans="1:10" x14ac:dyDescent="0.2">
      <c r="A78" s="10">
        <v>76</v>
      </c>
      <c r="B78" s="11" t="s">
        <v>83</v>
      </c>
      <c r="C78" s="12">
        <v>0</v>
      </c>
      <c r="D78" s="8">
        <f t="shared" si="4"/>
        <v>1</v>
      </c>
      <c r="E78" s="8">
        <v>0.81139755800000002</v>
      </c>
      <c r="F78" s="9">
        <f t="shared" si="8"/>
        <v>0.69365290011875513</v>
      </c>
      <c r="G78" s="8">
        <v>0.52510176399999997</v>
      </c>
      <c r="H78" s="9">
        <f t="shared" si="9"/>
        <v>0.44172828461667107</v>
      </c>
      <c r="I78" s="9">
        <f t="shared" si="7"/>
        <v>0.71179372824514209</v>
      </c>
    </row>
    <row r="79" spans="1:10" x14ac:dyDescent="0.2">
      <c r="A79" s="10">
        <v>77</v>
      </c>
      <c r="B79" s="11" t="s">
        <v>84</v>
      </c>
      <c r="C79" s="12">
        <v>0</v>
      </c>
      <c r="D79" s="8">
        <f t="shared" si="4"/>
        <v>1</v>
      </c>
      <c r="E79" s="8">
        <v>0.954782609</v>
      </c>
      <c r="F79" s="9">
        <f t="shared" si="8"/>
        <v>0.9340290100642894</v>
      </c>
      <c r="G79" s="8">
        <v>0.87604743100000004</v>
      </c>
      <c r="H79" s="9">
        <f t="shared" si="9"/>
        <v>0.86544466400469378</v>
      </c>
      <c r="I79" s="9">
        <f t="shared" si="7"/>
        <v>0.93315789135632776</v>
      </c>
    </row>
    <row r="80" spans="1:10" x14ac:dyDescent="0.2">
      <c r="A80" s="10">
        <v>78</v>
      </c>
      <c r="B80" s="11" t="s">
        <v>85</v>
      </c>
      <c r="C80" s="12">
        <v>0</v>
      </c>
      <c r="D80" s="8">
        <f t="shared" si="4"/>
        <v>1</v>
      </c>
      <c r="E80" s="8">
        <v>0.91369047599999997</v>
      </c>
      <c r="F80" s="9">
        <f t="shared" si="8"/>
        <v>0.86514060774468826</v>
      </c>
      <c r="G80" s="8">
        <v>0.847718254</v>
      </c>
      <c r="H80" s="9">
        <f t="shared" si="9"/>
        <v>0.83124126034938528</v>
      </c>
      <c r="I80" s="9">
        <f t="shared" si="7"/>
        <v>0.89879395603135792</v>
      </c>
    </row>
    <row r="81" spans="1:9" x14ac:dyDescent="0.2">
      <c r="A81" s="10">
        <v>80</v>
      </c>
      <c r="B81" s="11" t="s">
        <v>86</v>
      </c>
      <c r="C81" s="12">
        <v>0</v>
      </c>
      <c r="D81" s="8">
        <f t="shared" si="4"/>
        <v>1</v>
      </c>
      <c r="E81" s="8">
        <v>0.83298245599999998</v>
      </c>
      <c r="F81" s="9">
        <f t="shared" si="8"/>
        <v>0.72983863760411638</v>
      </c>
      <c r="G81" s="8">
        <v>0.546666667</v>
      </c>
      <c r="H81" s="9">
        <f t="shared" si="9"/>
        <v>0.46776480103564688</v>
      </c>
      <c r="I81" s="9">
        <f t="shared" si="7"/>
        <v>0.73253447954658768</v>
      </c>
    </row>
    <row r="82" spans="1:9" x14ac:dyDescent="0.2">
      <c r="A82" s="10">
        <v>81</v>
      </c>
      <c r="B82" s="11" t="s">
        <v>87</v>
      </c>
      <c r="C82" s="12">
        <v>4.4934992077187999E-2</v>
      </c>
      <c r="D82" s="8">
        <f t="shared" si="4"/>
        <v>0.95506500792281201</v>
      </c>
      <c r="E82" s="8">
        <v>0.98490945699999999</v>
      </c>
      <c r="F82" s="9">
        <f t="shared" si="8"/>
        <v>0.98453479484906725</v>
      </c>
      <c r="G82" s="8">
        <v>0.45975855100000002</v>
      </c>
      <c r="H82" s="9">
        <f t="shared" si="9"/>
        <v>0.36283576012244401</v>
      </c>
      <c r="I82" s="9">
        <f t="shared" si="7"/>
        <v>0.76747852096477442</v>
      </c>
    </row>
    <row r="83" spans="1:9" x14ac:dyDescent="0.2">
      <c r="A83" s="10">
        <v>56</v>
      </c>
      <c r="B83" s="11" t="s">
        <v>88</v>
      </c>
      <c r="C83" s="12">
        <v>0</v>
      </c>
      <c r="D83" s="8">
        <f t="shared" si="4"/>
        <v>1</v>
      </c>
      <c r="E83" s="8">
        <v>0.62269938700000005</v>
      </c>
      <c r="F83" s="9">
        <f t="shared" si="8"/>
        <v>0.37731216597334405</v>
      </c>
      <c r="G83" s="8">
        <v>0.29754601200000003</v>
      </c>
      <c r="H83" s="9">
        <f t="shared" si="9"/>
        <v>0.16698746741103007</v>
      </c>
      <c r="I83" s="9">
        <f t="shared" si="7"/>
        <v>0.51476654446145809</v>
      </c>
    </row>
    <row r="84" spans="1:9" x14ac:dyDescent="0.2">
      <c r="A84" s="10">
        <v>82</v>
      </c>
      <c r="B84" s="11" t="s">
        <v>89</v>
      </c>
      <c r="C84" s="12">
        <v>0</v>
      </c>
      <c r="D84" s="8">
        <f t="shared" si="4"/>
        <v>1</v>
      </c>
      <c r="E84" s="8">
        <v>0.99413449700000001</v>
      </c>
      <c r="F84" s="9">
        <f t="shared" si="8"/>
        <v>1</v>
      </c>
      <c r="G84" s="8">
        <v>0.956486155</v>
      </c>
      <c r="H84" s="9">
        <f t="shared" si="9"/>
        <v>0.96256284525259739</v>
      </c>
      <c r="I84" s="9">
        <f t="shared" si="7"/>
        <v>0.98752094841753246</v>
      </c>
    </row>
    <row r="85" spans="1:9" x14ac:dyDescent="0.2">
      <c r="A85" s="10">
        <v>83</v>
      </c>
      <c r="B85" s="11" t="s">
        <v>90</v>
      </c>
      <c r="C85" s="12">
        <v>0</v>
      </c>
      <c r="D85" s="8">
        <f t="shared" si="4"/>
        <v>1</v>
      </c>
      <c r="E85" s="8">
        <v>0.964245727</v>
      </c>
      <c r="F85" s="9">
        <f t="shared" si="8"/>
        <v>0.94989333815798704</v>
      </c>
      <c r="G85" s="8">
        <v>0.93819511799999999</v>
      </c>
      <c r="H85" s="9">
        <f t="shared" si="9"/>
        <v>0.9404790508033205</v>
      </c>
      <c r="I85" s="9">
        <f t="shared" si="7"/>
        <v>0.96345746298710255</v>
      </c>
    </row>
    <row r="86" spans="1:9" x14ac:dyDescent="0.2">
      <c r="A86" s="10">
        <v>84</v>
      </c>
      <c r="B86" s="11" t="s">
        <v>91</v>
      </c>
      <c r="C86" s="12">
        <v>0</v>
      </c>
      <c r="D86" s="8">
        <f t="shared" si="4"/>
        <v>1</v>
      </c>
      <c r="E86" s="8">
        <v>0.77469616699999999</v>
      </c>
      <c r="F86" s="9">
        <f t="shared" si="8"/>
        <v>0.63212530336691497</v>
      </c>
      <c r="G86" s="8">
        <v>0.66593954499999997</v>
      </c>
      <c r="H86" s="9">
        <f t="shared" si="9"/>
        <v>0.6117696336280074</v>
      </c>
      <c r="I86" s="9">
        <f t="shared" si="7"/>
        <v>0.74796497899830749</v>
      </c>
    </row>
    <row r="87" spans="1:9" x14ac:dyDescent="0.2">
      <c r="A87" s="10">
        <v>85</v>
      </c>
      <c r="B87" s="11" t="s">
        <v>92</v>
      </c>
      <c r="C87" s="12">
        <v>0</v>
      </c>
      <c r="D87" s="8">
        <f t="shared" si="4"/>
        <v>1</v>
      </c>
      <c r="E87" s="8">
        <v>0.92057761699999996</v>
      </c>
      <c r="F87" s="9">
        <f t="shared" si="8"/>
        <v>0.87668647079443118</v>
      </c>
      <c r="G87" s="8">
        <v>0.83128052699999999</v>
      </c>
      <c r="H87" s="9">
        <f t="shared" si="9"/>
        <v>0.81139507096814201</v>
      </c>
      <c r="I87" s="9">
        <f t="shared" si="7"/>
        <v>0.89602718058752451</v>
      </c>
    </row>
    <row r="88" spans="1:9" x14ac:dyDescent="0.2">
      <c r="A88" s="10">
        <v>86</v>
      </c>
      <c r="B88" s="11" t="s">
        <v>93</v>
      </c>
      <c r="C88" s="12">
        <v>0</v>
      </c>
      <c r="D88" s="8">
        <f t="shared" si="4"/>
        <v>1</v>
      </c>
      <c r="E88" s="8">
        <v>0.86666666699999995</v>
      </c>
      <c r="F88" s="9">
        <f t="shared" si="8"/>
        <v>0.78630811995457828</v>
      </c>
      <c r="G88" s="8">
        <v>0.68706240500000004</v>
      </c>
      <c r="H88" s="9">
        <f t="shared" si="9"/>
        <v>0.63727244675013128</v>
      </c>
      <c r="I88" s="9">
        <f t="shared" si="7"/>
        <v>0.80786018890156985</v>
      </c>
    </row>
    <row r="89" spans="1:9" x14ac:dyDescent="0.2">
      <c r="A89" s="10">
        <v>87</v>
      </c>
      <c r="B89" s="11" t="s">
        <v>94</v>
      </c>
      <c r="C89" s="12">
        <v>0</v>
      </c>
      <c r="D89" s="8">
        <f t="shared" si="4"/>
        <v>1</v>
      </c>
      <c r="E89" s="8">
        <v>0.87318932699999996</v>
      </c>
      <c r="F89" s="9">
        <f t="shared" si="8"/>
        <v>0.79724295330270278</v>
      </c>
      <c r="G89" s="8">
        <v>0.81575603600000002</v>
      </c>
      <c r="H89" s="9">
        <f t="shared" si="9"/>
        <v>0.79265148260988505</v>
      </c>
      <c r="I89" s="9">
        <f t="shared" si="7"/>
        <v>0.86329814530419602</v>
      </c>
    </row>
    <row r="90" spans="1:9" x14ac:dyDescent="0.2">
      <c r="A90" s="10">
        <v>89</v>
      </c>
      <c r="B90" s="11" t="s">
        <v>95</v>
      </c>
      <c r="C90" s="12">
        <v>0</v>
      </c>
      <c r="D90" s="8">
        <f t="shared" si="4"/>
        <v>1</v>
      </c>
      <c r="E90" s="8">
        <v>0.98341836699999996</v>
      </c>
      <c r="F90" s="9">
        <f t="shared" si="8"/>
        <v>0.98203507530871781</v>
      </c>
      <c r="G90" s="8">
        <v>0.69132653099999997</v>
      </c>
      <c r="H90" s="9">
        <f t="shared" si="9"/>
        <v>0.64242076513633406</v>
      </c>
      <c r="I90" s="9">
        <f t="shared" si="7"/>
        <v>0.87481861348168388</v>
      </c>
    </row>
    <row r="91" spans="1:9" x14ac:dyDescent="0.2">
      <c r="A91" s="10">
        <v>88</v>
      </c>
      <c r="B91" s="11" t="s">
        <v>96</v>
      </c>
      <c r="C91" s="12">
        <v>0</v>
      </c>
      <c r="D91" s="8">
        <f t="shared" si="4"/>
        <v>1</v>
      </c>
      <c r="E91" s="8">
        <v>0.94461538499999997</v>
      </c>
      <c r="F91" s="9">
        <f t="shared" si="8"/>
        <v>0.91698429210366406</v>
      </c>
      <c r="G91" s="8">
        <v>0.86897435899999997</v>
      </c>
      <c r="H91" s="9">
        <f t="shared" si="9"/>
        <v>0.85690494763033309</v>
      </c>
      <c r="I91" s="9">
        <f t="shared" si="7"/>
        <v>0.92462974657799901</v>
      </c>
    </row>
    <row r="92" spans="1:9" x14ac:dyDescent="0.2">
      <c r="A92" s="10">
        <v>90</v>
      </c>
      <c r="B92" s="11" t="s">
        <v>97</v>
      </c>
      <c r="C92" s="12">
        <v>0</v>
      </c>
      <c r="D92" s="8">
        <f t="shared" si="4"/>
        <v>1</v>
      </c>
      <c r="E92" s="8">
        <v>0.95329087000000001</v>
      </c>
      <c r="F92" s="9">
        <f t="shared" si="8"/>
        <v>0.93152820251585089</v>
      </c>
      <c r="G92" s="8">
        <v>0.61093418300000002</v>
      </c>
      <c r="H92" s="9">
        <f t="shared" si="9"/>
        <v>0.5453585762332811</v>
      </c>
      <c r="I92" s="9">
        <f t="shared" si="7"/>
        <v>0.82562892624971074</v>
      </c>
    </row>
    <row r="93" spans="1:9" x14ac:dyDescent="0.2">
      <c r="A93" s="10">
        <v>91</v>
      </c>
      <c r="B93" s="11" t="s">
        <v>98</v>
      </c>
      <c r="C93" s="12">
        <v>0.95297979090566598</v>
      </c>
      <c r="D93" s="8">
        <f t="shared" si="4"/>
        <v>4.702020909433402E-2</v>
      </c>
      <c r="E93" s="8">
        <v>0.90975056700000001</v>
      </c>
      <c r="F93" s="9">
        <f t="shared" si="8"/>
        <v>0.8585355956297267</v>
      </c>
      <c r="G93" s="8">
        <v>0.70680272099999997</v>
      </c>
      <c r="H93" s="9">
        <f t="shared" si="9"/>
        <v>0.66110603698931614</v>
      </c>
      <c r="I93" s="9">
        <f t="shared" si="7"/>
        <v>0.52222061390445895</v>
      </c>
    </row>
    <row r="94" spans="1:9" x14ac:dyDescent="0.2">
      <c r="A94" s="10">
        <v>92</v>
      </c>
      <c r="B94" s="11" t="s">
        <v>99</v>
      </c>
      <c r="C94" s="12">
        <v>0</v>
      </c>
      <c r="D94" s="8">
        <f t="shared" si="4"/>
        <v>1</v>
      </c>
      <c r="E94" s="8">
        <v>0.95194084999999995</v>
      </c>
      <c r="F94" s="9">
        <f t="shared" si="8"/>
        <v>0.92926497804659514</v>
      </c>
      <c r="G94" s="8">
        <v>0.70018484299999995</v>
      </c>
      <c r="H94" s="9">
        <f t="shared" si="9"/>
        <v>0.65311590185141277</v>
      </c>
      <c r="I94" s="9">
        <f t="shared" si="7"/>
        <v>0.86079362663266934</v>
      </c>
    </row>
    <row r="95" spans="1:9" x14ac:dyDescent="0.2">
      <c r="A95" s="10">
        <v>93</v>
      </c>
      <c r="B95" s="11" t="s">
        <v>100</v>
      </c>
      <c r="C95" s="12">
        <v>0</v>
      </c>
      <c r="D95" s="8">
        <f t="shared" si="4"/>
        <v>1</v>
      </c>
      <c r="E95" s="8">
        <v>0.92490283200000001</v>
      </c>
      <c r="F95" s="9">
        <f t="shared" si="8"/>
        <v>0.88393742442681567</v>
      </c>
      <c r="G95" s="8">
        <v>0.86628956099999999</v>
      </c>
      <c r="H95" s="9">
        <f t="shared" si="9"/>
        <v>0.8536634404828799</v>
      </c>
      <c r="I95" s="9">
        <f t="shared" si="7"/>
        <v>0.91253362163656515</v>
      </c>
    </row>
    <row r="96" spans="1:9" x14ac:dyDescent="0.2">
      <c r="A96" s="10">
        <v>94</v>
      </c>
      <c r="B96" s="11" t="s">
        <v>101</v>
      </c>
      <c r="C96" s="12">
        <v>0</v>
      </c>
      <c r="D96" s="8">
        <f t="shared" si="4"/>
        <v>1</v>
      </c>
      <c r="E96" s="8">
        <v>0.90465659200000004</v>
      </c>
      <c r="F96" s="9">
        <f t="shared" si="8"/>
        <v>0.84999586372517966</v>
      </c>
      <c r="G96" s="8">
        <v>0.81557930899999997</v>
      </c>
      <c r="H96" s="9">
        <f t="shared" si="9"/>
        <v>0.79243811019466115</v>
      </c>
      <c r="I96" s="9">
        <f t="shared" si="7"/>
        <v>0.88081132463994694</v>
      </c>
    </row>
    <row r="97" spans="1:9" x14ac:dyDescent="0.2">
      <c r="A97" s="10">
        <v>95</v>
      </c>
      <c r="B97" s="11" t="s">
        <v>102</v>
      </c>
      <c r="C97" s="12">
        <v>0</v>
      </c>
      <c r="D97" s="8">
        <f t="shared" si="4"/>
        <v>1</v>
      </c>
      <c r="E97" s="8">
        <v>0.98690176299999999</v>
      </c>
      <c r="F97" s="9">
        <f t="shared" si="8"/>
        <v>0.98787477180455296</v>
      </c>
      <c r="G97" s="8">
        <v>0.96423173799999995</v>
      </c>
      <c r="H97" s="9">
        <f t="shared" si="9"/>
        <v>0.97191452186129978</v>
      </c>
      <c r="I97" s="9">
        <f t="shared" si="7"/>
        <v>0.98659643122195095</v>
      </c>
    </row>
    <row r="98" spans="1:9" x14ac:dyDescent="0.2">
      <c r="A98" s="10">
        <v>96</v>
      </c>
      <c r="B98" s="11" t="s">
        <v>103</v>
      </c>
      <c r="C98" s="12">
        <v>0</v>
      </c>
      <c r="D98" s="8">
        <f t="shared" si="4"/>
        <v>1</v>
      </c>
      <c r="E98" s="8">
        <v>0.98855381899999994</v>
      </c>
      <c r="F98" s="9">
        <f t="shared" si="8"/>
        <v>0.99064434082114572</v>
      </c>
      <c r="G98" s="8">
        <v>0.79176755399999998</v>
      </c>
      <c r="H98" s="9">
        <f t="shared" si="9"/>
        <v>0.76368884338728771</v>
      </c>
      <c r="I98" s="9">
        <f t="shared" si="7"/>
        <v>0.91811106140281107</v>
      </c>
    </row>
    <row r="99" spans="1:9" s="23" customFormat="1" x14ac:dyDescent="0.2">
      <c r="A99" s="18">
        <v>97</v>
      </c>
      <c r="B99" s="19" t="s">
        <v>104</v>
      </c>
      <c r="C99" s="20">
        <v>0</v>
      </c>
      <c r="D99" s="21">
        <f t="shared" si="4"/>
        <v>1</v>
      </c>
      <c r="E99" s="21">
        <v>0.935046877</v>
      </c>
      <c r="F99" s="22">
        <f t="shared" si="8"/>
        <v>0.90094328423721137</v>
      </c>
      <c r="G99" s="21">
        <v>0.88947645600000003</v>
      </c>
      <c r="H99" s="22">
        <f t="shared" si="9"/>
        <v>0.88165827877974445</v>
      </c>
      <c r="I99" s="22">
        <f t="shared" si="7"/>
        <v>0.92753385433898528</v>
      </c>
    </row>
    <row r="100" spans="1:9" x14ac:dyDescent="0.2">
      <c r="A100" s="18">
        <v>98</v>
      </c>
      <c r="B100" s="19" t="s">
        <v>105</v>
      </c>
      <c r="C100" s="20">
        <v>7.0092412257626103E-3</v>
      </c>
      <c r="D100" s="21">
        <f t="shared" si="4"/>
        <v>0.99299075877423737</v>
      </c>
      <c r="E100" s="21">
        <v>0.92955695400000005</v>
      </c>
      <c r="F100" s="22">
        <f t="shared" si="8"/>
        <v>0.8917397701648796</v>
      </c>
      <c r="G100" s="21">
        <v>0.914561281</v>
      </c>
      <c r="H100" s="22">
        <f t="shared" si="9"/>
        <v>0.91194459437224373</v>
      </c>
      <c r="I100" s="22">
        <f t="shared" si="7"/>
        <v>0.9322250411037869</v>
      </c>
    </row>
    <row r="101" spans="1:9" s="23" customFormat="1" x14ac:dyDescent="0.2">
      <c r="A101" s="10">
        <v>99</v>
      </c>
      <c r="B101" s="11" t="s">
        <v>106</v>
      </c>
      <c r="C101" s="12">
        <v>0</v>
      </c>
      <c r="D101" s="8">
        <f t="shared" si="4"/>
        <v>1</v>
      </c>
      <c r="E101" s="8">
        <v>0.93934911200000004</v>
      </c>
      <c r="F101" s="9">
        <f t="shared" si="8"/>
        <v>0.90815571333047529</v>
      </c>
      <c r="G101" s="8">
        <v>0.707593688</v>
      </c>
      <c r="H101" s="9">
        <f t="shared" si="9"/>
        <v>0.66206101579364318</v>
      </c>
      <c r="I101" s="9">
        <f t="shared" si="7"/>
        <v>0.85673890970803956</v>
      </c>
    </row>
    <row r="102" spans="1:9" s="23" customFormat="1" x14ac:dyDescent="0.2">
      <c r="A102" s="10">
        <v>100</v>
      </c>
      <c r="B102" s="11" t="s">
        <v>107</v>
      </c>
      <c r="C102" s="12">
        <v>0</v>
      </c>
      <c r="D102" s="8">
        <f t="shared" si="4"/>
        <v>1</v>
      </c>
      <c r="E102" s="8">
        <v>0.87315366699999997</v>
      </c>
      <c r="F102" s="9">
        <f t="shared" si="8"/>
        <v>0.79718317153311891</v>
      </c>
      <c r="G102" s="8">
        <v>0.44273127800000001</v>
      </c>
      <c r="H102" s="9">
        <f t="shared" si="9"/>
        <v>0.34227777880275601</v>
      </c>
      <c r="I102" s="9">
        <f t="shared" si="7"/>
        <v>0.71315365011195819</v>
      </c>
    </row>
    <row r="103" spans="1:9" x14ac:dyDescent="0.2">
      <c r="A103" s="18">
        <v>101</v>
      </c>
      <c r="B103" s="19" t="s">
        <v>108</v>
      </c>
      <c r="C103" s="20">
        <v>0</v>
      </c>
      <c r="D103" s="21">
        <f t="shared" si="4"/>
        <v>1</v>
      </c>
      <c r="E103" s="21">
        <v>0.86701227800000003</v>
      </c>
      <c r="F103" s="22">
        <f t="shared" si="8"/>
        <v>0.78688751527616163</v>
      </c>
      <c r="G103" s="21">
        <v>0.89817768799999997</v>
      </c>
      <c r="H103" s="22">
        <f t="shared" si="9"/>
        <v>0.89216376400419994</v>
      </c>
      <c r="I103" s="22">
        <f t="shared" si="7"/>
        <v>0.8930170930934539</v>
      </c>
    </row>
    <row r="104" spans="1:9" s="23" customFormat="1" x14ac:dyDescent="0.2">
      <c r="A104" s="10">
        <v>102</v>
      </c>
      <c r="B104" s="11" t="s">
        <v>109</v>
      </c>
      <c r="C104" s="12">
        <v>0</v>
      </c>
      <c r="D104" s="8">
        <f t="shared" si="4"/>
        <v>1</v>
      </c>
      <c r="E104" s="8">
        <v>0.93546148500000004</v>
      </c>
      <c r="F104" s="9">
        <f t="shared" si="8"/>
        <v>0.90163834873310722</v>
      </c>
      <c r="G104" s="8">
        <v>0.84316446899999997</v>
      </c>
      <c r="H104" s="9">
        <f t="shared" si="9"/>
        <v>0.82574322041287429</v>
      </c>
      <c r="I104" s="9">
        <f t="shared" si="7"/>
        <v>0.90912718971532713</v>
      </c>
    </row>
    <row r="105" spans="1:9" x14ac:dyDescent="0.2">
      <c r="A105" s="10">
        <v>103</v>
      </c>
      <c r="B105" s="11" t="s">
        <v>110</v>
      </c>
      <c r="C105" s="12">
        <v>0</v>
      </c>
      <c r="D105" s="8">
        <f t="shared" si="4"/>
        <v>1</v>
      </c>
      <c r="E105" s="8">
        <v>0.99018003300000001</v>
      </c>
      <c r="F105" s="9">
        <f t="shared" si="8"/>
        <v>0.99337058733382422</v>
      </c>
      <c r="G105" s="8">
        <v>0.88543371500000001</v>
      </c>
      <c r="H105" s="9">
        <f t="shared" si="9"/>
        <v>0.87677725091589709</v>
      </c>
      <c r="I105" s="9">
        <f t="shared" si="7"/>
        <v>0.95671594608324051</v>
      </c>
    </row>
    <row r="106" spans="1:9" x14ac:dyDescent="0.2">
      <c r="A106" s="10">
        <v>104</v>
      </c>
      <c r="B106" s="11" t="s">
        <v>111</v>
      </c>
      <c r="C106" s="12">
        <v>0</v>
      </c>
      <c r="D106" s="8">
        <f t="shared" si="4"/>
        <v>1</v>
      </c>
      <c r="E106" s="8">
        <v>0.91618734599999996</v>
      </c>
      <c r="F106" s="9">
        <f t="shared" si="8"/>
        <v>0.86932645482884285</v>
      </c>
      <c r="G106" s="8">
        <v>0.63105998399999996</v>
      </c>
      <c r="H106" s="9">
        <f t="shared" si="9"/>
        <v>0.56965758412501788</v>
      </c>
      <c r="I106" s="9">
        <f t="shared" si="7"/>
        <v>0.81299467965128691</v>
      </c>
    </row>
    <row r="107" spans="1:9" x14ac:dyDescent="0.2">
      <c r="A107" s="10">
        <v>105</v>
      </c>
      <c r="B107" s="11" t="s">
        <v>112</v>
      </c>
      <c r="C107" s="12">
        <v>0</v>
      </c>
      <c r="D107" s="8">
        <f t="shared" si="4"/>
        <v>1</v>
      </c>
      <c r="E107" s="8">
        <v>0.80316122199999995</v>
      </c>
      <c r="F107" s="9">
        <f t="shared" si="8"/>
        <v>0.67984519566088686</v>
      </c>
      <c r="G107" s="8">
        <v>0.82444678599999999</v>
      </c>
      <c r="H107" s="9">
        <f t="shared" si="9"/>
        <v>0.80314431232807171</v>
      </c>
      <c r="I107" s="9">
        <f t="shared" si="7"/>
        <v>0.82766316932965278</v>
      </c>
    </row>
    <row r="108" spans="1:9" x14ac:dyDescent="0.2">
      <c r="A108" s="10">
        <v>106</v>
      </c>
      <c r="B108" s="11" t="s">
        <v>113</v>
      </c>
      <c r="C108" s="12">
        <v>0</v>
      </c>
      <c r="D108" s="8">
        <f t="shared" si="4"/>
        <v>1</v>
      </c>
      <c r="E108" s="8">
        <v>0.911324786</v>
      </c>
      <c r="F108" s="9">
        <f t="shared" si="8"/>
        <v>0.86117467576244111</v>
      </c>
      <c r="G108" s="8">
        <v>0.60149572600000001</v>
      </c>
      <c r="H108" s="9">
        <f t="shared" si="9"/>
        <v>0.53396299793412083</v>
      </c>
      <c r="I108" s="9">
        <f t="shared" si="7"/>
        <v>0.79837922456552068</v>
      </c>
    </row>
    <row r="109" spans="1:9" s="23" customFormat="1" x14ac:dyDescent="0.2">
      <c r="A109" s="13">
        <v>107</v>
      </c>
      <c r="B109" s="14" t="s">
        <v>114</v>
      </c>
      <c r="C109" s="15">
        <v>0</v>
      </c>
      <c r="D109" s="16">
        <f t="shared" si="4"/>
        <v>1</v>
      </c>
      <c r="E109" s="16">
        <v>0.93276716199999998</v>
      </c>
      <c r="F109" s="17">
        <f t="shared" si="8"/>
        <v>0.89712148398911939</v>
      </c>
      <c r="G109" s="16">
        <v>0.60721868400000001</v>
      </c>
      <c r="H109" s="17">
        <f t="shared" si="9"/>
        <v>0.54087264598271667</v>
      </c>
      <c r="I109" s="9">
        <f t="shared" si="7"/>
        <v>0.81266470999061191</v>
      </c>
    </row>
    <row r="110" spans="1:9" x14ac:dyDescent="0.2">
      <c r="A110" s="10">
        <v>108</v>
      </c>
      <c r="B110" s="11" t="s">
        <v>115</v>
      </c>
      <c r="C110" s="12">
        <v>0</v>
      </c>
      <c r="D110" s="8">
        <f t="shared" si="4"/>
        <v>1</v>
      </c>
      <c r="E110" s="8">
        <v>0.97086311199999997</v>
      </c>
      <c r="F110" s="9">
        <f t="shared" si="8"/>
        <v>0.96098697207043671</v>
      </c>
      <c r="G110" s="8">
        <v>0.90777899900000003</v>
      </c>
      <c r="H110" s="9">
        <f t="shared" si="9"/>
        <v>0.90375596506790024</v>
      </c>
      <c r="I110" s="9">
        <f t="shared" si="7"/>
        <v>0.95491431237944557</v>
      </c>
    </row>
    <row r="111" spans="1:9" x14ac:dyDescent="0.2">
      <c r="A111" s="10">
        <v>109</v>
      </c>
      <c r="B111" s="11" t="s">
        <v>116</v>
      </c>
      <c r="C111" s="12">
        <v>1.6600514892884E-3</v>
      </c>
      <c r="D111" s="8">
        <f t="shared" si="4"/>
        <v>0.99833994851071162</v>
      </c>
      <c r="E111" s="8">
        <v>0.86858137499999999</v>
      </c>
      <c r="F111" s="9">
        <f t="shared" si="8"/>
        <v>0.78951800869480404</v>
      </c>
      <c r="G111" s="8">
        <v>0.65274151400000002</v>
      </c>
      <c r="H111" s="9">
        <f t="shared" si="9"/>
        <v>0.59583491085973672</v>
      </c>
      <c r="I111" s="9">
        <f t="shared" si="7"/>
        <v>0.79456428935508416</v>
      </c>
    </row>
    <row r="112" spans="1:9" x14ac:dyDescent="0.2">
      <c r="A112" s="10">
        <v>110</v>
      </c>
      <c r="B112" s="11" t="s">
        <v>117</v>
      </c>
      <c r="C112" s="12">
        <v>0</v>
      </c>
      <c r="D112" s="8">
        <f t="shared" si="4"/>
        <v>1</v>
      </c>
      <c r="E112" s="8">
        <v>0.98075784499999996</v>
      </c>
      <c r="F112" s="9">
        <f t="shared" si="8"/>
        <v>0.9775748758365671</v>
      </c>
      <c r="G112" s="8">
        <v>0.92835997599999998</v>
      </c>
      <c r="H112" s="9">
        <f t="shared" si="9"/>
        <v>0.92860453246368502</v>
      </c>
      <c r="I112" s="9">
        <f t="shared" si="7"/>
        <v>0.96872646943341734</v>
      </c>
    </row>
    <row r="113" spans="1:9" x14ac:dyDescent="0.2">
      <c r="A113" s="10">
        <v>111</v>
      </c>
      <c r="B113" s="11" t="s">
        <v>118</v>
      </c>
      <c r="C113" s="12">
        <v>0</v>
      </c>
      <c r="D113" s="8">
        <f t="shared" si="4"/>
        <v>1</v>
      </c>
      <c r="E113" s="8">
        <v>0.87344398300000003</v>
      </c>
      <c r="F113" s="9">
        <f t="shared" si="8"/>
        <v>0.79766986823021713</v>
      </c>
      <c r="G113" s="8">
        <v>0.73858921200000005</v>
      </c>
      <c r="H113" s="9">
        <f t="shared" si="9"/>
        <v>0.69948364966965737</v>
      </c>
      <c r="I113" s="9">
        <f t="shared" si="7"/>
        <v>0.83238450596662483</v>
      </c>
    </row>
    <row r="114" spans="1:9" x14ac:dyDescent="0.2">
      <c r="A114" s="10">
        <v>112</v>
      </c>
      <c r="B114" s="11" t="s">
        <v>119</v>
      </c>
      <c r="C114" s="12">
        <v>0</v>
      </c>
      <c r="D114" s="8">
        <f t="shared" si="4"/>
        <v>1</v>
      </c>
      <c r="E114" s="8">
        <v>0.96231681800000002</v>
      </c>
      <c r="F114" s="9">
        <f t="shared" si="8"/>
        <v>0.94665964232550492</v>
      </c>
      <c r="G114" s="8">
        <v>0.84647592500000002</v>
      </c>
      <c r="H114" s="9">
        <f t="shared" si="9"/>
        <v>0.8297413268970405</v>
      </c>
      <c r="I114" s="9">
        <f t="shared" si="7"/>
        <v>0.92546698974084851</v>
      </c>
    </row>
    <row r="115" spans="1:9" x14ac:dyDescent="0.2">
      <c r="A115" s="10">
        <v>114</v>
      </c>
      <c r="B115" s="11" t="s">
        <v>120</v>
      </c>
      <c r="C115" s="12">
        <v>0</v>
      </c>
      <c r="D115" s="8">
        <f t="shared" si="4"/>
        <v>1</v>
      </c>
      <c r="E115" s="8">
        <v>0.99009643000000003</v>
      </c>
      <c r="F115" s="9">
        <f t="shared" si="8"/>
        <v>0.99323043210997342</v>
      </c>
      <c r="G115" s="8">
        <v>0.89418816800000001</v>
      </c>
      <c r="H115" s="9">
        <f t="shared" si="9"/>
        <v>0.88734699283746521</v>
      </c>
      <c r="I115" s="9">
        <f t="shared" si="7"/>
        <v>0.96019247498247962</v>
      </c>
    </row>
    <row r="116" spans="1:9" x14ac:dyDescent="0.2">
      <c r="A116" s="10">
        <v>115</v>
      </c>
      <c r="B116" s="11" t="s">
        <v>121</v>
      </c>
      <c r="C116" s="12">
        <v>0</v>
      </c>
      <c r="D116" s="8">
        <f t="shared" si="4"/>
        <v>1</v>
      </c>
      <c r="E116" s="8">
        <v>0.68867216799999997</v>
      </c>
      <c r="F116" s="9">
        <f t="shared" si="8"/>
        <v>0.48791142543916266</v>
      </c>
      <c r="G116" s="8">
        <v>0.68867216799999997</v>
      </c>
      <c r="H116" s="9">
        <f t="shared" si="9"/>
        <v>0.63921600387070632</v>
      </c>
      <c r="I116" s="9">
        <f t="shared" si="7"/>
        <v>0.70904247643662288</v>
      </c>
    </row>
    <row r="117" spans="1:9" x14ac:dyDescent="0.2">
      <c r="A117" s="13">
        <v>116</v>
      </c>
      <c r="B117" s="14" t="s">
        <v>122</v>
      </c>
      <c r="C117" s="15">
        <v>1</v>
      </c>
      <c r="D117" s="16">
        <f t="shared" si="4"/>
        <v>0</v>
      </c>
      <c r="E117" s="16">
        <v>0.93512947899999999</v>
      </c>
      <c r="F117" s="17">
        <f t="shared" si="8"/>
        <v>0.90108176134689077</v>
      </c>
      <c r="G117" s="16">
        <v>0.84959455900000003</v>
      </c>
      <c r="H117" s="17">
        <f t="shared" si="9"/>
        <v>0.8335066285701237</v>
      </c>
      <c r="I117" s="9">
        <f t="shared" si="7"/>
        <v>0.57819612997233816</v>
      </c>
    </row>
    <row r="118" spans="1:9" s="23" customFormat="1" x14ac:dyDescent="0.2">
      <c r="A118" s="10">
        <v>68</v>
      </c>
      <c r="B118" s="11" t="s">
        <v>123</v>
      </c>
      <c r="C118" s="12">
        <v>0</v>
      </c>
      <c r="D118" s="8">
        <f t="shared" si="4"/>
        <v>1</v>
      </c>
      <c r="E118" s="8">
        <v>0.81445868899999996</v>
      </c>
      <c r="F118" s="9">
        <f t="shared" si="8"/>
        <v>0.69878469563496748</v>
      </c>
      <c r="G118" s="8">
        <v>0.44266381799999999</v>
      </c>
      <c r="H118" s="9">
        <f t="shared" si="9"/>
        <v>0.34219633056263993</v>
      </c>
      <c r="I118" s="9">
        <f t="shared" si="7"/>
        <v>0.68032700873253582</v>
      </c>
    </row>
    <row r="119" spans="1:9" x14ac:dyDescent="0.2">
      <c r="A119" s="10">
        <v>118</v>
      </c>
      <c r="B119" s="11" t="s">
        <v>124</v>
      </c>
      <c r="C119" s="12">
        <v>0</v>
      </c>
      <c r="D119" s="8">
        <f t="shared" si="4"/>
        <v>1</v>
      </c>
      <c r="E119" s="8">
        <v>0.7168215</v>
      </c>
      <c r="F119" s="9">
        <f t="shared" si="8"/>
        <v>0.53510202778253635</v>
      </c>
      <c r="G119" s="8">
        <v>0.78118779000000005</v>
      </c>
      <c r="H119" s="9">
        <f t="shared" si="9"/>
        <v>0.75091530116013805</v>
      </c>
      <c r="I119" s="9">
        <f t="shared" si="7"/>
        <v>0.76200577631422484</v>
      </c>
    </row>
    <row r="120" spans="1:9" x14ac:dyDescent="0.2">
      <c r="A120" s="10">
        <v>119</v>
      </c>
      <c r="B120" s="11" t="s">
        <v>125</v>
      </c>
      <c r="C120" s="12">
        <v>0</v>
      </c>
      <c r="D120" s="8">
        <f t="shared" si="4"/>
        <v>1</v>
      </c>
      <c r="E120" s="8">
        <v>0.97183336099999995</v>
      </c>
      <c r="F120" s="9">
        <f t="shared" si="8"/>
        <v>0.96261353410512562</v>
      </c>
      <c r="G120" s="8">
        <v>0.47832686800000002</v>
      </c>
      <c r="H120" s="9">
        <f t="shared" si="9"/>
        <v>0.38525433026130562</v>
      </c>
      <c r="I120" s="9">
        <f t="shared" si="7"/>
        <v>0.78262262145547712</v>
      </c>
    </row>
    <row r="121" spans="1:9" s="23" customFormat="1" x14ac:dyDescent="0.2">
      <c r="A121" s="18">
        <v>120</v>
      </c>
      <c r="B121" s="19" t="s">
        <v>126</v>
      </c>
      <c r="C121" s="20">
        <v>0</v>
      </c>
      <c r="D121" s="21">
        <f t="shared" si="4"/>
        <v>1</v>
      </c>
      <c r="E121" s="21">
        <v>0.93964899599999996</v>
      </c>
      <c r="F121" s="22">
        <f t="shared" si="8"/>
        <v>0.90865845018380942</v>
      </c>
      <c r="G121" s="21">
        <v>0.93741656699999998</v>
      </c>
      <c r="H121" s="22">
        <f t="shared" si="9"/>
        <v>0.93953906253189123</v>
      </c>
      <c r="I121" s="22">
        <f t="shared" si="7"/>
        <v>0.94939917090523351</v>
      </c>
    </row>
    <row r="122" spans="1:9" s="23" customFormat="1" x14ac:dyDescent="0.2">
      <c r="A122" s="10">
        <v>121</v>
      </c>
      <c r="B122" s="11" t="s">
        <v>127</v>
      </c>
      <c r="C122" s="12">
        <v>0</v>
      </c>
      <c r="D122" s="8">
        <f t="shared" si="4"/>
        <v>1</v>
      </c>
      <c r="E122" s="8">
        <v>0.98609413199999996</v>
      </c>
      <c r="F122" s="9">
        <f t="shared" si="8"/>
        <v>0.98652082872124347</v>
      </c>
      <c r="G122" s="8">
        <v>0.86858190700000004</v>
      </c>
      <c r="H122" s="9">
        <f t="shared" si="9"/>
        <v>0.85643111832807939</v>
      </c>
      <c r="I122" s="9">
        <f t="shared" si="7"/>
        <v>0.94765064901644092</v>
      </c>
    </row>
    <row r="123" spans="1:9" x14ac:dyDescent="0.2">
      <c r="A123" s="10">
        <v>122</v>
      </c>
      <c r="B123" s="11" t="s">
        <v>128</v>
      </c>
      <c r="C123" s="12">
        <v>0</v>
      </c>
      <c r="D123" s="8">
        <f t="shared" si="4"/>
        <v>1</v>
      </c>
      <c r="E123" s="8">
        <v>0.98065376900000001</v>
      </c>
      <c r="F123" s="9">
        <f t="shared" si="8"/>
        <v>0.97740039890299413</v>
      </c>
      <c r="G123" s="8">
        <v>0.63709139400000003</v>
      </c>
      <c r="H123" s="9">
        <f t="shared" si="9"/>
        <v>0.57693964356644345</v>
      </c>
      <c r="I123" s="9">
        <f t="shared" si="7"/>
        <v>0.8514466808231459</v>
      </c>
    </row>
    <row r="124" spans="1:9" x14ac:dyDescent="0.2">
      <c r="A124" s="10">
        <v>123</v>
      </c>
      <c r="B124" s="11" t="s">
        <v>129</v>
      </c>
      <c r="C124" s="12">
        <v>0</v>
      </c>
      <c r="D124" s="8">
        <f t="shared" si="4"/>
        <v>1</v>
      </c>
      <c r="E124" s="8">
        <v>0.97969944600000003</v>
      </c>
      <c r="F124" s="9">
        <f t="shared" si="8"/>
        <v>0.97580053581565218</v>
      </c>
      <c r="G124" s="8">
        <v>0.85552333199999997</v>
      </c>
      <c r="H124" s="9">
        <f t="shared" si="9"/>
        <v>0.84066476860714956</v>
      </c>
      <c r="I124" s="9">
        <f t="shared" si="7"/>
        <v>0.93882176814093388</v>
      </c>
    </row>
    <row r="125" spans="1:9" x14ac:dyDescent="0.2">
      <c r="A125" s="10">
        <v>23</v>
      </c>
      <c r="B125" s="11" t="s">
        <v>130</v>
      </c>
      <c r="C125" s="12">
        <v>0</v>
      </c>
      <c r="D125" s="8">
        <f t="shared" si="4"/>
        <v>1</v>
      </c>
      <c r="E125" s="8">
        <v>0.98822686800000004</v>
      </c>
      <c r="F125" s="9">
        <f t="shared" si="8"/>
        <v>0.99009622782767348</v>
      </c>
      <c r="G125" s="8">
        <v>0.96530731000000003</v>
      </c>
      <c r="H125" s="9">
        <f t="shared" si="9"/>
        <v>0.97321312023838469</v>
      </c>
      <c r="I125" s="9">
        <f t="shared" si="7"/>
        <v>0.98776978268868609</v>
      </c>
    </row>
    <row r="126" spans="1:9" x14ac:dyDescent="0.2">
      <c r="A126" s="10">
        <v>124</v>
      </c>
      <c r="B126" s="11" t="s">
        <v>131</v>
      </c>
      <c r="C126" s="12">
        <v>0</v>
      </c>
      <c r="D126" s="8">
        <f t="shared" si="4"/>
        <v>1</v>
      </c>
      <c r="E126" s="8">
        <v>0.84677419399999998</v>
      </c>
      <c r="F126" s="9">
        <f t="shared" si="8"/>
        <v>0.75295962760068169</v>
      </c>
      <c r="G126" s="8">
        <v>0.72439711900000003</v>
      </c>
      <c r="H126" s="9">
        <f t="shared" si="9"/>
        <v>0.6823487401171251</v>
      </c>
      <c r="I126" s="9">
        <f t="shared" si="7"/>
        <v>0.81176945590593563</v>
      </c>
    </row>
    <row r="127" spans="1:9" x14ac:dyDescent="0.2">
      <c r="A127" s="25"/>
      <c r="B127" s="25"/>
      <c r="C127" s="26">
        <f t="shared" ref="C127:I127" si="10">MIN(C2:C126)</f>
        <v>0</v>
      </c>
      <c r="D127" s="26">
        <f t="shared" si="10"/>
        <v>0</v>
      </c>
      <c r="E127" s="26">
        <f t="shared" si="10"/>
        <v>0.39763157900000001</v>
      </c>
      <c r="F127" s="26">
        <f t="shared" si="10"/>
        <v>0</v>
      </c>
      <c r="G127" s="26">
        <f t="shared" si="10"/>
        <v>0.15923762699999999</v>
      </c>
      <c r="H127" s="26">
        <f t="shared" si="10"/>
        <v>0</v>
      </c>
      <c r="I127" s="26">
        <f t="shared" si="10"/>
        <v>0.41089447053914774</v>
      </c>
    </row>
    <row r="128" spans="1:9" x14ac:dyDescent="0.2">
      <c r="A128" s="25"/>
      <c r="B128" s="25"/>
      <c r="C128" s="26">
        <f t="shared" ref="C128:I128" si="11">MAX(C2:C126)</f>
        <v>1</v>
      </c>
      <c r="D128" s="26">
        <f t="shared" si="11"/>
        <v>1</v>
      </c>
      <c r="E128" s="26">
        <f t="shared" si="11"/>
        <v>0.99413449700000001</v>
      </c>
      <c r="F128" s="26">
        <f t="shared" si="11"/>
        <v>1</v>
      </c>
      <c r="G128" s="26">
        <f t="shared" si="11"/>
        <v>0.98749370599999997</v>
      </c>
      <c r="H128" s="26">
        <f t="shared" si="11"/>
        <v>1</v>
      </c>
      <c r="I128" s="26">
        <f t="shared" si="11"/>
        <v>1</v>
      </c>
    </row>
    <row r="129" spans="1:9" x14ac:dyDescent="0.2">
      <c r="A129" s="25"/>
      <c r="B129" s="25"/>
      <c r="C129" s="26">
        <f t="shared" ref="C129:I129" si="12">AVERAGE(C2:C126)</f>
        <v>5.2657883829153651E-2</v>
      </c>
      <c r="D129" s="26">
        <f t="shared" si="12"/>
        <v>0.94734211617084618</v>
      </c>
      <c r="E129" s="26">
        <f t="shared" si="12"/>
        <v>0.89788291973387135</v>
      </c>
      <c r="F129" s="26">
        <f t="shared" si="12"/>
        <v>0.83864022394249382</v>
      </c>
      <c r="G129" s="26">
        <f t="shared" si="12"/>
        <v>0.73926308183064526</v>
      </c>
      <c r="H129" s="26">
        <f t="shared" si="12"/>
        <v>0.70029725049641933</v>
      </c>
      <c r="I129" s="26">
        <f t="shared" si="12"/>
        <v>0.82998936360474951</v>
      </c>
    </row>
  </sheetData>
  <pageMargins left="0.75" right="0.75" top="1.55" bottom="1" header="0" footer="0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IMA de Agua</vt:lpstr>
    </vt:vector>
  </TitlesOfParts>
  <Company>IITEJ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José Del Toro Madrueño</dc:creator>
  <cp:lastModifiedBy>Juan José Del Toro Madrueño</cp:lastModifiedBy>
  <dcterms:created xsi:type="dcterms:W3CDTF">2012-06-06T22:05:18Z</dcterms:created>
  <dcterms:modified xsi:type="dcterms:W3CDTF">2012-06-06T22:12:05Z</dcterms:modified>
</cp:coreProperties>
</file>