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155" activeTab="0"/>
  </bookViews>
  <sheets>
    <sheet name="Expor NAC SIN PETROLE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<sst xmlns="http://schemas.openxmlformats.org/spreadsheetml/2006/main" count="14" uniqueCount="14">
  <si>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PERIODO</t>
  </si>
  <si>
    <t xml:space="preserve"> NACIONAL                      (SIN PETRÓLEO)</t>
  </si>
  <si>
    <t xml:space="preserve"> JALISCO</t>
  </si>
  <si>
    <t>%  VARIACIÓN NACIONAL</t>
  </si>
  <si>
    <t>% VARIACIÓN JALISCO</t>
  </si>
  <si>
    <t>% PARTICIPACIÓN JALISCO</t>
  </si>
  <si>
    <r>
      <t xml:space="preserve">Nota:  </t>
    </r>
    <r>
      <rPr>
        <sz val="10"/>
        <rFont val="Arial"/>
        <family val="2"/>
      </rPr>
      <t>Cifras preliminares.</t>
    </r>
  </si>
  <si>
    <t>Millones de Dólares</t>
  </si>
  <si>
    <t>Exportaciones Nacional (Sin Petróleo) Vs Jalisco</t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</si>
  <si>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 e INEGI.</t>
    </r>
  </si>
  <si>
    <t>2017</t>
  </si>
  <si>
    <t>2005-2018</t>
  </si>
  <si>
    <t>Ene-Oct 2017</t>
  </si>
  <si>
    <t>Ene-Oct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</si>
</sst>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Ene &quot;yyyy"/>
    <numFmt numFmtId="165" formatCode="0.0"/>
    <numFmt numFmtId="166" formatCode="&quot;Feb &quot;yyyy"/>
    <numFmt numFmtId="167" formatCode="&quot;Mar &quot;yyyy"/>
    <numFmt numFmtId="168" formatCode="&quot;Abr &quot;yyyy"/>
    <numFmt numFmtId="169" formatCode="&quot;May &quot;yyyy"/>
    <numFmt numFmtId="170" formatCode="&quot;Jun &quot;yyyy"/>
    <numFmt numFmtId="171" formatCode="&quot;Jul &quot;yyyy"/>
    <numFmt numFmtId="172" formatCode="&quot;Ago &quot;yyyy"/>
    <numFmt numFmtId="173" formatCode="&quot;Sep &quot;yyyy"/>
    <numFmt numFmtId="174" formatCode="&quot;Oct &quot;yyyy"/>
    <numFmt numFmtId="175" formatCode="&quot;Nov &quot;yyyy"/>
    <numFmt numFmtId="176" formatCode="&quot;Dic &quot;yyyy"/>
    <numFmt numFmtId="177" formatCode="_-&quot;$&quot;* #,##0.0_-;\-&quot;$&quot;* #,##0.0_-;_-&quot;$&quot;* &quot;-&quot;?_-;_-@_-"/>
    <numFmt numFmtId="178" formatCode="0.0%"/>
    <numFmt numFmtId="179" formatCode="0.000%"/>
    <numFmt numFmtId="180" formatCode="_(&quot;$&quot;* #,##0.00_);_(&quot;$&quot;* \(#,##0.00\);_(&quot;$&quot;* &quot;-&quot;??_);_(@_)"/>
    <numFmt numFmtId="181" formatCode="_-&quot;$&quot;* #,##0.00_-;\-&quot;$&quot;* #,##0.00_-;_-&quot;$&quot;* &quot;-&quot;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\ &quot;$&quot;"/>
    <numFmt numFmtId="187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"/>
      <color indexed="25"/>
      <name val="Arial"/>
      <family val="0"/>
    </font>
    <font>
      <b/>
      <sz val="10"/>
      <color indexed="8"/>
      <name val="Arial"/>
      <family val="0"/>
    </font>
    <font>
      <sz val="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4" fontId="0" fillId="0" borderId="10" xfId="0" applyNumberForma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9" fillId="0" borderId="11" xfId="0" applyFont="1" applyFill="1" applyBorder="1" applyAlignment="1">
      <alignment horizontal="left"/>
    </xf>
    <xf numFmtId="10" fontId="0" fillId="0" borderId="10" xfId="56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4" fillId="0" borderId="10" xfId="56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50" fillId="0" borderId="10" xfId="56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10" xfId="53" applyNumberFormat="1" applyFont="1" applyBorder="1" applyAlignment="1">
      <alignment horizontal="center"/>
      <protection/>
    </xf>
    <xf numFmtId="10" fontId="51" fillId="0" borderId="10" xfId="56" applyNumberFormat="1" applyFont="1" applyBorder="1" applyAlignment="1">
      <alignment horizontal="center"/>
    </xf>
    <xf numFmtId="44" fontId="0" fillId="0" borderId="1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
Nacional (SIN PETRÓLEO)  vs Jalisco
2005 - 2017
(Millones de Dólares)</a:t>
            </a:r>
          </a:p>
        </c:rich>
      </c:tx>
      <c:layout>
        <c:manualLayout>
          <c:xMode val="factor"/>
          <c:yMode val="factor"/>
          <c:x val="-0.01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6725"/>
          <c:w val="0.900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'Expor NAC SIN PETROLEO'!$B$6</c:f>
              <c:strCache>
                <c:ptCount val="1"/>
                <c:pt idx="0">
                  <c:v> NACIONAL                      (SIN PETRÓLEO)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 NAC SIN PETROLEO'!$A$7:$A$19</c:f>
              <c:strCache/>
            </c:strRef>
          </c:cat>
          <c:val>
            <c:numRef>
              <c:f>'Expor NAC SIN PETROLEO'!$B$7:$B$19</c:f>
              <c:numCache/>
            </c:numRef>
          </c:val>
          <c:smooth val="0"/>
        </c:ser>
        <c:marker val="1"/>
        <c:axId val="55459184"/>
        <c:axId val="29370609"/>
      </c:lineChart>
      <c:lineChart>
        <c:grouping val="standard"/>
        <c:varyColors val="0"/>
        <c:ser>
          <c:idx val="1"/>
          <c:order val="1"/>
          <c:tx>
            <c:strRef>
              <c:f>'Expor NAC SIN PETROLEO'!$C$6</c:f>
              <c:strCache>
                <c:ptCount val="1"/>
                <c:pt idx="0">
                  <c:v> JALISCO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'Expor NAC SIN PETROLEO'!$A$7:$A$19</c:f>
              <c:strCache/>
            </c:strRef>
          </c:cat>
          <c:val>
            <c:numRef>
              <c:f>'Expor NAC SIN PETROLEO'!$C$7:$C$19</c:f>
              <c:numCache/>
            </c:numRef>
          </c:val>
          <c:smooth val="0"/>
        </c:ser>
        <c:marker val="1"/>
        <c:axId val="63008890"/>
        <c:axId val="30209099"/>
      </c:line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At val="1"/>
        <c:crossBetween val="between"/>
        <c:dispUnits/>
      </c:valAx>
      <c:catAx>
        <c:axId val="63008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066"/>
          <c:w val="0.2087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47625</xdr:rowOff>
    </xdr:from>
    <xdr:to>
      <xdr:col>5</xdr:col>
      <xdr:colOff>1000125</xdr:colOff>
      <xdr:row>43</xdr:row>
      <xdr:rowOff>57150</xdr:rowOff>
    </xdr:to>
    <xdr:graphicFrame>
      <xdr:nvGraphicFramePr>
        <xdr:cNvPr id="1" name="Chart 3"/>
        <xdr:cNvGraphicFramePr/>
      </xdr:nvGraphicFramePr>
      <xdr:xfrm>
        <a:off x="47625" y="4648200"/>
        <a:ext cx="6248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L33" sqref="L33"/>
    </sheetView>
  </sheetViews>
  <sheetFormatPr defaultColWidth="11.421875" defaultRowHeight="12.75"/>
  <cols>
    <col min="1" max="1" width="21.421875" style="3" customWidth="1"/>
    <col min="2" max="2" width="15.8515625" style="3" bestFit="1" customWidth="1"/>
    <col min="3" max="3" width="15.00390625" style="3" customWidth="1"/>
    <col min="4" max="4" width="13.8515625" style="3" bestFit="1" customWidth="1"/>
    <col min="5" max="5" width="13.28125" style="3" bestFit="1" customWidth="1"/>
    <col min="6" max="6" width="15.57421875" style="3" bestFit="1" customWidth="1"/>
    <col min="7" max="16384" width="11.421875" style="3" customWidth="1"/>
  </cols>
  <sheetData>
    <row r="1" spans="1:7" ht="12.75">
      <c r="A1" s="8" t="s">
        <v>8</v>
      </c>
      <c r="B1" s="9"/>
      <c r="C1" s="9"/>
      <c r="D1" s="9"/>
      <c r="E1" s="9"/>
      <c r="F1" s="9"/>
      <c r="G1" s="9"/>
    </row>
    <row r="2" spans="1:7" ht="12.75">
      <c r="A2" s="10" t="s">
        <v>11</v>
      </c>
      <c r="B2" s="9"/>
      <c r="C2" s="9"/>
      <c r="D2" s="9"/>
      <c r="E2" s="9"/>
      <c r="F2" s="9"/>
      <c r="G2" s="9"/>
    </row>
    <row r="3" spans="1:7" ht="12.75">
      <c r="A3" s="8" t="s">
        <v>7</v>
      </c>
      <c r="B3" s="8"/>
      <c r="C3" s="8"/>
      <c r="D3" s="9"/>
      <c r="E3" s="9"/>
      <c r="F3" s="9"/>
      <c r="G3" s="9"/>
    </row>
    <row r="4" spans="1:7" ht="12.75">
      <c r="A4" s="8"/>
      <c r="B4" s="8"/>
      <c r="C4" s="8"/>
      <c r="D4" s="9"/>
      <c r="E4" s="9"/>
      <c r="F4" s="9"/>
      <c r="G4" s="9"/>
    </row>
    <row r="5" ht="12.75">
      <c r="G5" s="9"/>
    </row>
    <row r="6" spans="1:6" ht="38.25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</row>
    <row r="7" spans="1:7" ht="16.5" customHeight="1">
      <c r="A7" s="2">
        <v>2005</v>
      </c>
      <c r="B7" s="5">
        <v>182344.385</v>
      </c>
      <c r="C7" s="5">
        <v>15933.61117328</v>
      </c>
      <c r="D7" s="12"/>
      <c r="E7" s="13"/>
      <c r="F7" s="12">
        <f>C7/B7</f>
        <v>0.08738196777092971</v>
      </c>
      <c r="G7" s="6"/>
    </row>
    <row r="8" spans="1:7" ht="16.5" customHeight="1">
      <c r="A8" s="2">
        <v>2006</v>
      </c>
      <c r="B8" s="5">
        <v>210908.296</v>
      </c>
      <c r="C8" s="5">
        <v>18545.61653019</v>
      </c>
      <c r="D8" s="12">
        <f>(B8-B7)/B7</f>
        <v>0.1566481523409673</v>
      </c>
      <c r="E8" s="13">
        <f aca="true" t="shared" si="0" ref="E8:E15">(C8-C7)/C7</f>
        <v>0.16393053203722102</v>
      </c>
      <c r="F8" s="12">
        <f>C8/B8</f>
        <v>0.08793213392701252</v>
      </c>
      <c r="G8" s="6"/>
    </row>
    <row r="9" spans="1:7" ht="16.5" customHeight="1">
      <c r="A9" s="2">
        <v>2007</v>
      </c>
      <c r="B9" s="5">
        <v>228861.474</v>
      </c>
      <c r="C9" s="5">
        <v>27062.57557659</v>
      </c>
      <c r="D9" s="12">
        <f aca="true" t="shared" si="1" ref="D9:D14">(B9-B8)/B8</f>
        <v>0.0851231475503457</v>
      </c>
      <c r="E9" s="13">
        <f t="shared" si="0"/>
        <v>0.4592437804661511</v>
      </c>
      <c r="F9" s="12">
        <f>C9/B9</f>
        <v>0.11824871658647973</v>
      </c>
      <c r="G9" s="6"/>
    </row>
    <row r="10" spans="1:7" ht="16.5" customHeight="1">
      <c r="A10" s="2">
        <v>2008</v>
      </c>
      <c r="B10" s="5">
        <v>240707.22300000003</v>
      </c>
      <c r="C10" s="5">
        <v>28266.41345263</v>
      </c>
      <c r="D10" s="12">
        <f t="shared" si="1"/>
        <v>0.05175947175801219</v>
      </c>
      <c r="E10" s="13">
        <f t="shared" si="0"/>
        <v>0.04448349243895912</v>
      </c>
      <c r="F10" s="12">
        <f>C10/B10</f>
        <v>0.11743068238808105</v>
      </c>
      <c r="G10" s="6"/>
    </row>
    <row r="11" spans="1:7" ht="16.5" customHeight="1">
      <c r="A11" s="2">
        <v>2009</v>
      </c>
      <c r="B11" s="5">
        <v>198872.288</v>
      </c>
      <c r="C11" s="5">
        <v>24498.13818338</v>
      </c>
      <c r="D11" s="14">
        <f t="shared" si="1"/>
        <v>-0.17380008160370003</v>
      </c>
      <c r="E11" s="15">
        <f t="shared" si="0"/>
        <v>-0.13331281931345934</v>
      </c>
      <c r="F11" s="12">
        <f aca="true" t="shared" si="2" ref="F11:F20">C11/B11</f>
        <v>0.12318527850084372</v>
      </c>
      <c r="G11" s="4"/>
    </row>
    <row r="12" spans="1:7" ht="16.5" customHeight="1">
      <c r="A12" s="2">
        <v>2010</v>
      </c>
      <c r="B12" s="5">
        <v>256779.859</v>
      </c>
      <c r="C12" s="5">
        <v>30285.77462595</v>
      </c>
      <c r="D12" s="12">
        <f t="shared" si="1"/>
        <v>0.29117968914804254</v>
      </c>
      <c r="E12" s="13">
        <f t="shared" si="0"/>
        <v>0.236248011961025</v>
      </c>
      <c r="F12" s="12">
        <f t="shared" si="2"/>
        <v>0.11794450991559273</v>
      </c>
      <c r="G12" s="6"/>
    </row>
    <row r="13" spans="1:7" ht="16.5" customHeight="1">
      <c r="A13" s="2">
        <v>2011</v>
      </c>
      <c r="B13" s="5">
        <v>292990.035</v>
      </c>
      <c r="C13" s="7">
        <v>35921.15481416001</v>
      </c>
      <c r="D13" s="12">
        <f t="shared" si="1"/>
        <v>0.14101641826978328</v>
      </c>
      <c r="E13" s="13">
        <f t="shared" si="0"/>
        <v>0.18607350341243697</v>
      </c>
      <c r="F13" s="12">
        <f t="shared" si="2"/>
        <v>0.12260196772275893</v>
      </c>
      <c r="G13" s="6"/>
    </row>
    <row r="14" spans="1:7" ht="16.5" customHeight="1">
      <c r="A14" s="2">
        <v>2012</v>
      </c>
      <c r="B14" s="5">
        <v>317814.34099999996</v>
      </c>
      <c r="C14" s="7">
        <v>40200.57724905</v>
      </c>
      <c r="D14" s="12">
        <f t="shared" si="1"/>
        <v>0.08472747545833763</v>
      </c>
      <c r="E14" s="13">
        <f t="shared" si="0"/>
        <v>0.11913376552145423</v>
      </c>
      <c r="F14" s="12">
        <f t="shared" si="2"/>
        <v>0.12649075910973448</v>
      </c>
      <c r="G14" s="6"/>
    </row>
    <row r="15" spans="1:7" ht="16.5" customHeight="1">
      <c r="A15" s="2">
        <v>2013</v>
      </c>
      <c r="B15" s="5">
        <v>330533.58200000005</v>
      </c>
      <c r="C15" s="7">
        <v>40597.70428367</v>
      </c>
      <c r="D15" s="12">
        <f>(B15-B14)/B14</f>
        <v>0.04002097878899712</v>
      </c>
      <c r="E15" s="13">
        <f t="shared" si="0"/>
        <v>0.009878640104089077</v>
      </c>
      <c r="F15" s="12">
        <f t="shared" si="2"/>
        <v>0.12282474911632425</v>
      </c>
      <c r="G15" s="6"/>
    </row>
    <row r="16" spans="1:7" ht="16.5" customHeight="1">
      <c r="A16" s="2">
        <v>2014</v>
      </c>
      <c r="B16" s="5">
        <v>354542.282</v>
      </c>
      <c r="C16" s="7">
        <v>43546.01413618</v>
      </c>
      <c r="D16" s="12">
        <f>(B16-B15)/B15</f>
        <v>0.07263618980778767</v>
      </c>
      <c r="E16" s="13">
        <f>(C16-C15)/C15</f>
        <v>0.07262257569810238</v>
      </c>
      <c r="F16" s="12">
        <f t="shared" si="2"/>
        <v>0.12282319020042862</v>
      </c>
      <c r="G16" s="6"/>
    </row>
    <row r="17" spans="1:7" ht="16.5" customHeight="1">
      <c r="A17" s="2">
        <v>2015</v>
      </c>
      <c r="B17" s="5">
        <v>357450.08100000006</v>
      </c>
      <c r="C17" s="7">
        <v>44767.161699</v>
      </c>
      <c r="D17" s="12">
        <f>(B17-B16)/B16</f>
        <v>0.008201557748195622</v>
      </c>
      <c r="E17" s="13">
        <f>(C17-C16)/C16</f>
        <v>0.02804269430954449</v>
      </c>
      <c r="F17" s="12">
        <f>C17/B17</f>
        <v>0.12524031767949156</v>
      </c>
      <c r="G17" s="6"/>
    </row>
    <row r="18" spans="1:7" ht="16.5" customHeight="1">
      <c r="A18" s="2">
        <v>2016</v>
      </c>
      <c r="B18" s="5">
        <v>323747.23400000005</v>
      </c>
      <c r="C18" s="7">
        <v>47354.030279</v>
      </c>
      <c r="D18" s="16">
        <f>(B18-B17)/B17</f>
        <v>-0.09428686351311809</v>
      </c>
      <c r="E18" s="13">
        <f>(C18-C17)/C17</f>
        <v>0.05778495847901358</v>
      </c>
      <c r="F18" s="12">
        <f t="shared" si="2"/>
        <v>0.14626852465710946</v>
      </c>
      <c r="G18" s="6"/>
    </row>
    <row r="19" spans="1:7" ht="16.5" customHeight="1">
      <c r="A19" s="18" t="s">
        <v>10</v>
      </c>
      <c r="B19" s="7">
        <v>385699.666</v>
      </c>
      <c r="C19" s="7">
        <v>48401.172073</v>
      </c>
      <c r="D19" s="19">
        <f>(B19-B18)/B18</f>
        <v>0.19136049823363113</v>
      </c>
      <c r="E19" s="13">
        <f>(C19-C18)/C18</f>
        <v>0.022113044820693473</v>
      </c>
      <c r="F19" s="12">
        <f t="shared" si="2"/>
        <v>0.12548927660466266</v>
      </c>
      <c r="G19" s="17"/>
    </row>
    <row r="20" spans="1:7" ht="16.5" customHeight="1">
      <c r="A20" s="18" t="s">
        <v>12</v>
      </c>
      <c r="B20" s="20">
        <v>317352.913</v>
      </c>
      <c r="C20" s="7">
        <v>41131.38561</v>
      </c>
      <c r="D20" s="19"/>
      <c r="E20" s="13"/>
      <c r="F20" s="12">
        <f t="shared" si="2"/>
        <v>0.12960771407823818</v>
      </c>
      <c r="G20" s="17"/>
    </row>
    <row r="21" spans="1:7" ht="16.5" customHeight="1">
      <c r="A21" s="18" t="s">
        <v>13</v>
      </c>
      <c r="B21" s="20">
        <v>348491.081</v>
      </c>
      <c r="C21" s="7">
        <v>41494.685833</v>
      </c>
      <c r="D21" s="12">
        <f>(B21-B20)/B20</f>
        <v>0.0981184250229334</v>
      </c>
      <c r="E21" s="13">
        <f>(C21-C20)/C20</f>
        <v>0.00883267649781482</v>
      </c>
      <c r="F21" s="12">
        <f>C21/B21</f>
        <v>0.11906957766015253</v>
      </c>
      <c r="G21" s="17"/>
    </row>
    <row r="22" ht="12.75">
      <c r="A22" s="1" t="s">
        <v>6</v>
      </c>
    </row>
    <row r="41" spans="1:3" ht="12.75">
      <c r="A41" s="1"/>
      <c r="B41" s="1"/>
      <c r="C41" s="1"/>
    </row>
    <row r="45" ht="12.75">
      <c r="A45" s="11" t="s">
        <v>9</v>
      </c>
    </row>
  </sheetData>
  <sheetProtection/>
  <printOptions/>
  <pageMargins left="0.5905511811023623" right="0.5905511811023623" top="0.7874015748031497" bottom="0.7874015748031497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cp:lastPrinted>2013-05-13T18:50:57Z</cp:lastPrinted>
  <dcterms:created xsi:type="dcterms:W3CDTF">2005-11-29T20:48:39Z</dcterms:created>
  <dcterms:modified xsi:type="dcterms:W3CDTF">2018-12-19T18:27:44Z</dcterms:modified>
  <cp:category/>
  <cp:version/>
  <cp:contentType/>
  <cp:contentStatus/>
</cp:coreProperties>
</file>