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190" tabRatio="973" activeTab="0"/>
  </bookViews>
  <sheets>
    <sheet name="Temas" sheetId="1" r:id="rId1"/>
    <sheet name="Resumen" sheetId="2" r:id="rId2"/>
    <sheet name="Establecim." sheetId="3" r:id="rId3"/>
    <sheet name="Personal Ocupado" sheetId="4" r:id="rId4"/>
    <sheet name="Remuneraciones" sheetId="5" r:id="rId5"/>
    <sheet name="Producc bruta" sheetId="6" r:id="rId6"/>
    <sheet name="Consumo de bienes" sheetId="7" r:id="rId7"/>
    <sheet name="Ingresos suministros" sheetId="8" r:id="rId8"/>
    <sheet name="Consumo Intermedio" sheetId="9" r:id="rId9"/>
    <sheet name="VACB" sheetId="10" r:id="rId10"/>
    <sheet name="FBCF" sheetId="11" r:id="rId11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<sst xmlns="http://schemas.openxmlformats.org/spreadsheetml/2006/main" count="438" uniqueCount="76">
  <si>
    <t>TEMAS</t>
  </si>
  <si>
    <t>Tema</t>
  </si>
  <si>
    <t>Jalisco</t>
  </si>
  <si>
    <t>Producción Bruta Total</t>
  </si>
  <si>
    <t>Valor Agregado Censal Bruto</t>
  </si>
  <si>
    <t>Formación Bruta de Capital Fijo</t>
  </si>
  <si>
    <t>ESTABLECIMIENTOS POR ENTIDAD FEDERATIVA</t>
  </si>
  <si>
    <t>ENTIDAD</t>
  </si>
  <si>
    <t>% de Part</t>
  </si>
  <si>
    <t>Rank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</si>
  <si>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</si>
  <si>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</si>
  <si>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</si>
  <si>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</si>
  <si>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</si>
  <si>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</si>
  <si>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</si>
  <si>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</si>
  <si>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</si>
  <si>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</si>
  <si>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</si>
  <si>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</si>
  <si>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</si>
  <si>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</si>
  <si>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</si>
  <si>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</si>
  <si>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</si>
  <si>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</si>
  <si>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</si>
  <si>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</si>
  <si>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</si>
  <si>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</si>
  <si>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</si>
  <si>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</si>
  <si>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</si>
  <si>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</si>
  <si>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</si>
  <si>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</si>
  <si>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</si>
  <si>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</si>
  <si>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</si>
  <si>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</t>
  </si>
  <si>
    <t xml:space="preserve"> </t>
  </si>
  <si>
    <t>PERSONAL OCUPADO POR ENTIDAD FEDERATIVA</t>
  </si>
  <si>
    <t>TOTAL DE REMUNERACIONES POR ENTIDAD FEDERATIVA</t>
  </si>
  <si>
    <t>VALOR AGREGADO CENSAL BRUTO POR ENTIDAD FEDERATIVA</t>
  </si>
  <si>
    <t>INTITUTO DE NFORMACION ESTADISTICA Y GEOGRAFICA</t>
  </si>
  <si>
    <t>INSTITUTO DE INFORMACION ESTADISTICA Y GEOGRAFICA</t>
  </si>
  <si>
    <t>2004,2009 y 2014</t>
  </si>
  <si>
    <t>(Número de Unidades Económicas)</t>
  </si>
  <si>
    <r>
      <t xml:space="preserve">FUENTE: IIEG; </t>
    </r>
    <r>
      <rPr>
        <sz val="9"/>
        <rFont val="Calibri"/>
        <family val="2"/>
      </rPr>
      <t>Instituto de Información Estadística y Geográfica, con base en datos de Censos Económicos 2004, 2009 y 2014 INEGI.</t>
    </r>
  </si>
  <si>
    <t>(Número de personas)</t>
  </si>
  <si>
    <t>(Miles de pesos)</t>
  </si>
  <si>
    <t>TOTAL DE GASTOS POR CONSUMO DE BIENES Y SERVICIOS POR ENTIDAD FEDERATIVA</t>
  </si>
  <si>
    <t>PRODUCCION BRUTA TOTAL POR ENTIDAD FEDERATIVA</t>
  </si>
  <si>
    <t>CONSUMO INTERMEDIO  POR ENTIDAD FEDERATIVA</t>
  </si>
  <si>
    <t>FORMACION BRUTA DE CAPITAL FIJO POR ENTIDAD FEDERATIVA</t>
  </si>
  <si>
    <t>TOTAL DE INGRESOS POR SUMINISTRO DE BIENES Y SERVICIOS POR ENTIDAD FEDERATIVA</t>
  </si>
  <si>
    <t>Total de Gastos por Consumo de Bienes y Servicios</t>
  </si>
  <si>
    <t>Total de Ingresos por Suministro de Bienes y Servicios</t>
  </si>
  <si>
    <t xml:space="preserve">Consumo Intermedio </t>
  </si>
  <si>
    <t>Resumen y Comparativo Censos Económico del Estado de Jalisco</t>
  </si>
  <si>
    <t>Establecimientos (N° de establecimientos)</t>
  </si>
  <si>
    <t>Personal Ocupado  (N° de personas)</t>
  </si>
  <si>
    <t>Remuneraciones Totales   (Miles de pesos)</t>
  </si>
  <si>
    <t>Censos Económicos 2014.</t>
  </si>
  <si>
    <t>Cuadro Resumen Jalisco</t>
  </si>
  <si>
    <t xml:space="preserve">Establecimientos por Entidad Federativa 2004, 2009 y 2014.                                       </t>
  </si>
  <si>
    <t xml:space="preserve">Personal Ocupado por Entidad Federativa 2004, 2009 y 2014.            </t>
  </si>
  <si>
    <t xml:space="preserve">Remuneraciones Totales por Entidad Federativa 2004, 2009 y 2014.                             </t>
  </si>
  <si>
    <t xml:space="preserve">Valor Agregado Censal Bruto por Entidad Federativa 2004, 2009 y 2014.            </t>
  </si>
  <si>
    <t xml:space="preserve">Formación Bruta de Capital por Entidad Federativa 2004, 2009 y 2014.                                     </t>
  </si>
  <si>
    <t xml:space="preserve">Producción Bruta Total por Entidad Federativa 2004, 2009 y 2014.                             </t>
  </si>
  <si>
    <t xml:space="preserve">Total de Gasto por Consumo de Bienes y Servicios por Entidad Federativa 2004, 2009 y 2014.                        </t>
  </si>
  <si>
    <t xml:space="preserve">Total de Ingresos por Suministro de Bienes y Servicios por Entidad Federativa 2004, 2009 y 2014.                                                         </t>
  </si>
  <si>
    <t xml:space="preserve">Consumo Intermedio por Entidad Federativa 2004, 2009 y 2014.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</si>
</sst>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#;\-#,###"/>
    <numFmt numFmtId="169" formatCode="0.0%"/>
    <numFmt numFmtId="170" formatCode="[$-80A]dddd\,\ d&quot; de &quot;mmmm&quot; de &quot;yyyy"/>
    <numFmt numFmtId="171" formatCode="[$-80A]h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Times New Roman"/>
      <family val="1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9"/>
      <name val="Calibri"/>
      <family val="2"/>
    </font>
    <font>
      <sz val="10"/>
      <color indexed="12"/>
      <name val="Calibri"/>
      <family val="2"/>
    </font>
    <font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rgb="FF0000FF"/>
      <name val="Times New Roman"/>
      <family val="1"/>
    </font>
    <font>
      <u val="single"/>
      <sz val="10"/>
      <color rgb="FF80008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0"/>
      <name val="Calibri"/>
      <family val="2"/>
    </font>
    <font>
      <b/>
      <sz val="10"/>
      <color rgb="FFFFFFFF"/>
      <name val="Calibri"/>
      <family val="2"/>
    </font>
    <font>
      <sz val="10"/>
      <color rgb="FF0000FF"/>
      <name val="Calibri"/>
      <family val="2"/>
    </font>
    <font>
      <sz val="10"/>
      <color rgb="FF0000FF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0" fillId="31" borderId="0" applyNumberFormat="0" applyBorder="0" applyAlignment="0" applyProtection="0"/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21" fillId="33" borderId="0" xfId="0" applyFont="1" applyFill="1" applyAlignment="1">
      <alignment/>
    </xf>
    <xf numFmtId="0" fontId="21" fillId="33" borderId="10" xfId="0" applyFont="1" applyFill="1" applyBorder="1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1" fillId="0" borderId="0" xfId="0" applyFont="1" applyAlignment="1">
      <alignment/>
    </xf>
    <xf numFmtId="0" fontId="21" fillId="33" borderId="0" xfId="0" applyFont="1" applyFill="1" applyAlignment="1">
      <alignment horizontal="right"/>
    </xf>
    <xf numFmtId="0" fontId="22" fillId="33" borderId="0" xfId="0" applyFont="1" applyFill="1" applyAlignment="1">
      <alignment horizontal="center"/>
    </xf>
    <xf numFmtId="3" fontId="21" fillId="33" borderId="11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12" xfId="0" applyFont="1" applyBorder="1" applyAlignment="1">
      <alignment/>
    </xf>
    <xf numFmtId="10" fontId="21" fillId="0" borderId="13" xfId="54" applyNumberFormat="1" applyFont="1" applyBorder="1" applyAlignment="1">
      <alignment horizontal="center"/>
    </xf>
    <xf numFmtId="10" fontId="21" fillId="0" borderId="13" xfId="54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10" fontId="21" fillId="0" borderId="0" xfId="54" applyNumberFormat="1" applyFont="1" applyBorder="1" applyAlignment="1">
      <alignment horizontal="center"/>
    </xf>
    <xf numFmtId="10" fontId="21" fillId="0" borderId="0" xfId="54" applyNumberFormat="1" applyFont="1" applyFill="1" applyBorder="1" applyAlignment="1">
      <alignment horizontal="center"/>
    </xf>
    <xf numFmtId="0" fontId="21" fillId="0" borderId="15" xfId="0" applyFont="1" applyBorder="1" applyAlignment="1">
      <alignment/>
    </xf>
    <xf numFmtId="10" fontId="21" fillId="0" borderId="16" xfId="54" applyNumberFormat="1" applyFont="1" applyBorder="1" applyAlignment="1">
      <alignment horizontal="center"/>
    </xf>
    <xf numFmtId="10" fontId="21" fillId="0" borderId="16" xfId="54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48" fillId="35" borderId="10" xfId="0" applyFont="1" applyFill="1" applyBorder="1" applyAlignment="1">
      <alignment/>
    </xf>
    <xf numFmtId="3" fontId="22" fillId="35" borderId="11" xfId="0" applyNumberFormat="1" applyFont="1" applyFill="1" applyBorder="1" applyAlignment="1">
      <alignment horizontal="center"/>
    </xf>
    <xf numFmtId="3" fontId="21" fillId="33" borderId="18" xfId="0" applyNumberFormat="1" applyFont="1" applyFill="1" applyBorder="1" applyAlignment="1">
      <alignment horizontal="center"/>
    </xf>
    <xf numFmtId="10" fontId="21" fillId="33" borderId="0" xfId="54" applyNumberFormat="1" applyFont="1" applyFill="1" applyBorder="1" applyAlignment="1">
      <alignment horizontal="center"/>
    </xf>
    <xf numFmtId="3" fontId="21" fillId="34" borderId="18" xfId="0" applyNumberFormat="1" applyFont="1" applyFill="1" applyBorder="1" applyAlignment="1">
      <alignment horizontal="center"/>
    </xf>
    <xf numFmtId="3" fontId="48" fillId="35" borderId="18" xfId="0" applyNumberFormat="1" applyFont="1" applyFill="1" applyBorder="1" applyAlignment="1">
      <alignment horizontal="center"/>
    </xf>
    <xf numFmtId="10" fontId="22" fillId="35" borderId="0" xfId="54" applyNumberFormat="1" applyFont="1" applyFill="1" applyBorder="1" applyAlignment="1">
      <alignment horizontal="center"/>
    </xf>
    <xf numFmtId="3" fontId="21" fillId="33" borderId="0" xfId="0" applyNumberFormat="1" applyFont="1" applyFill="1" applyBorder="1" applyAlignment="1">
      <alignment horizontal="center"/>
    </xf>
    <xf numFmtId="3" fontId="22" fillId="35" borderId="0" xfId="0" applyNumberFormat="1" applyFont="1" applyFill="1" applyBorder="1" applyAlignment="1">
      <alignment horizontal="center"/>
    </xf>
    <xf numFmtId="3" fontId="49" fillId="33" borderId="18" xfId="0" applyNumberFormat="1" applyFont="1" applyFill="1" applyBorder="1" applyAlignment="1">
      <alignment horizontal="center"/>
    </xf>
    <xf numFmtId="3" fontId="22" fillId="35" borderId="18" xfId="0" applyNumberFormat="1" applyFont="1" applyFill="1" applyBorder="1" applyAlignment="1">
      <alignment horizontal="center"/>
    </xf>
    <xf numFmtId="0" fontId="50" fillId="36" borderId="19" xfId="0" applyFont="1" applyFill="1" applyBorder="1" applyAlignment="1">
      <alignment/>
    </xf>
    <xf numFmtId="3" fontId="50" fillId="36" borderId="20" xfId="0" applyNumberFormat="1" applyFont="1" applyFill="1" applyBorder="1" applyAlignment="1">
      <alignment horizontal="center"/>
    </xf>
    <xf numFmtId="10" fontId="50" fillId="36" borderId="21" xfId="54" applyNumberFormat="1" applyFont="1" applyFill="1" applyBorder="1" applyAlignment="1">
      <alignment horizontal="center"/>
    </xf>
    <xf numFmtId="3" fontId="50" fillId="36" borderId="21" xfId="0" applyNumberFormat="1" applyFont="1" applyFill="1" applyBorder="1" applyAlignment="1">
      <alignment horizontal="center"/>
    </xf>
    <xf numFmtId="3" fontId="50" fillId="36" borderId="22" xfId="0" applyNumberFormat="1" applyFont="1" applyFill="1" applyBorder="1" applyAlignment="1">
      <alignment horizontal="center"/>
    </xf>
    <xf numFmtId="0" fontId="22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51" fillId="34" borderId="0" xfId="0" applyFont="1" applyFill="1" applyBorder="1" applyAlignment="1">
      <alignment vertical="center" wrapText="1"/>
    </xf>
    <xf numFmtId="0" fontId="51" fillId="34" borderId="0" xfId="0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/>
    </xf>
    <xf numFmtId="10" fontId="21" fillId="0" borderId="0" xfId="54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10" fontId="21" fillId="0" borderId="13" xfId="54" applyNumberFormat="1" applyFont="1" applyBorder="1" applyAlignment="1">
      <alignment/>
    </xf>
    <xf numFmtId="3" fontId="21" fillId="0" borderId="18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10" fontId="21" fillId="0" borderId="16" xfId="54" applyNumberFormat="1" applyFont="1" applyBorder="1" applyAlignment="1">
      <alignment/>
    </xf>
    <xf numFmtId="3" fontId="21" fillId="0" borderId="23" xfId="0" applyNumberFormat="1" applyFont="1" applyBorder="1" applyAlignment="1">
      <alignment horizontal="right"/>
    </xf>
    <xf numFmtId="0" fontId="21" fillId="0" borderId="14" xfId="54" applyNumberFormat="1" applyFont="1" applyBorder="1" applyAlignment="1">
      <alignment horizontal="center"/>
    </xf>
    <xf numFmtId="3" fontId="21" fillId="0" borderId="18" xfId="0" applyNumberFormat="1" applyFont="1" applyBorder="1" applyAlignment="1">
      <alignment horizontal="right"/>
    </xf>
    <xf numFmtId="0" fontId="21" fillId="0" borderId="11" xfId="54" applyNumberFormat="1" applyFont="1" applyBorder="1" applyAlignment="1">
      <alignment horizontal="center"/>
    </xf>
    <xf numFmtId="3" fontId="21" fillId="0" borderId="24" xfId="0" applyNumberFormat="1" applyFont="1" applyBorder="1" applyAlignment="1">
      <alignment horizontal="right"/>
    </xf>
    <xf numFmtId="0" fontId="21" fillId="0" borderId="17" xfId="54" applyNumberFormat="1" applyFont="1" applyBorder="1" applyAlignment="1">
      <alignment horizontal="center"/>
    </xf>
    <xf numFmtId="3" fontId="21" fillId="0" borderId="23" xfId="54" applyNumberFormat="1" applyFont="1" applyFill="1" applyBorder="1" applyAlignment="1">
      <alignment horizontal="right"/>
    </xf>
    <xf numFmtId="3" fontId="21" fillId="0" borderId="18" xfId="54" applyNumberFormat="1" applyFont="1" applyFill="1" applyBorder="1" applyAlignment="1">
      <alignment horizontal="right"/>
    </xf>
    <xf numFmtId="3" fontId="21" fillId="0" borderId="24" xfId="54" applyNumberFormat="1" applyFont="1" applyFill="1" applyBorder="1" applyAlignment="1">
      <alignment horizontal="right"/>
    </xf>
    <xf numFmtId="3" fontId="21" fillId="0" borderId="14" xfId="0" applyNumberFormat="1" applyFont="1" applyBorder="1" applyAlignment="1">
      <alignment horizontal="center"/>
    </xf>
    <xf numFmtId="3" fontId="21" fillId="0" borderId="11" xfId="0" applyNumberFormat="1" applyFont="1" applyBorder="1" applyAlignment="1">
      <alignment horizontal="center"/>
    </xf>
    <xf numFmtId="3" fontId="21" fillId="0" borderId="17" xfId="0" applyNumberFormat="1" applyFont="1" applyBorder="1" applyAlignment="1">
      <alignment horizontal="center"/>
    </xf>
    <xf numFmtId="0" fontId="52" fillId="0" borderId="0" xfId="45" applyFont="1" applyFill="1" applyAlignment="1">
      <alignment/>
    </xf>
    <xf numFmtId="0" fontId="52" fillId="33" borderId="0" xfId="45" applyFont="1" applyFill="1" applyAlignment="1">
      <alignment/>
    </xf>
    <xf numFmtId="0" fontId="53" fillId="33" borderId="0" xfId="45" applyFont="1" applyFill="1" applyAlignment="1">
      <alignment/>
    </xf>
    <xf numFmtId="0" fontId="22" fillId="33" borderId="0" xfId="0" applyFont="1" applyFill="1" applyAlignment="1">
      <alignment horizontal="left"/>
    </xf>
    <xf numFmtId="0" fontId="50" fillId="38" borderId="13" xfId="0" applyFont="1" applyFill="1" applyBorder="1" applyAlignment="1">
      <alignment horizontal="center" vertical="center" wrapText="1"/>
    </xf>
    <xf numFmtId="0" fontId="50" fillId="38" borderId="0" xfId="0" applyFont="1" applyFill="1" applyBorder="1" applyAlignment="1">
      <alignment horizontal="center" vertical="center" wrapText="1"/>
    </xf>
    <xf numFmtId="0" fontId="50" fillId="38" borderId="14" xfId="0" applyFont="1" applyFill="1" applyBorder="1" applyAlignment="1">
      <alignment horizontal="center" vertical="center" wrapText="1"/>
    </xf>
    <xf numFmtId="0" fontId="50" fillId="38" borderId="11" xfId="0" applyFont="1" applyFill="1" applyBorder="1" applyAlignment="1">
      <alignment horizontal="center" vertical="center" wrapText="1"/>
    </xf>
    <xf numFmtId="0" fontId="50" fillId="38" borderId="23" xfId="0" applyFont="1" applyFill="1" applyBorder="1" applyAlignment="1">
      <alignment horizontal="center" vertical="center" wrapText="1"/>
    </xf>
    <xf numFmtId="0" fontId="50" fillId="38" borderId="18" xfId="0" applyFont="1" applyFill="1" applyBorder="1" applyAlignment="1">
      <alignment horizontal="center" vertical="center" wrapText="1"/>
    </xf>
    <xf numFmtId="0" fontId="51" fillId="38" borderId="12" xfId="0" applyFont="1" applyFill="1" applyBorder="1" applyAlignment="1">
      <alignment horizontal="center" vertical="center" wrapText="1"/>
    </xf>
    <xf numFmtId="0" fontId="51" fillId="38" borderId="10" xfId="0" applyFont="1" applyFill="1" applyBorder="1" applyAlignment="1">
      <alignment horizontal="center" vertical="center" wrapText="1"/>
    </xf>
    <xf numFmtId="0" fontId="50" fillId="38" borderId="24" xfId="0" applyFont="1" applyFill="1" applyBorder="1" applyAlignment="1">
      <alignment horizontal="center" vertical="center" wrapText="1"/>
    </xf>
    <xf numFmtId="0" fontId="50" fillId="38" borderId="16" xfId="0" applyFont="1" applyFill="1" applyBorder="1" applyAlignment="1">
      <alignment horizontal="center" vertical="center" wrapText="1"/>
    </xf>
    <xf numFmtId="0" fontId="50" fillId="38" borderId="17" xfId="0" applyFont="1" applyFill="1" applyBorder="1" applyAlignment="1">
      <alignment horizontal="center" vertical="center" wrapText="1"/>
    </xf>
    <xf numFmtId="0" fontId="50" fillId="38" borderId="12" xfId="0" applyFont="1" applyFill="1" applyBorder="1" applyAlignment="1">
      <alignment horizontal="center" vertical="center" wrapText="1"/>
    </xf>
    <xf numFmtId="0" fontId="50" fillId="38" borderId="1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3667125</xdr:colOff>
      <xdr:row>1</xdr:row>
      <xdr:rowOff>114300</xdr:rowOff>
    </xdr:from>
    <xdr:to>
      <xdr:col>0</xdr:col>
      <xdr:colOff>5524500</xdr:colOff>
      <xdr:row>5</xdr:row>
      <xdr:rowOff>152400</xdr:rowOff>
    </xdr:to>
    <xdr:grpSp>
      <xdr:nvGrpSpPr>
        <xdr:cNvPr id="1" name="5 Grupo"/>
        <xdr:cNvGrpSpPr>
          <a:grpSpLocks/>
        </xdr:cNvGrpSpPr>
      </xdr:nvGrpSpPr>
      <xdr:grpSpPr>
        <a:xfrm>
          <a:off x="3667125" y="276225"/>
          <a:ext cx="1857375" cy="685800"/>
          <a:chOff x="6714590" y="6291949"/>
          <a:chExt cx="1891537" cy="466790"/>
        </a:xfrm>
        <a:solidFill>
          <a:srgbClr val="FFFFFF"/>
        </a:solidFill>
      </xdr:grpSpPr>
      <xdr:pic>
        <xdr:nvPicPr>
          <xdr:cNvPr id="2" name="1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14590" y="6525344"/>
            <a:ext cx="809578" cy="2095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4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96519" y="6291949"/>
            <a:ext cx="1009608" cy="4667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0</xdr:row>
      <xdr:rowOff>28575</xdr:rowOff>
    </xdr:from>
    <xdr:to>
      <xdr:col>9</xdr:col>
      <xdr:colOff>352425</xdr:colOff>
      <xdr:row>3</xdr:row>
      <xdr:rowOff>66675</xdr:rowOff>
    </xdr:to>
    <xdr:grpSp>
      <xdr:nvGrpSpPr>
        <xdr:cNvPr id="1" name="5 Grupo"/>
        <xdr:cNvGrpSpPr>
          <a:grpSpLocks/>
        </xdr:cNvGrpSpPr>
      </xdr:nvGrpSpPr>
      <xdr:grpSpPr>
        <a:xfrm>
          <a:off x="6076950" y="28575"/>
          <a:ext cx="1704975" cy="523875"/>
          <a:chOff x="6714590" y="6291949"/>
          <a:chExt cx="1891537" cy="466790"/>
        </a:xfrm>
        <a:solidFill>
          <a:srgbClr val="FFFFFF"/>
        </a:solidFill>
      </xdr:grpSpPr>
      <xdr:pic>
        <xdr:nvPicPr>
          <xdr:cNvPr id="2" name="1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14590" y="6525344"/>
            <a:ext cx="809578" cy="2095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4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96519" y="6291949"/>
            <a:ext cx="1009608" cy="4667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0</xdr:row>
      <xdr:rowOff>28575</xdr:rowOff>
    </xdr:from>
    <xdr:to>
      <xdr:col>9</xdr:col>
      <xdr:colOff>361950</xdr:colOff>
      <xdr:row>3</xdr:row>
      <xdr:rowOff>66675</xdr:rowOff>
    </xdr:to>
    <xdr:grpSp>
      <xdr:nvGrpSpPr>
        <xdr:cNvPr id="1" name="5 Grupo"/>
        <xdr:cNvGrpSpPr>
          <a:grpSpLocks/>
        </xdr:cNvGrpSpPr>
      </xdr:nvGrpSpPr>
      <xdr:grpSpPr>
        <a:xfrm>
          <a:off x="6086475" y="28575"/>
          <a:ext cx="1704975" cy="523875"/>
          <a:chOff x="6714590" y="6291949"/>
          <a:chExt cx="1891537" cy="466790"/>
        </a:xfrm>
        <a:solidFill>
          <a:srgbClr val="FFFFFF"/>
        </a:solidFill>
      </xdr:grpSpPr>
      <xdr:pic>
        <xdr:nvPicPr>
          <xdr:cNvPr id="2" name="1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14590" y="6525344"/>
            <a:ext cx="809578" cy="2095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4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96519" y="6291949"/>
            <a:ext cx="1009608" cy="4667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104775</xdr:rowOff>
    </xdr:from>
    <xdr:to>
      <xdr:col>9</xdr:col>
      <xdr:colOff>304800</xdr:colOff>
      <xdr:row>3</xdr:row>
      <xdr:rowOff>133350</xdr:rowOff>
    </xdr:to>
    <xdr:grpSp>
      <xdr:nvGrpSpPr>
        <xdr:cNvPr id="1" name="5 Grupo"/>
        <xdr:cNvGrpSpPr>
          <a:grpSpLocks/>
        </xdr:cNvGrpSpPr>
      </xdr:nvGrpSpPr>
      <xdr:grpSpPr>
        <a:xfrm>
          <a:off x="6629400" y="104775"/>
          <a:ext cx="1657350" cy="514350"/>
          <a:chOff x="6714590" y="6291949"/>
          <a:chExt cx="1891537" cy="466790"/>
        </a:xfrm>
        <a:solidFill>
          <a:srgbClr val="FFFFFF"/>
        </a:solidFill>
      </xdr:grpSpPr>
      <xdr:pic>
        <xdr:nvPicPr>
          <xdr:cNvPr id="2" name="1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14590" y="6525344"/>
            <a:ext cx="809578" cy="2095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4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96519" y="6291949"/>
            <a:ext cx="1009608" cy="4667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0</xdr:row>
      <xdr:rowOff>38100</xdr:rowOff>
    </xdr:from>
    <xdr:to>
      <xdr:col>9</xdr:col>
      <xdr:colOff>352425</xdr:colOff>
      <xdr:row>3</xdr:row>
      <xdr:rowOff>76200</xdr:rowOff>
    </xdr:to>
    <xdr:grpSp>
      <xdr:nvGrpSpPr>
        <xdr:cNvPr id="1" name="5 Grupo"/>
        <xdr:cNvGrpSpPr>
          <a:grpSpLocks/>
        </xdr:cNvGrpSpPr>
      </xdr:nvGrpSpPr>
      <xdr:grpSpPr>
        <a:xfrm>
          <a:off x="6076950" y="38100"/>
          <a:ext cx="1704975" cy="523875"/>
          <a:chOff x="6714590" y="6291949"/>
          <a:chExt cx="1891537" cy="466790"/>
        </a:xfrm>
        <a:solidFill>
          <a:srgbClr val="FFFFFF"/>
        </a:solidFill>
      </xdr:grpSpPr>
      <xdr:pic>
        <xdr:nvPicPr>
          <xdr:cNvPr id="2" name="1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14590" y="6525344"/>
            <a:ext cx="809578" cy="2095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4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96519" y="6291949"/>
            <a:ext cx="1009608" cy="4667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0</xdr:row>
      <xdr:rowOff>28575</xdr:rowOff>
    </xdr:from>
    <xdr:to>
      <xdr:col>9</xdr:col>
      <xdr:colOff>352425</xdr:colOff>
      <xdr:row>3</xdr:row>
      <xdr:rowOff>66675</xdr:rowOff>
    </xdr:to>
    <xdr:grpSp>
      <xdr:nvGrpSpPr>
        <xdr:cNvPr id="1" name="5 Grupo"/>
        <xdr:cNvGrpSpPr>
          <a:grpSpLocks/>
        </xdr:cNvGrpSpPr>
      </xdr:nvGrpSpPr>
      <xdr:grpSpPr>
        <a:xfrm>
          <a:off x="6076950" y="28575"/>
          <a:ext cx="1704975" cy="523875"/>
          <a:chOff x="6714590" y="6291949"/>
          <a:chExt cx="1891537" cy="466790"/>
        </a:xfrm>
        <a:solidFill>
          <a:srgbClr val="FFFFFF"/>
        </a:solidFill>
      </xdr:grpSpPr>
      <xdr:pic>
        <xdr:nvPicPr>
          <xdr:cNvPr id="2" name="1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14590" y="6525344"/>
            <a:ext cx="809578" cy="2095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4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96519" y="6291949"/>
            <a:ext cx="1009608" cy="4667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0</xdr:row>
      <xdr:rowOff>28575</xdr:rowOff>
    </xdr:from>
    <xdr:to>
      <xdr:col>9</xdr:col>
      <xdr:colOff>352425</xdr:colOff>
      <xdr:row>3</xdr:row>
      <xdr:rowOff>66675</xdr:rowOff>
    </xdr:to>
    <xdr:grpSp>
      <xdr:nvGrpSpPr>
        <xdr:cNvPr id="1" name="5 Grupo"/>
        <xdr:cNvGrpSpPr>
          <a:grpSpLocks/>
        </xdr:cNvGrpSpPr>
      </xdr:nvGrpSpPr>
      <xdr:grpSpPr>
        <a:xfrm>
          <a:off x="6076950" y="28575"/>
          <a:ext cx="1704975" cy="523875"/>
          <a:chOff x="6714590" y="6291949"/>
          <a:chExt cx="1891537" cy="466790"/>
        </a:xfrm>
        <a:solidFill>
          <a:srgbClr val="FFFFFF"/>
        </a:solidFill>
      </xdr:grpSpPr>
      <xdr:pic>
        <xdr:nvPicPr>
          <xdr:cNvPr id="2" name="1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14590" y="6525344"/>
            <a:ext cx="809578" cy="2095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4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96519" y="6291949"/>
            <a:ext cx="1009608" cy="4667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0</xdr:row>
      <xdr:rowOff>28575</xdr:rowOff>
    </xdr:from>
    <xdr:to>
      <xdr:col>9</xdr:col>
      <xdr:colOff>361950</xdr:colOff>
      <xdr:row>3</xdr:row>
      <xdr:rowOff>66675</xdr:rowOff>
    </xdr:to>
    <xdr:grpSp>
      <xdr:nvGrpSpPr>
        <xdr:cNvPr id="1" name="5 Grupo"/>
        <xdr:cNvGrpSpPr>
          <a:grpSpLocks/>
        </xdr:cNvGrpSpPr>
      </xdr:nvGrpSpPr>
      <xdr:grpSpPr>
        <a:xfrm>
          <a:off x="6086475" y="28575"/>
          <a:ext cx="1704975" cy="523875"/>
          <a:chOff x="6714590" y="6291949"/>
          <a:chExt cx="1891537" cy="466790"/>
        </a:xfrm>
        <a:solidFill>
          <a:srgbClr val="FFFFFF"/>
        </a:solidFill>
      </xdr:grpSpPr>
      <xdr:pic>
        <xdr:nvPicPr>
          <xdr:cNvPr id="2" name="1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14590" y="6525344"/>
            <a:ext cx="809578" cy="2095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4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96519" y="6291949"/>
            <a:ext cx="1009608" cy="4667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0</xdr:row>
      <xdr:rowOff>38100</xdr:rowOff>
    </xdr:from>
    <xdr:to>
      <xdr:col>9</xdr:col>
      <xdr:colOff>352425</xdr:colOff>
      <xdr:row>3</xdr:row>
      <xdr:rowOff>76200</xdr:rowOff>
    </xdr:to>
    <xdr:grpSp>
      <xdr:nvGrpSpPr>
        <xdr:cNvPr id="1" name="5 Grupo"/>
        <xdr:cNvGrpSpPr>
          <a:grpSpLocks/>
        </xdr:cNvGrpSpPr>
      </xdr:nvGrpSpPr>
      <xdr:grpSpPr>
        <a:xfrm>
          <a:off x="6076950" y="38100"/>
          <a:ext cx="1704975" cy="523875"/>
          <a:chOff x="6714590" y="6291949"/>
          <a:chExt cx="1891537" cy="466790"/>
        </a:xfrm>
        <a:solidFill>
          <a:srgbClr val="FFFFFF"/>
        </a:solidFill>
      </xdr:grpSpPr>
      <xdr:pic>
        <xdr:nvPicPr>
          <xdr:cNvPr id="2" name="1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14590" y="6525344"/>
            <a:ext cx="809578" cy="2095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4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96519" y="6291949"/>
            <a:ext cx="1009608" cy="4667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0</xdr:row>
      <xdr:rowOff>28575</xdr:rowOff>
    </xdr:from>
    <xdr:to>
      <xdr:col>9</xdr:col>
      <xdr:colOff>323850</xdr:colOff>
      <xdr:row>3</xdr:row>
      <xdr:rowOff>66675</xdr:rowOff>
    </xdr:to>
    <xdr:grpSp>
      <xdr:nvGrpSpPr>
        <xdr:cNvPr id="1" name="5 Grupo"/>
        <xdr:cNvGrpSpPr>
          <a:grpSpLocks/>
        </xdr:cNvGrpSpPr>
      </xdr:nvGrpSpPr>
      <xdr:grpSpPr>
        <a:xfrm>
          <a:off x="6057900" y="28575"/>
          <a:ext cx="1695450" cy="523875"/>
          <a:chOff x="6714590" y="6291949"/>
          <a:chExt cx="1891537" cy="466790"/>
        </a:xfrm>
        <a:solidFill>
          <a:srgbClr val="FFFFFF"/>
        </a:solidFill>
      </xdr:grpSpPr>
      <xdr:pic>
        <xdr:nvPicPr>
          <xdr:cNvPr id="2" name="1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14590" y="6525344"/>
            <a:ext cx="809578" cy="2095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4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96519" y="6291949"/>
            <a:ext cx="1009608" cy="4667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0</xdr:row>
      <xdr:rowOff>19050</xdr:rowOff>
    </xdr:from>
    <xdr:to>
      <xdr:col>9</xdr:col>
      <xdr:colOff>361950</xdr:colOff>
      <xdr:row>3</xdr:row>
      <xdr:rowOff>57150</xdr:rowOff>
    </xdr:to>
    <xdr:grpSp>
      <xdr:nvGrpSpPr>
        <xdr:cNvPr id="1" name="5 Grupo"/>
        <xdr:cNvGrpSpPr>
          <a:grpSpLocks/>
        </xdr:cNvGrpSpPr>
      </xdr:nvGrpSpPr>
      <xdr:grpSpPr>
        <a:xfrm>
          <a:off x="6086475" y="19050"/>
          <a:ext cx="1704975" cy="523875"/>
          <a:chOff x="6714590" y="6291949"/>
          <a:chExt cx="1891537" cy="466790"/>
        </a:xfrm>
        <a:solidFill>
          <a:srgbClr val="FFFFFF"/>
        </a:solidFill>
      </xdr:grpSpPr>
      <xdr:pic>
        <xdr:nvPicPr>
          <xdr:cNvPr id="2" name="1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14590" y="6525344"/>
            <a:ext cx="809578" cy="2095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4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96519" y="6291949"/>
            <a:ext cx="1009608" cy="4667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showGridLines="0" tabSelected="1" zoomScalePageLayoutView="0" workbookViewId="0" topLeftCell="A1">
      <selection activeCell="A10" sqref="A10"/>
    </sheetView>
  </sheetViews>
  <sheetFormatPr defaultColWidth="11.421875" defaultRowHeight="12.75"/>
  <cols>
    <col min="1" max="1" width="92.28125" style="1" customWidth="1"/>
    <col min="2" max="16384" width="11.421875" style="1" customWidth="1"/>
  </cols>
  <sheetData>
    <row r="1" ht="12.75">
      <c r="A1" s="4" t="s">
        <v>46</v>
      </c>
    </row>
    <row r="2" ht="12.75">
      <c r="A2" s="4" t="s">
        <v>65</v>
      </c>
    </row>
    <row r="3" ht="12.75"/>
    <row r="4" ht="12.75"/>
    <row r="5" ht="12.75"/>
    <row r="6" ht="12.75"/>
    <row r="7" ht="12.75">
      <c r="A7" s="69" t="s">
        <v>0</v>
      </c>
    </row>
    <row r="8" ht="12.75">
      <c r="A8" s="7"/>
    </row>
    <row r="9" ht="12.75">
      <c r="A9" s="66" t="s">
        <v>66</v>
      </c>
    </row>
    <row r="10" ht="12.75">
      <c r="A10" s="67" t="s">
        <v>67</v>
      </c>
    </row>
    <row r="11" ht="12.75">
      <c r="A11" s="68" t="s">
        <v>68</v>
      </c>
    </row>
    <row r="12" ht="12.75">
      <c r="A12" s="68" t="s">
        <v>69</v>
      </c>
    </row>
    <row r="13" ht="12.75">
      <c r="A13" s="68" t="s">
        <v>72</v>
      </c>
    </row>
    <row r="14" ht="12.75">
      <c r="A14" s="68" t="s">
        <v>73</v>
      </c>
    </row>
    <row r="15" ht="12.75">
      <c r="A15" s="68" t="s">
        <v>74</v>
      </c>
    </row>
    <row r="16" ht="12.75">
      <c r="A16" s="68" t="s">
        <v>75</v>
      </c>
    </row>
    <row r="17" ht="12.75">
      <c r="A17" s="67" t="s">
        <v>70</v>
      </c>
    </row>
    <row r="18" ht="12.75">
      <c r="A18" s="68" t="s">
        <v>71</v>
      </c>
    </row>
    <row r="41" ht="12.75">
      <c r="B41" s="3"/>
    </row>
  </sheetData>
  <sheetProtection/>
  <hyperlinks>
    <hyperlink ref="A9" location="Resumen!A1" display="Resumen!A1"/>
    <hyperlink ref="A10" location="Establecim.!A1" display="Establecim.!A1"/>
    <hyperlink ref="A11" location="'Personal Ocupado'!A1" display="Personal Ocupado por Entidad Federativa 2004, 2009 y 2014.            "/>
    <hyperlink ref="A12" location="Remuneraciones!A1" display="Remuneraciones Totales por Entidad Federativa 2004, 2009 y 2014.                             "/>
    <hyperlink ref="A17" location="VACB!A1" display="VACB!A1"/>
    <hyperlink ref="A18" location="FBCF!A1" display="Formación Bruta de Capital por Entidad Federativa 2004, 2009 y 2014.                                     "/>
    <hyperlink ref="A14" location="'Consumo de bienes'!A1" display="Total de Gasto por Consumo de Bienes y Servicios por Entidad Federativa 2004, 2009 y 2014.                        "/>
    <hyperlink ref="A15" location="'Ingresos suministros'!A1" display="Total de Ingresos por Suministro de Bienes y Servicios por Entidad Federativa 2004, 2009 y 2014.                                                         "/>
    <hyperlink ref="A13" location="'Producc bruta'!A1" display="Producción Bruta Total por Entidad Federativa 2004, 2009 y 2014.                             "/>
    <hyperlink ref="A16" location="'Consumo Intermedio'!A1" display="Consumo Intermedio por Entidad Federativa 2004, 2009 y 2014.                                                         "/>
  </hyperlinks>
  <printOptions/>
  <pageMargins left="0" right="0" top="0" bottom="0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3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7.7109375" style="1" customWidth="1"/>
    <col min="3" max="3" width="7.8515625" style="1" customWidth="1"/>
    <col min="4" max="4" width="6.8515625" style="1" customWidth="1"/>
    <col min="5" max="5" width="17.8515625" style="1" customWidth="1"/>
    <col min="6" max="6" width="7.8515625" style="1" customWidth="1"/>
    <col min="7" max="7" width="6.7109375" style="1" customWidth="1"/>
    <col min="8" max="8" width="17.7109375" style="1" customWidth="1"/>
    <col min="9" max="9" width="8.140625" style="1" customWidth="1"/>
    <col min="10" max="10" width="6.8515625" style="1" customWidth="1"/>
    <col min="11" max="16384" width="11.421875" style="1" customWidth="1"/>
  </cols>
  <sheetData>
    <row r="1" spans="1:7" s="21" customFormat="1" ht="12.75">
      <c r="A1" s="39" t="s">
        <v>45</v>
      </c>
      <c r="B1" s="39"/>
      <c r="C1" s="39"/>
      <c r="D1" s="39"/>
      <c r="E1" s="39"/>
      <c r="F1" s="39"/>
      <c r="G1" s="39"/>
    </row>
    <row r="2" spans="1:7" ht="12.75">
      <c r="A2" s="39" t="s">
        <v>48</v>
      </c>
      <c r="B2" s="40"/>
      <c r="C2" s="40"/>
      <c r="D2" s="40"/>
      <c r="E2" s="40"/>
      <c r="F2" s="40"/>
      <c r="G2" s="40"/>
    </row>
    <row r="3" spans="1:7" ht="12.75">
      <c r="A3" s="42" t="s">
        <v>52</v>
      </c>
      <c r="B3" s="41"/>
      <c r="C3" s="41"/>
      <c r="D3" s="41"/>
      <c r="E3" s="41"/>
      <c r="F3" s="41"/>
      <c r="G3" s="41"/>
    </row>
    <row r="4" ht="12.75"/>
    <row r="5" spans="1:10" ht="12.75" customHeight="1">
      <c r="A5" s="81" t="s">
        <v>7</v>
      </c>
      <c r="B5" s="74">
        <v>2004</v>
      </c>
      <c r="C5" s="70" t="s">
        <v>8</v>
      </c>
      <c r="D5" s="70" t="s">
        <v>9</v>
      </c>
      <c r="E5" s="74">
        <v>2009</v>
      </c>
      <c r="F5" s="70" t="s">
        <v>8</v>
      </c>
      <c r="G5" s="72" t="s">
        <v>9</v>
      </c>
      <c r="H5" s="74">
        <v>2014</v>
      </c>
      <c r="I5" s="70" t="s">
        <v>8</v>
      </c>
      <c r="J5" s="72" t="s">
        <v>9</v>
      </c>
    </row>
    <row r="6" spans="1:10" ht="12.75">
      <c r="A6" s="82"/>
      <c r="B6" s="78"/>
      <c r="C6" s="79"/>
      <c r="D6" s="79"/>
      <c r="E6" s="78"/>
      <c r="F6" s="79"/>
      <c r="G6" s="80"/>
      <c r="H6" s="78"/>
      <c r="I6" s="79"/>
      <c r="J6" s="80"/>
    </row>
    <row r="7" spans="1:10" ht="12.75">
      <c r="A7" s="2" t="s">
        <v>10</v>
      </c>
      <c r="B7" s="25">
        <v>31335610.1596236</v>
      </c>
      <c r="C7" s="26">
        <f>B7/$B$39</f>
        <v>0.009292312456878093</v>
      </c>
      <c r="D7" s="30">
        <f>_xlfn.RANK.EQ(B7,$B$7:$B$38)</f>
        <v>22</v>
      </c>
      <c r="E7" s="25">
        <v>47177756.0325203</v>
      </c>
      <c r="F7" s="26">
        <f>E7/$E$39</f>
        <v>0.00886216937303377</v>
      </c>
      <c r="G7" s="8">
        <f>_xlfn.RANK.EQ(E7,$E$7:$E$38)</f>
        <v>21</v>
      </c>
      <c r="H7" s="25">
        <v>48952010</v>
      </c>
      <c r="I7" s="26">
        <f>H7/$H$39</f>
        <v>0.008179681401812017</v>
      </c>
      <c r="J7" s="8">
        <f>_xlfn.RANK.EQ(H7,$H$7:$H$38)</f>
        <v>25</v>
      </c>
    </row>
    <row r="8" spans="1:10" ht="12.75">
      <c r="A8" s="2" t="s">
        <v>11</v>
      </c>
      <c r="B8" s="25">
        <v>88873415.6820376</v>
      </c>
      <c r="C8" s="26">
        <f aca="true" t="shared" si="0" ref="C8:C38">B8/$B$39</f>
        <v>0.026354666254165025</v>
      </c>
      <c r="D8" s="30">
        <f aca="true" t="shared" si="1" ref="D8:D38">_xlfn.RANK.EQ(B8,$B$7:$B$38)</f>
        <v>13</v>
      </c>
      <c r="E8" s="25">
        <v>133169696.611168</v>
      </c>
      <c r="F8" s="26">
        <f aca="true" t="shared" si="2" ref="F8:F38">E8/$E$39</f>
        <v>0.025015441724489447</v>
      </c>
      <c r="G8" s="8">
        <f aca="true" t="shared" si="3" ref="G8:G38">_xlfn.RANK.EQ(E8,$E$7:$E$38)</f>
        <v>14</v>
      </c>
      <c r="H8" s="25">
        <v>131355032</v>
      </c>
      <c r="I8" s="26">
        <f aca="true" t="shared" si="4" ref="I8:I38">H8/$H$39</f>
        <v>0.02194889060295629</v>
      </c>
      <c r="J8" s="8">
        <f aca="true" t="shared" si="5" ref="J8:J38">_xlfn.RANK.EQ(H8,$H$7:$H$38)</f>
        <v>14</v>
      </c>
    </row>
    <row r="9" spans="1:10" ht="12.75">
      <c r="A9" s="2" t="s">
        <v>12</v>
      </c>
      <c r="B9" s="25">
        <v>11302093.132515</v>
      </c>
      <c r="C9" s="26">
        <f t="shared" si="0"/>
        <v>0.0033515409551331675</v>
      </c>
      <c r="D9" s="30">
        <f t="shared" si="1"/>
        <v>30</v>
      </c>
      <c r="E9" s="25">
        <v>24956143.4338185</v>
      </c>
      <c r="F9" s="26">
        <f t="shared" si="2"/>
        <v>0.004687920507617436</v>
      </c>
      <c r="G9" s="8">
        <f t="shared" si="3"/>
        <v>28</v>
      </c>
      <c r="H9" s="25">
        <v>23335512</v>
      </c>
      <c r="I9" s="26">
        <f t="shared" si="4"/>
        <v>0.0038992689678761126</v>
      </c>
      <c r="J9" s="8">
        <f t="shared" si="5"/>
        <v>29</v>
      </c>
    </row>
    <row r="10" spans="1:10" ht="12.75">
      <c r="A10" s="2" t="s">
        <v>13</v>
      </c>
      <c r="B10" s="25">
        <v>261449534.143469</v>
      </c>
      <c r="C10" s="26">
        <f t="shared" si="0"/>
        <v>0.07753066720547667</v>
      </c>
      <c r="D10" s="30">
        <f t="shared" si="1"/>
        <v>2</v>
      </c>
      <c r="E10" s="32">
        <v>601879277.541726</v>
      </c>
      <c r="F10" s="26">
        <f t="shared" si="2"/>
        <v>0.11306082671709108</v>
      </c>
      <c r="G10" s="8">
        <f t="shared" si="3"/>
        <v>2</v>
      </c>
      <c r="H10" s="32">
        <v>597091249</v>
      </c>
      <c r="I10" s="26">
        <f t="shared" si="4"/>
        <v>0.09977151468611827</v>
      </c>
      <c r="J10" s="8">
        <f t="shared" si="5"/>
        <v>2</v>
      </c>
    </row>
    <row r="11" spans="1:10" ht="12.75">
      <c r="A11" s="2" t="s">
        <v>14</v>
      </c>
      <c r="B11" s="25">
        <v>93066393.086286</v>
      </c>
      <c r="C11" s="26">
        <f t="shared" si="0"/>
        <v>0.027598058547036647</v>
      </c>
      <c r="D11" s="30">
        <f t="shared" si="1"/>
        <v>12</v>
      </c>
      <c r="E11" s="25">
        <v>154767509.375662</v>
      </c>
      <c r="F11" s="26">
        <f t="shared" si="2"/>
        <v>0.02907251206658201</v>
      </c>
      <c r="G11" s="8">
        <f t="shared" si="3"/>
        <v>10</v>
      </c>
      <c r="H11" s="25">
        <v>207493732</v>
      </c>
      <c r="I11" s="26">
        <f t="shared" si="4"/>
        <v>0.03467135712370068</v>
      </c>
      <c r="J11" s="8">
        <f t="shared" si="5"/>
        <v>8</v>
      </c>
    </row>
    <row r="12" spans="1:10" ht="12.75">
      <c r="A12" s="2" t="s">
        <v>15</v>
      </c>
      <c r="B12" s="25">
        <v>4575923.70411437</v>
      </c>
      <c r="C12" s="26">
        <f t="shared" si="0"/>
        <v>0.0013569518072526487</v>
      </c>
      <c r="D12" s="30">
        <f t="shared" si="1"/>
        <v>32</v>
      </c>
      <c r="E12" s="25">
        <v>6875289.72254335</v>
      </c>
      <c r="F12" s="26">
        <f t="shared" si="2"/>
        <v>0.0012914980943107513</v>
      </c>
      <c r="G12" s="8">
        <f t="shared" si="3"/>
        <v>32</v>
      </c>
      <c r="H12" s="25">
        <v>18870771</v>
      </c>
      <c r="I12" s="26">
        <f t="shared" si="4"/>
        <v>0.0031532289396605686</v>
      </c>
      <c r="J12" s="8">
        <f t="shared" si="5"/>
        <v>31</v>
      </c>
    </row>
    <row r="13" spans="1:10" ht="12.75">
      <c r="A13" s="2" t="s">
        <v>16</v>
      </c>
      <c r="B13" s="25">
        <v>71438288.7199075</v>
      </c>
      <c r="C13" s="26">
        <f t="shared" si="0"/>
        <v>0.021184425539777778</v>
      </c>
      <c r="D13" s="30">
        <f t="shared" si="1"/>
        <v>14</v>
      </c>
      <c r="E13" s="25">
        <v>147312075.576266</v>
      </c>
      <c r="F13" s="26">
        <f t="shared" si="2"/>
        <v>0.02767203602371672</v>
      </c>
      <c r="G13" s="8">
        <f t="shared" si="3"/>
        <v>11</v>
      </c>
      <c r="H13" s="25">
        <v>76070609</v>
      </c>
      <c r="I13" s="26">
        <f t="shared" si="4"/>
        <v>0.012711088792100955</v>
      </c>
      <c r="J13" s="8">
        <f t="shared" si="5"/>
        <v>17</v>
      </c>
    </row>
    <row r="14" spans="1:10" ht="12.75">
      <c r="A14" s="2" t="s">
        <v>17</v>
      </c>
      <c r="B14" s="25">
        <v>118394413.304835</v>
      </c>
      <c r="C14" s="26">
        <f t="shared" si="0"/>
        <v>0.035108870578012916</v>
      </c>
      <c r="D14" s="30">
        <f t="shared" si="1"/>
        <v>7</v>
      </c>
      <c r="E14" s="25">
        <v>144759979.846454</v>
      </c>
      <c r="F14" s="26">
        <f t="shared" si="2"/>
        <v>0.027192634150550055</v>
      </c>
      <c r="G14" s="8">
        <f t="shared" si="3"/>
        <v>12</v>
      </c>
      <c r="H14" s="25">
        <v>139286701</v>
      </c>
      <c r="I14" s="26">
        <f t="shared" si="4"/>
        <v>0.023274240172966365</v>
      </c>
      <c r="J14" s="8">
        <f t="shared" si="5"/>
        <v>13</v>
      </c>
    </row>
    <row r="15" spans="1:10" ht="12.75">
      <c r="A15" s="22" t="s">
        <v>18</v>
      </c>
      <c r="B15" s="27">
        <v>958820482.719917</v>
      </c>
      <c r="C15" s="26">
        <f t="shared" si="0"/>
        <v>0.28433017484268996</v>
      </c>
      <c r="D15" s="30">
        <f t="shared" si="1"/>
        <v>1</v>
      </c>
      <c r="E15" s="27">
        <v>1332928984</v>
      </c>
      <c r="F15" s="26">
        <f t="shared" si="2"/>
        <v>0.25038584731099117</v>
      </c>
      <c r="G15" s="8">
        <f t="shared" si="3"/>
        <v>1</v>
      </c>
      <c r="H15" s="27">
        <v>1535020707</v>
      </c>
      <c r="I15" s="26">
        <f t="shared" si="4"/>
        <v>0.2564957052518218</v>
      </c>
      <c r="J15" s="8">
        <f t="shared" si="5"/>
        <v>1</v>
      </c>
    </row>
    <row r="16" spans="1:10" ht="12.75">
      <c r="A16" s="22" t="s">
        <v>19</v>
      </c>
      <c r="B16" s="27">
        <v>22736563.7172815</v>
      </c>
      <c r="C16" s="26">
        <f t="shared" si="0"/>
        <v>0.006742337333802061</v>
      </c>
      <c r="D16" s="30">
        <f t="shared" si="1"/>
        <v>26</v>
      </c>
      <c r="E16" s="27">
        <v>31426358.2435949</v>
      </c>
      <c r="F16" s="26">
        <f t="shared" si="2"/>
        <v>0.005903326757219994</v>
      </c>
      <c r="G16" s="8">
        <f t="shared" si="3"/>
        <v>26</v>
      </c>
      <c r="H16" s="27">
        <v>43866258</v>
      </c>
      <c r="I16" s="26">
        <f t="shared" si="4"/>
        <v>0.0073298729659862305</v>
      </c>
      <c r="J16" s="8">
        <f t="shared" si="5"/>
        <v>27</v>
      </c>
    </row>
    <row r="17" spans="1:10" ht="12.75">
      <c r="A17" s="22" t="s">
        <v>20</v>
      </c>
      <c r="B17" s="27">
        <v>107827894.245133</v>
      </c>
      <c r="C17" s="26">
        <f t="shared" si="0"/>
        <v>0.031975457946692126</v>
      </c>
      <c r="D17" s="30">
        <f t="shared" si="1"/>
        <v>8</v>
      </c>
      <c r="E17" s="27">
        <v>161341280.709868</v>
      </c>
      <c r="F17" s="26">
        <f t="shared" si="2"/>
        <v>0.030307371031539347</v>
      </c>
      <c r="G17" s="8">
        <f t="shared" si="3"/>
        <v>9</v>
      </c>
      <c r="H17" s="27">
        <v>207442695</v>
      </c>
      <c r="I17" s="26">
        <f t="shared" si="4"/>
        <v>0.03466282904896577</v>
      </c>
      <c r="J17" s="8">
        <f t="shared" si="5"/>
        <v>9</v>
      </c>
    </row>
    <row r="18" spans="1:10" ht="12.75">
      <c r="A18" s="22" t="s">
        <v>21</v>
      </c>
      <c r="B18" s="27">
        <v>21726031.3194847</v>
      </c>
      <c r="C18" s="26">
        <f t="shared" si="0"/>
        <v>0.006442672424126056</v>
      </c>
      <c r="D18" s="30">
        <f t="shared" si="1"/>
        <v>27</v>
      </c>
      <c r="E18" s="27">
        <v>20877908.1815509</v>
      </c>
      <c r="F18" s="26">
        <f t="shared" si="2"/>
        <v>0.003921838892295178</v>
      </c>
      <c r="G18" s="8">
        <f t="shared" si="3"/>
        <v>30</v>
      </c>
      <c r="H18" s="27">
        <v>34066632</v>
      </c>
      <c r="I18" s="26">
        <f t="shared" si="4"/>
        <v>0.005692395392809695</v>
      </c>
      <c r="J18" s="8">
        <f t="shared" si="5"/>
        <v>28</v>
      </c>
    </row>
    <row r="19" spans="1:10" ht="12.75">
      <c r="A19" s="22" t="s">
        <v>22</v>
      </c>
      <c r="B19" s="27">
        <v>30635897.2870068</v>
      </c>
      <c r="C19" s="26">
        <f t="shared" si="0"/>
        <v>0.009084818471302764</v>
      </c>
      <c r="D19" s="30">
        <f t="shared" si="1"/>
        <v>24</v>
      </c>
      <c r="E19" s="27">
        <v>35077678.1569315</v>
      </c>
      <c r="F19" s="26">
        <f t="shared" si="2"/>
        <v>0.0065892138834498775</v>
      </c>
      <c r="G19" s="8">
        <f t="shared" si="3"/>
        <v>25</v>
      </c>
      <c r="H19" s="27">
        <v>54868463</v>
      </c>
      <c r="I19" s="26">
        <f t="shared" si="4"/>
        <v>0.009168296589805214</v>
      </c>
      <c r="J19" s="8">
        <f t="shared" si="5"/>
        <v>21</v>
      </c>
    </row>
    <row r="20" spans="1:10" ht="12.75">
      <c r="A20" s="23" t="s">
        <v>2</v>
      </c>
      <c r="B20" s="28">
        <v>177124191.77385</v>
      </c>
      <c r="C20" s="29">
        <f t="shared" si="0"/>
        <v>0.05252469395842078</v>
      </c>
      <c r="D20" s="31">
        <f t="shared" si="1"/>
        <v>5</v>
      </c>
      <c r="E20" s="33">
        <v>261895010.404825</v>
      </c>
      <c r="F20" s="29">
        <f t="shared" si="2"/>
        <v>0.04919602234917937</v>
      </c>
      <c r="G20" s="24">
        <f t="shared" si="3"/>
        <v>6</v>
      </c>
      <c r="H20" s="33">
        <v>279999064</v>
      </c>
      <c r="I20" s="29">
        <f t="shared" si="4"/>
        <v>0.04678670265685868</v>
      </c>
      <c r="J20" s="24">
        <f t="shared" si="5"/>
        <v>6</v>
      </c>
    </row>
    <row r="21" spans="1:10" ht="12.75">
      <c r="A21" s="22" t="s">
        <v>23</v>
      </c>
      <c r="B21" s="27">
        <v>250088858.028118</v>
      </c>
      <c r="C21" s="26">
        <f t="shared" si="0"/>
        <v>0.07416175395797725</v>
      </c>
      <c r="D21" s="30">
        <f t="shared" si="1"/>
        <v>3</v>
      </c>
      <c r="E21" s="27">
        <v>355893467.697658</v>
      </c>
      <c r="F21" s="26">
        <f t="shared" si="2"/>
        <v>0.06685328965877221</v>
      </c>
      <c r="G21" s="8">
        <f t="shared" si="3"/>
        <v>4</v>
      </c>
      <c r="H21" s="27">
        <v>392363669</v>
      </c>
      <c r="I21" s="26">
        <f t="shared" si="4"/>
        <v>0.06556237029012754</v>
      </c>
      <c r="J21" s="8">
        <f t="shared" si="5"/>
        <v>4</v>
      </c>
    </row>
    <row r="22" spans="1:10" ht="12.75">
      <c r="A22" s="2" t="s">
        <v>24</v>
      </c>
      <c r="B22" s="25">
        <v>59333467.5310398</v>
      </c>
      <c r="C22" s="26">
        <f t="shared" si="0"/>
        <v>0.01759484231007154</v>
      </c>
      <c r="D22" s="30">
        <f t="shared" si="1"/>
        <v>16</v>
      </c>
      <c r="E22" s="25">
        <v>74671694.7373601</v>
      </c>
      <c r="F22" s="26">
        <f t="shared" si="2"/>
        <v>0.014026805464800058</v>
      </c>
      <c r="G22" s="8">
        <f t="shared" si="3"/>
        <v>18</v>
      </c>
      <c r="H22" s="25">
        <v>69072065</v>
      </c>
      <c r="I22" s="26">
        <f t="shared" si="4"/>
        <v>0.011541660607301942</v>
      </c>
      <c r="J22" s="8">
        <f t="shared" si="5"/>
        <v>18</v>
      </c>
    </row>
    <row r="23" spans="1:10" ht="12.75">
      <c r="A23" s="2" t="s">
        <v>25</v>
      </c>
      <c r="B23" s="25">
        <v>34377941.8021197</v>
      </c>
      <c r="C23" s="26">
        <f t="shared" si="0"/>
        <v>0.010194490396784545</v>
      </c>
      <c r="D23" s="30">
        <f t="shared" si="1"/>
        <v>21</v>
      </c>
      <c r="E23" s="25">
        <v>39932687.2258223</v>
      </c>
      <c r="F23" s="26">
        <f t="shared" si="2"/>
        <v>0.007501209626665534</v>
      </c>
      <c r="G23" s="8">
        <f t="shared" si="3"/>
        <v>23</v>
      </c>
      <c r="H23" s="25">
        <v>49403332</v>
      </c>
      <c r="I23" s="26">
        <f t="shared" si="4"/>
        <v>0.008255095468969395</v>
      </c>
      <c r="J23" s="8">
        <f t="shared" si="5"/>
        <v>24</v>
      </c>
    </row>
    <row r="24" spans="1:10" ht="12.75">
      <c r="A24" s="2" t="s">
        <v>26</v>
      </c>
      <c r="B24" s="25">
        <v>10195221.1739061</v>
      </c>
      <c r="C24" s="26">
        <f t="shared" si="0"/>
        <v>0.003023307356465176</v>
      </c>
      <c r="D24" s="30">
        <f t="shared" si="1"/>
        <v>31</v>
      </c>
      <c r="E24" s="25">
        <v>17999721.2424835</v>
      </c>
      <c r="F24" s="26">
        <f t="shared" si="2"/>
        <v>0.003381181975003762</v>
      </c>
      <c r="G24" s="8">
        <f t="shared" si="3"/>
        <v>31</v>
      </c>
      <c r="H24" s="25">
        <v>18840715</v>
      </c>
      <c r="I24" s="26">
        <f t="shared" si="4"/>
        <v>0.0031482067045324738</v>
      </c>
      <c r="J24" s="8">
        <f t="shared" si="5"/>
        <v>32</v>
      </c>
    </row>
    <row r="25" spans="1:10" ht="12.75">
      <c r="A25" s="2" t="s">
        <v>27</v>
      </c>
      <c r="B25" s="25">
        <v>249849396.941125</v>
      </c>
      <c r="C25" s="26">
        <f t="shared" si="0"/>
        <v>0.07409074378041033</v>
      </c>
      <c r="D25" s="30">
        <f t="shared" si="1"/>
        <v>4</v>
      </c>
      <c r="E25" s="25">
        <v>363054714.298744</v>
      </c>
      <c r="F25" s="26">
        <f t="shared" si="2"/>
        <v>0.0681985037095876</v>
      </c>
      <c r="G25" s="8">
        <f t="shared" si="3"/>
        <v>3</v>
      </c>
      <c r="H25" s="25">
        <v>489823805</v>
      </c>
      <c r="I25" s="26">
        <f t="shared" si="4"/>
        <v>0.0818475618860859</v>
      </c>
      <c r="J25" s="8">
        <f t="shared" si="5"/>
        <v>3</v>
      </c>
    </row>
    <row r="26" spans="1:10" ht="12.75">
      <c r="A26" s="2" t="s">
        <v>28</v>
      </c>
      <c r="B26" s="25">
        <v>39225867.0731972</v>
      </c>
      <c r="C26" s="26">
        <f t="shared" si="0"/>
        <v>0.011632101988100966</v>
      </c>
      <c r="D26" s="30">
        <f t="shared" si="1"/>
        <v>20</v>
      </c>
      <c r="E26" s="25">
        <v>38710745.9193405</v>
      </c>
      <c r="F26" s="26">
        <f t="shared" si="2"/>
        <v>0.007271672409709236</v>
      </c>
      <c r="G26" s="8">
        <f t="shared" si="3"/>
        <v>24</v>
      </c>
      <c r="H26" s="25">
        <v>54698124</v>
      </c>
      <c r="I26" s="26">
        <f t="shared" si="4"/>
        <v>0.009139833637000964</v>
      </c>
      <c r="J26" s="8">
        <f t="shared" si="5"/>
        <v>22</v>
      </c>
    </row>
    <row r="27" spans="1:10" ht="12.75">
      <c r="A27" s="2" t="s">
        <v>29</v>
      </c>
      <c r="B27" s="25">
        <v>99467551.0976651</v>
      </c>
      <c r="C27" s="26">
        <f t="shared" si="0"/>
        <v>0.029496268284283953</v>
      </c>
      <c r="D27" s="30">
        <f t="shared" si="1"/>
        <v>10</v>
      </c>
      <c r="E27" s="25">
        <v>133973242.983482</v>
      </c>
      <c r="F27" s="26">
        <f t="shared" si="2"/>
        <v>0.025166384979306927</v>
      </c>
      <c r="G27" s="8">
        <f t="shared" si="3"/>
        <v>13</v>
      </c>
      <c r="H27" s="25">
        <v>171013293</v>
      </c>
      <c r="I27" s="26">
        <f t="shared" si="4"/>
        <v>0.028575624416948952</v>
      </c>
      <c r="J27" s="8">
        <f t="shared" si="5"/>
        <v>11</v>
      </c>
    </row>
    <row r="28" spans="1:10" ht="12.75">
      <c r="A28" s="2" t="s">
        <v>30</v>
      </c>
      <c r="B28" s="25">
        <v>49591870.1852977</v>
      </c>
      <c r="C28" s="26">
        <f t="shared" si="0"/>
        <v>0.014706053296402715</v>
      </c>
      <c r="D28" s="30">
        <f t="shared" si="1"/>
        <v>17</v>
      </c>
      <c r="E28" s="25">
        <v>90004211.1232468</v>
      </c>
      <c r="F28" s="26">
        <f t="shared" si="2"/>
        <v>0.016906962737072186</v>
      </c>
      <c r="G28" s="8">
        <f t="shared" si="3"/>
        <v>16</v>
      </c>
      <c r="H28" s="25">
        <v>103120401</v>
      </c>
      <c r="I28" s="26">
        <f t="shared" si="4"/>
        <v>0.017230998813064006</v>
      </c>
      <c r="J28" s="8">
        <f t="shared" si="5"/>
        <v>15</v>
      </c>
    </row>
    <row r="29" spans="1:10" ht="12.75">
      <c r="A29" s="2" t="s">
        <v>31</v>
      </c>
      <c r="B29" s="25">
        <v>30670059.2469077</v>
      </c>
      <c r="C29" s="26">
        <f t="shared" si="0"/>
        <v>0.00909494891407766</v>
      </c>
      <c r="D29" s="30">
        <f t="shared" si="1"/>
        <v>23</v>
      </c>
      <c r="E29" s="25">
        <v>47871947.7262505</v>
      </c>
      <c r="F29" s="26">
        <f t="shared" si="2"/>
        <v>0.008992570750389435</v>
      </c>
      <c r="G29" s="8">
        <f t="shared" si="3"/>
        <v>20</v>
      </c>
      <c r="H29" s="25">
        <v>47575903</v>
      </c>
      <c r="I29" s="26">
        <f t="shared" si="4"/>
        <v>0.007949739529459822</v>
      </c>
      <c r="J29" s="8">
        <f t="shared" si="5"/>
        <v>26</v>
      </c>
    </row>
    <row r="30" spans="1:10" ht="12.75">
      <c r="A30" s="2" t="s">
        <v>32</v>
      </c>
      <c r="B30" s="25">
        <v>42754531.513712</v>
      </c>
      <c r="C30" s="26">
        <f t="shared" si="0"/>
        <v>0.012678497841563175</v>
      </c>
      <c r="D30" s="30">
        <f t="shared" si="1"/>
        <v>18</v>
      </c>
      <c r="E30" s="25">
        <v>74771131.3006833</v>
      </c>
      <c r="F30" s="26">
        <f t="shared" si="2"/>
        <v>0.014045484260490026</v>
      </c>
      <c r="G30" s="8">
        <f t="shared" si="3"/>
        <v>17</v>
      </c>
      <c r="H30" s="25">
        <v>97153795</v>
      </c>
      <c r="I30" s="26">
        <f t="shared" si="4"/>
        <v>0.01623400326313378</v>
      </c>
      <c r="J30" s="8">
        <f t="shared" si="5"/>
        <v>16</v>
      </c>
    </row>
    <row r="31" spans="1:10" ht="12.75">
      <c r="A31" s="2" t="s">
        <v>33</v>
      </c>
      <c r="B31" s="25">
        <v>40298439.4725419</v>
      </c>
      <c r="C31" s="26">
        <f t="shared" si="0"/>
        <v>0.011950164340056588</v>
      </c>
      <c r="D31" s="30">
        <f t="shared" si="1"/>
        <v>19</v>
      </c>
      <c r="E31" s="25">
        <v>60423663.5759378</v>
      </c>
      <c r="F31" s="26">
        <f t="shared" si="2"/>
        <v>0.011350364785897295</v>
      </c>
      <c r="G31" s="8">
        <f t="shared" si="3"/>
        <v>19</v>
      </c>
      <c r="H31" s="25">
        <v>66821346</v>
      </c>
      <c r="I31" s="26">
        <f t="shared" si="4"/>
        <v>0.011165574633610465</v>
      </c>
      <c r="J31" s="8">
        <f t="shared" si="5"/>
        <v>19</v>
      </c>
    </row>
    <row r="32" spans="1:10" ht="12.75">
      <c r="A32" s="2" t="s">
        <v>34</v>
      </c>
      <c r="B32" s="25">
        <v>63781844.9692061</v>
      </c>
      <c r="C32" s="26">
        <f t="shared" si="0"/>
        <v>0.018913971341579273</v>
      </c>
      <c r="D32" s="30">
        <f t="shared" si="1"/>
        <v>15</v>
      </c>
      <c r="E32" s="25">
        <v>128119078.708888</v>
      </c>
      <c r="F32" s="26">
        <f t="shared" si="2"/>
        <v>0.024066701575474546</v>
      </c>
      <c r="G32" s="8">
        <f t="shared" si="3"/>
        <v>15</v>
      </c>
      <c r="H32" s="25">
        <v>181970651</v>
      </c>
      <c r="I32" s="26">
        <f t="shared" si="4"/>
        <v>0.030406554289810067</v>
      </c>
      <c r="J32" s="8">
        <f t="shared" si="5"/>
        <v>10</v>
      </c>
    </row>
    <row r="33" spans="1:10" ht="12.75">
      <c r="A33" s="2" t="s">
        <v>35</v>
      </c>
      <c r="B33" s="25">
        <v>139403304</v>
      </c>
      <c r="C33" s="26">
        <f t="shared" si="0"/>
        <v>0.04133888096292054</v>
      </c>
      <c r="D33" s="30">
        <f t="shared" si="1"/>
        <v>6</v>
      </c>
      <c r="E33" s="25">
        <v>292983719.67684</v>
      </c>
      <c r="F33" s="26">
        <f t="shared" si="2"/>
        <v>0.055035922978783014</v>
      </c>
      <c r="G33" s="8">
        <f t="shared" si="3"/>
        <v>5</v>
      </c>
      <c r="H33" s="25">
        <v>293660951</v>
      </c>
      <c r="I33" s="26">
        <f t="shared" si="4"/>
        <v>0.049069548305230574</v>
      </c>
      <c r="J33" s="8">
        <f t="shared" si="5"/>
        <v>5</v>
      </c>
    </row>
    <row r="34" spans="1:10" ht="12.75">
      <c r="A34" s="2" t="s">
        <v>36</v>
      </c>
      <c r="B34" s="25">
        <v>106808999.795627</v>
      </c>
      <c r="C34" s="26">
        <f t="shared" si="0"/>
        <v>0.03167331334069406</v>
      </c>
      <c r="D34" s="30">
        <f t="shared" si="1"/>
        <v>9</v>
      </c>
      <c r="E34" s="25">
        <v>162122473.232666</v>
      </c>
      <c r="F34" s="26">
        <f t="shared" si="2"/>
        <v>0.03045411519726887</v>
      </c>
      <c r="G34" s="8">
        <f t="shared" si="3"/>
        <v>8</v>
      </c>
      <c r="H34" s="25">
        <v>163387953</v>
      </c>
      <c r="I34" s="26">
        <f t="shared" si="4"/>
        <v>0.02730146117461236</v>
      </c>
      <c r="J34" s="8">
        <f t="shared" si="5"/>
        <v>12</v>
      </c>
    </row>
    <row r="35" spans="1:10" ht="12.75">
      <c r="A35" s="2" t="s">
        <v>37</v>
      </c>
      <c r="B35" s="25">
        <v>15974111.1402953</v>
      </c>
      <c r="C35" s="26">
        <f t="shared" si="0"/>
        <v>0.004736988722427485</v>
      </c>
      <c r="D35" s="30">
        <f t="shared" si="1"/>
        <v>29</v>
      </c>
      <c r="E35" s="25">
        <v>23415987.446703</v>
      </c>
      <c r="F35" s="26">
        <f t="shared" si="2"/>
        <v>0.0043986078237055306</v>
      </c>
      <c r="G35" s="8">
        <f t="shared" si="3"/>
        <v>29</v>
      </c>
      <c r="H35" s="25">
        <v>22780495</v>
      </c>
      <c r="I35" s="26">
        <f t="shared" si="4"/>
        <v>0.003806527888754142</v>
      </c>
      <c r="J35" s="8">
        <f t="shared" si="5"/>
        <v>30</v>
      </c>
    </row>
    <row r="36" spans="1:10" ht="12.75">
      <c r="A36" s="2" t="s">
        <v>38</v>
      </c>
      <c r="B36" s="25">
        <v>93877882.6970966</v>
      </c>
      <c r="C36" s="26">
        <f t="shared" si="0"/>
        <v>0.027838698987122244</v>
      </c>
      <c r="D36" s="30">
        <f t="shared" si="1"/>
        <v>11</v>
      </c>
      <c r="E36" s="25">
        <v>238833246.862193</v>
      </c>
      <c r="F36" s="26">
        <f t="shared" si="2"/>
        <v>0.04486395419369567</v>
      </c>
      <c r="G36" s="8">
        <f t="shared" si="3"/>
        <v>7</v>
      </c>
      <c r="H36" s="25">
        <v>253032734</v>
      </c>
      <c r="I36" s="26">
        <f t="shared" si="4"/>
        <v>0.04228073879600546</v>
      </c>
      <c r="J36" s="8">
        <f t="shared" si="5"/>
        <v>7</v>
      </c>
    </row>
    <row r="37" spans="1:10" ht="12.75">
      <c r="A37" s="2" t="s">
        <v>39</v>
      </c>
      <c r="B37" s="25">
        <v>30469086.6340748</v>
      </c>
      <c r="C37" s="26">
        <f t="shared" si="0"/>
        <v>0.009035352170813193</v>
      </c>
      <c r="D37" s="30">
        <f t="shared" si="1"/>
        <v>25</v>
      </c>
      <c r="E37" s="25">
        <v>44922819.4886131</v>
      </c>
      <c r="F37" s="26">
        <f t="shared" si="2"/>
        <v>0.00843858776894531</v>
      </c>
      <c r="G37" s="8">
        <f t="shared" si="3"/>
        <v>22</v>
      </c>
      <c r="H37" s="25">
        <v>61908757</v>
      </c>
      <c r="I37" s="26">
        <f t="shared" si="4"/>
        <v>0.010344701029481722</v>
      </c>
      <c r="J37" s="8">
        <f t="shared" si="5"/>
        <v>20</v>
      </c>
    </row>
    <row r="38" spans="1:10" ht="12.75">
      <c r="A38" s="2" t="s">
        <v>40</v>
      </c>
      <c r="B38" s="25">
        <v>16732807.2333802</v>
      </c>
      <c r="C38" s="26">
        <f t="shared" si="0"/>
        <v>0.004961973687483045</v>
      </c>
      <c r="D38" s="30">
        <f t="shared" si="1"/>
        <v>28</v>
      </c>
      <c r="E38" s="25">
        <v>31350202.733044</v>
      </c>
      <c r="F38" s="26">
        <f t="shared" si="2"/>
        <v>0.005889021222367367</v>
      </c>
      <c r="G38" s="8">
        <f t="shared" si="3"/>
        <v>27</v>
      </c>
      <c r="H38" s="25">
        <v>50238967</v>
      </c>
      <c r="I38" s="26">
        <f t="shared" si="4"/>
        <v>0.008394726672431789</v>
      </c>
      <c r="J38" s="8">
        <f t="shared" si="5"/>
        <v>23</v>
      </c>
    </row>
    <row r="39" spans="1:10" ht="12.75">
      <c r="A39" s="34" t="s">
        <v>41</v>
      </c>
      <c r="B39" s="35">
        <v>3372207973.53077</v>
      </c>
      <c r="C39" s="36">
        <f>SUM(C7:C38)</f>
        <v>1.0000000000000004</v>
      </c>
      <c r="D39" s="37"/>
      <c r="E39" s="35">
        <v>5323499703.81688</v>
      </c>
      <c r="F39" s="36">
        <f>SUM(F7:F38)</f>
        <v>1.0000000000000009</v>
      </c>
      <c r="G39" s="38"/>
      <c r="H39" s="35">
        <v>5984586391</v>
      </c>
      <c r="I39" s="36">
        <f>SUM(I7:I38)</f>
        <v>1.0000000000000002</v>
      </c>
      <c r="J39" s="38"/>
    </row>
    <row r="41" ht="12.75">
      <c r="A41" s="43" t="s">
        <v>50</v>
      </c>
    </row>
    <row r="42" spans="1:7" ht="12.75">
      <c r="A42" s="4"/>
      <c r="B42" s="4"/>
      <c r="C42" s="4"/>
      <c r="D42" s="4"/>
      <c r="E42" s="4"/>
      <c r="F42" s="4"/>
      <c r="G42" s="4"/>
    </row>
    <row r="43" ht="12.75">
      <c r="A43" s="1" t="s">
        <v>42</v>
      </c>
    </row>
  </sheetData>
  <sheetProtection/>
  <mergeCells count="10">
    <mergeCell ref="G5:G6"/>
    <mergeCell ref="H5:H6"/>
    <mergeCell ref="I5:I6"/>
    <mergeCell ref="J5:J6"/>
    <mergeCell ref="A5:A6"/>
    <mergeCell ref="B5:B6"/>
    <mergeCell ref="C5:C6"/>
    <mergeCell ref="D5:D6"/>
    <mergeCell ref="E5:E6"/>
    <mergeCell ref="F5:F6"/>
  </mergeCells>
  <printOptions/>
  <pageMargins left="0.79" right="0.79" top="0.98" bottom="0.98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3"/>
  <sheetViews>
    <sheetView showGridLines="0" zoomScale="90" zoomScaleNormal="90" zoomScalePageLayoutView="0" workbookViewId="0" topLeftCell="A1">
      <selection activeCell="T48" sqref="T48"/>
    </sheetView>
  </sheetViews>
  <sheetFormatPr defaultColWidth="11.421875" defaultRowHeight="12.75"/>
  <cols>
    <col min="1" max="1" width="20.7109375" style="1" customWidth="1"/>
    <col min="2" max="2" width="17.7109375" style="1" customWidth="1"/>
    <col min="3" max="3" width="7.8515625" style="1" customWidth="1"/>
    <col min="4" max="4" width="6.8515625" style="1" customWidth="1"/>
    <col min="5" max="5" width="17.8515625" style="1" customWidth="1"/>
    <col min="6" max="6" width="7.8515625" style="1" customWidth="1"/>
    <col min="7" max="7" width="6.7109375" style="1" customWidth="1"/>
    <col min="8" max="8" width="17.7109375" style="1" customWidth="1"/>
    <col min="9" max="9" width="8.140625" style="1" customWidth="1"/>
    <col min="10" max="10" width="6.8515625" style="1" customWidth="1"/>
    <col min="11" max="16384" width="11.421875" style="1" customWidth="1"/>
  </cols>
  <sheetData>
    <row r="1" spans="1:7" s="21" customFormat="1" ht="12.75">
      <c r="A1" s="39" t="s">
        <v>56</v>
      </c>
      <c r="B1" s="39"/>
      <c r="C1" s="39"/>
      <c r="D1" s="39"/>
      <c r="E1" s="39"/>
      <c r="F1" s="39"/>
      <c r="G1" s="39"/>
    </row>
    <row r="2" spans="1:7" ht="12.75">
      <c r="A2" s="39" t="s">
        <v>48</v>
      </c>
      <c r="B2" s="40"/>
      <c r="C2" s="40"/>
      <c r="D2" s="40"/>
      <c r="E2" s="40"/>
      <c r="F2" s="40"/>
      <c r="G2" s="40"/>
    </row>
    <row r="3" spans="1:7" ht="12.75">
      <c r="A3" s="42" t="s">
        <v>52</v>
      </c>
      <c r="B3" s="41"/>
      <c r="C3" s="41"/>
      <c r="D3" s="41"/>
      <c r="E3" s="41"/>
      <c r="F3" s="41"/>
      <c r="G3" s="41"/>
    </row>
    <row r="4" ht="12.75"/>
    <row r="5" spans="1:10" ht="12.75" customHeight="1">
      <c r="A5" s="81" t="s">
        <v>7</v>
      </c>
      <c r="B5" s="74">
        <v>2004</v>
      </c>
      <c r="C5" s="70" t="s">
        <v>8</v>
      </c>
      <c r="D5" s="70" t="s">
        <v>9</v>
      </c>
      <c r="E5" s="74">
        <v>2009</v>
      </c>
      <c r="F5" s="70" t="s">
        <v>8</v>
      </c>
      <c r="G5" s="72" t="s">
        <v>9</v>
      </c>
      <c r="H5" s="74">
        <v>2014</v>
      </c>
      <c r="I5" s="70" t="s">
        <v>8</v>
      </c>
      <c r="J5" s="72" t="s">
        <v>9</v>
      </c>
    </row>
    <row r="6" spans="1:10" ht="12.75">
      <c r="A6" s="82"/>
      <c r="B6" s="78"/>
      <c r="C6" s="79"/>
      <c r="D6" s="79"/>
      <c r="E6" s="78"/>
      <c r="F6" s="79"/>
      <c r="G6" s="80"/>
      <c r="H6" s="78"/>
      <c r="I6" s="79"/>
      <c r="J6" s="80"/>
    </row>
    <row r="7" spans="1:10" ht="12.75">
      <c r="A7" s="2" t="s">
        <v>10</v>
      </c>
      <c r="B7" s="25">
        <v>3139483</v>
      </c>
      <c r="C7" s="26">
        <f>B7/$B$39</f>
        <v>0.011694088207284596</v>
      </c>
      <c r="D7" s="30">
        <f>_xlfn.RANK.EQ(B7,$B$7:$B$38)</f>
        <v>24</v>
      </c>
      <c r="E7" s="25">
        <v>3442626</v>
      </c>
      <c r="F7" s="26">
        <f>E7/$E$39</f>
        <v>0.008018229588883255</v>
      </c>
      <c r="G7" s="8">
        <f>_xlfn.RANK.EQ(E7,$E$7:$E$38)</f>
        <v>25</v>
      </c>
      <c r="H7" s="25">
        <v>9173611</v>
      </c>
      <c r="I7" s="26">
        <f>H7/$H$39</f>
        <v>0.016970879717654153</v>
      </c>
      <c r="J7" s="8">
        <f>_xlfn.RANK.EQ(H7,$H$7:$H$38)</f>
        <v>16</v>
      </c>
    </row>
    <row r="8" spans="1:10" ht="12.75">
      <c r="A8" s="2" t="s">
        <v>11</v>
      </c>
      <c r="B8" s="25">
        <v>15645988</v>
      </c>
      <c r="C8" s="26">
        <f aca="true" t="shared" si="0" ref="C8:C38">B8/$B$39</f>
        <v>0.0582788834219253</v>
      </c>
      <c r="D8" s="30">
        <f aca="true" t="shared" si="1" ref="D8:D38">_xlfn.RANK.EQ(B8,$B$7:$B$38)</f>
        <v>3</v>
      </c>
      <c r="E8" s="25">
        <v>9170193</v>
      </c>
      <c r="F8" s="26">
        <f aca="true" t="shared" si="2" ref="F8:F38">E8/$E$39</f>
        <v>0.02135832148144181</v>
      </c>
      <c r="G8" s="8">
        <f aca="true" t="shared" si="3" ref="G8:G38">_xlfn.RANK.EQ(E8,$E$7:$E$38)</f>
        <v>14</v>
      </c>
      <c r="H8" s="25">
        <v>6792903</v>
      </c>
      <c r="I8" s="26">
        <f aca="true" t="shared" si="4" ref="I8:I38">H8/$H$39</f>
        <v>0.012566647936858457</v>
      </c>
      <c r="J8" s="8">
        <f aca="true" t="shared" si="5" ref="J8:J38">_xlfn.RANK.EQ(H8,$H$7:$H$38)</f>
        <v>18</v>
      </c>
    </row>
    <row r="9" spans="1:10" ht="12.75">
      <c r="A9" s="2" t="s">
        <v>12</v>
      </c>
      <c r="B9" s="25">
        <v>1443894</v>
      </c>
      <c r="C9" s="26">
        <f t="shared" si="0"/>
        <v>0.005378281646363107</v>
      </c>
      <c r="D9" s="30">
        <f t="shared" si="1"/>
        <v>31</v>
      </c>
      <c r="E9" s="25">
        <v>3545684</v>
      </c>
      <c r="F9" s="26">
        <f t="shared" si="2"/>
        <v>0.008258262257250695</v>
      </c>
      <c r="G9" s="8">
        <f t="shared" si="3"/>
        <v>24</v>
      </c>
      <c r="H9" s="25">
        <v>2272478</v>
      </c>
      <c r="I9" s="26">
        <f t="shared" si="4"/>
        <v>0.004204009827647507</v>
      </c>
      <c r="J9" s="8">
        <f t="shared" si="5"/>
        <v>29</v>
      </c>
    </row>
    <row r="10" spans="1:10" ht="12.75">
      <c r="A10" s="2" t="s">
        <v>13</v>
      </c>
      <c r="B10" s="25">
        <v>2178297</v>
      </c>
      <c r="C10" s="26">
        <f t="shared" si="0"/>
        <v>0.008113819141452084</v>
      </c>
      <c r="D10" s="30">
        <f t="shared" si="1"/>
        <v>28</v>
      </c>
      <c r="E10" s="32">
        <v>41601238</v>
      </c>
      <c r="F10" s="26">
        <f t="shared" si="2"/>
        <v>0.09689355668195569</v>
      </c>
      <c r="G10" s="8">
        <f t="shared" si="3"/>
        <v>2</v>
      </c>
      <c r="H10" s="32">
        <v>91290906</v>
      </c>
      <c r="I10" s="26">
        <f t="shared" si="4"/>
        <v>0.168885184366513</v>
      </c>
      <c r="J10" s="8">
        <f t="shared" si="5"/>
        <v>2</v>
      </c>
    </row>
    <row r="11" spans="1:10" ht="12.75">
      <c r="A11" s="2" t="s">
        <v>14</v>
      </c>
      <c r="B11" s="25">
        <v>13951735</v>
      </c>
      <c r="C11" s="26">
        <f t="shared" si="0"/>
        <v>0.051968053254201334</v>
      </c>
      <c r="D11" s="30">
        <f t="shared" si="1"/>
        <v>7</v>
      </c>
      <c r="E11" s="25">
        <v>11265248</v>
      </c>
      <c r="F11" s="26">
        <f t="shared" si="2"/>
        <v>0.02623791978556715</v>
      </c>
      <c r="G11" s="8">
        <f t="shared" si="3"/>
        <v>10</v>
      </c>
      <c r="H11" s="25">
        <v>22077964</v>
      </c>
      <c r="I11" s="26">
        <f t="shared" si="4"/>
        <v>0.040843509873559995</v>
      </c>
      <c r="J11" s="8">
        <f t="shared" si="5"/>
        <v>7</v>
      </c>
    </row>
    <row r="12" spans="1:10" ht="12.75">
      <c r="A12" s="2" t="s">
        <v>15</v>
      </c>
      <c r="B12" s="25">
        <v>1751548</v>
      </c>
      <c r="C12" s="26">
        <f t="shared" si="0"/>
        <v>0.006524245173900582</v>
      </c>
      <c r="D12" s="30">
        <f t="shared" si="1"/>
        <v>30</v>
      </c>
      <c r="E12" s="25">
        <v>2317512</v>
      </c>
      <c r="F12" s="26">
        <f t="shared" si="2"/>
        <v>0.005397723508447333</v>
      </c>
      <c r="G12" s="8">
        <f t="shared" si="3"/>
        <v>30</v>
      </c>
      <c r="H12" s="25">
        <v>3096913</v>
      </c>
      <c r="I12" s="26">
        <f t="shared" si="4"/>
        <v>0.005729187559734054</v>
      </c>
      <c r="J12" s="8">
        <f t="shared" si="5"/>
        <v>25</v>
      </c>
    </row>
    <row r="13" spans="1:10" ht="12.75">
      <c r="A13" s="2" t="s">
        <v>16</v>
      </c>
      <c r="B13" s="25">
        <v>4699247</v>
      </c>
      <c r="C13" s="26">
        <f t="shared" si="0"/>
        <v>0.017503967667866816</v>
      </c>
      <c r="D13" s="30">
        <f t="shared" si="1"/>
        <v>15</v>
      </c>
      <c r="E13" s="25">
        <v>7273795</v>
      </c>
      <c r="F13" s="26">
        <f t="shared" si="2"/>
        <v>0.016941415736844802</v>
      </c>
      <c r="G13" s="8">
        <f t="shared" si="3"/>
        <v>15</v>
      </c>
      <c r="H13" s="25">
        <v>20413769</v>
      </c>
      <c r="I13" s="26">
        <f t="shared" si="4"/>
        <v>0.03776480366160906</v>
      </c>
      <c r="J13" s="8">
        <f t="shared" si="5"/>
        <v>8</v>
      </c>
    </row>
    <row r="14" spans="1:10" ht="12.75">
      <c r="A14" s="2" t="s">
        <v>17</v>
      </c>
      <c r="B14" s="25">
        <v>11568048</v>
      </c>
      <c r="C14" s="26">
        <f t="shared" si="0"/>
        <v>0.04308918815553458</v>
      </c>
      <c r="D14" s="30">
        <f t="shared" si="1"/>
        <v>9</v>
      </c>
      <c r="E14" s="25">
        <v>10894853</v>
      </c>
      <c r="F14" s="26">
        <f t="shared" si="2"/>
        <v>0.025375231782695386</v>
      </c>
      <c r="G14" s="8">
        <f t="shared" si="3"/>
        <v>13</v>
      </c>
      <c r="H14" s="25">
        <v>9773625</v>
      </c>
      <c r="I14" s="26">
        <f t="shared" si="4"/>
        <v>0.018080885954337673</v>
      </c>
      <c r="J14" s="8">
        <f t="shared" si="5"/>
        <v>14</v>
      </c>
    </row>
    <row r="15" spans="1:10" ht="12.75">
      <c r="A15" s="22" t="s">
        <v>18</v>
      </c>
      <c r="B15" s="27">
        <v>49352687</v>
      </c>
      <c r="C15" s="26">
        <f t="shared" si="0"/>
        <v>0.1838311196603096</v>
      </c>
      <c r="D15" s="30">
        <f t="shared" si="1"/>
        <v>1</v>
      </c>
      <c r="E15" s="27">
        <v>106472653</v>
      </c>
      <c r="F15" s="26">
        <f t="shared" si="2"/>
        <v>0.24798574596587006</v>
      </c>
      <c r="G15" s="8">
        <f t="shared" si="3"/>
        <v>1</v>
      </c>
      <c r="H15" s="27">
        <v>93503584</v>
      </c>
      <c r="I15" s="26">
        <f t="shared" si="4"/>
        <v>0.172978566153892</v>
      </c>
      <c r="J15" s="8">
        <f t="shared" si="5"/>
        <v>1</v>
      </c>
    </row>
    <row r="16" spans="1:10" ht="12.75">
      <c r="A16" s="22" t="s">
        <v>19</v>
      </c>
      <c r="B16" s="27">
        <v>3576932</v>
      </c>
      <c r="C16" s="26">
        <f t="shared" si="0"/>
        <v>0.013323518018558758</v>
      </c>
      <c r="D16" s="30">
        <f t="shared" si="1"/>
        <v>19</v>
      </c>
      <c r="E16" s="27">
        <v>3680454</v>
      </c>
      <c r="F16" s="26">
        <f t="shared" si="2"/>
        <v>0.008572155431151605</v>
      </c>
      <c r="G16" s="8">
        <f t="shared" si="3"/>
        <v>23</v>
      </c>
      <c r="H16" s="27">
        <v>1936263</v>
      </c>
      <c r="I16" s="26">
        <f t="shared" si="4"/>
        <v>0.0035820230958936656</v>
      </c>
      <c r="J16" s="8">
        <f t="shared" si="5"/>
        <v>30</v>
      </c>
    </row>
    <row r="17" spans="1:10" ht="12.75">
      <c r="A17" s="22" t="s">
        <v>20</v>
      </c>
      <c r="B17" s="27">
        <v>7158753</v>
      </c>
      <c r="C17" s="26">
        <f t="shared" si="0"/>
        <v>0.026665246805338085</v>
      </c>
      <c r="D17" s="30">
        <f t="shared" si="1"/>
        <v>12</v>
      </c>
      <c r="E17" s="27">
        <v>11185015</v>
      </c>
      <c r="F17" s="26">
        <f t="shared" si="2"/>
        <v>0.02605104888683901</v>
      </c>
      <c r="G17" s="8">
        <f t="shared" si="3"/>
        <v>11</v>
      </c>
      <c r="H17" s="27">
        <v>13781246</v>
      </c>
      <c r="I17" s="26">
        <f t="shared" si="4"/>
        <v>0.02549485346886874</v>
      </c>
      <c r="J17" s="8">
        <f t="shared" si="5"/>
        <v>11</v>
      </c>
    </row>
    <row r="18" spans="1:10" ht="12.75">
      <c r="A18" s="22" t="s">
        <v>21</v>
      </c>
      <c r="B18" s="27">
        <v>9258728</v>
      </c>
      <c r="C18" s="26">
        <f t="shared" si="0"/>
        <v>0.03448732862043072</v>
      </c>
      <c r="D18" s="30">
        <f t="shared" si="1"/>
        <v>11</v>
      </c>
      <c r="E18" s="27">
        <v>2508180</v>
      </c>
      <c r="F18" s="26">
        <f t="shared" si="2"/>
        <v>0.005841808866326229</v>
      </c>
      <c r="G18" s="8">
        <f t="shared" si="3"/>
        <v>29</v>
      </c>
      <c r="H18" s="27">
        <v>2721934</v>
      </c>
      <c r="I18" s="26">
        <f t="shared" si="4"/>
        <v>0.005035488698331905</v>
      </c>
      <c r="J18" s="8">
        <f t="shared" si="5"/>
        <v>27</v>
      </c>
    </row>
    <row r="19" spans="1:10" ht="12.75">
      <c r="A19" s="22" t="s">
        <v>22</v>
      </c>
      <c r="B19" s="27">
        <v>3396262</v>
      </c>
      <c r="C19" s="26">
        <f t="shared" si="0"/>
        <v>0.012650550234879054</v>
      </c>
      <c r="D19" s="30">
        <f t="shared" si="1"/>
        <v>21</v>
      </c>
      <c r="E19" s="27">
        <v>5071806</v>
      </c>
      <c r="F19" s="26">
        <f t="shared" si="2"/>
        <v>0.011812757162199908</v>
      </c>
      <c r="G19" s="8">
        <f t="shared" si="3"/>
        <v>20</v>
      </c>
      <c r="H19" s="27">
        <v>1127656</v>
      </c>
      <c r="I19" s="26">
        <f t="shared" si="4"/>
        <v>0.0020861266451009325</v>
      </c>
      <c r="J19" s="8">
        <f t="shared" si="5"/>
        <v>32</v>
      </c>
    </row>
    <row r="20" spans="1:10" ht="12.75">
      <c r="A20" s="23" t="s">
        <v>2</v>
      </c>
      <c r="B20" s="28">
        <v>13244631</v>
      </c>
      <c r="C20" s="29">
        <f t="shared" si="0"/>
        <v>0.04933420030843804</v>
      </c>
      <c r="D20" s="31">
        <f t="shared" si="1"/>
        <v>8</v>
      </c>
      <c r="E20" s="33">
        <v>16953053</v>
      </c>
      <c r="F20" s="29">
        <f t="shared" si="2"/>
        <v>0.03948540189567674</v>
      </c>
      <c r="G20" s="24">
        <f t="shared" si="3"/>
        <v>9</v>
      </c>
      <c r="H20" s="33">
        <v>17133962</v>
      </c>
      <c r="I20" s="29">
        <f t="shared" si="4"/>
        <v>0.03169726819557282</v>
      </c>
      <c r="J20" s="24">
        <f t="shared" si="5"/>
        <v>9</v>
      </c>
    </row>
    <row r="21" spans="1:10" ht="12.75">
      <c r="A21" s="22" t="s">
        <v>23</v>
      </c>
      <c r="B21" s="27">
        <v>15257285</v>
      </c>
      <c r="C21" s="26">
        <f t="shared" si="0"/>
        <v>0.05683102491514691</v>
      </c>
      <c r="D21" s="30">
        <f t="shared" si="1"/>
        <v>5</v>
      </c>
      <c r="E21" s="27">
        <v>26070731</v>
      </c>
      <c r="F21" s="26">
        <f t="shared" si="2"/>
        <v>0.06072141054765052</v>
      </c>
      <c r="G21" s="8">
        <f t="shared" si="3"/>
        <v>4</v>
      </c>
      <c r="H21" s="27">
        <v>29889386</v>
      </c>
      <c r="I21" s="26">
        <f t="shared" si="4"/>
        <v>0.05529438458209488</v>
      </c>
      <c r="J21" s="8">
        <f t="shared" si="5"/>
        <v>6</v>
      </c>
    </row>
    <row r="22" spans="1:10" ht="12.75">
      <c r="A22" s="2" t="s">
        <v>24</v>
      </c>
      <c r="B22" s="25">
        <v>3952196</v>
      </c>
      <c r="C22" s="26">
        <f t="shared" si="0"/>
        <v>0.014721318330590531</v>
      </c>
      <c r="D22" s="30">
        <f t="shared" si="1"/>
        <v>18</v>
      </c>
      <c r="E22" s="25">
        <v>4223825</v>
      </c>
      <c r="F22" s="26">
        <f t="shared" si="2"/>
        <v>0.009837722306537164</v>
      </c>
      <c r="G22" s="8">
        <f t="shared" si="3"/>
        <v>22</v>
      </c>
      <c r="H22" s="25">
        <v>4826700</v>
      </c>
      <c r="I22" s="26">
        <f t="shared" si="4"/>
        <v>0.00892923682214139</v>
      </c>
      <c r="J22" s="8">
        <f t="shared" si="5"/>
        <v>22</v>
      </c>
    </row>
    <row r="23" spans="1:10" ht="12.75">
      <c r="A23" s="2" t="s">
        <v>25</v>
      </c>
      <c r="B23" s="25">
        <v>2465484</v>
      </c>
      <c r="C23" s="26">
        <f t="shared" si="0"/>
        <v>0.009183546262123048</v>
      </c>
      <c r="D23" s="30">
        <f t="shared" si="1"/>
        <v>25</v>
      </c>
      <c r="E23" s="25">
        <v>3049391</v>
      </c>
      <c r="F23" s="26">
        <f t="shared" si="2"/>
        <v>0.0071023448798313545</v>
      </c>
      <c r="G23" s="8">
        <f t="shared" si="3"/>
        <v>28</v>
      </c>
      <c r="H23" s="25">
        <v>5211063</v>
      </c>
      <c r="I23" s="26">
        <f t="shared" si="4"/>
        <v>0.009640295776016446</v>
      </c>
      <c r="J23" s="8">
        <f t="shared" si="5"/>
        <v>19</v>
      </c>
    </row>
    <row r="24" spans="1:10" ht="12.75">
      <c r="A24" s="2" t="s">
        <v>26</v>
      </c>
      <c r="B24" s="25">
        <v>2429890</v>
      </c>
      <c r="C24" s="26">
        <f t="shared" si="0"/>
        <v>0.009050964121799279</v>
      </c>
      <c r="D24" s="30">
        <f t="shared" si="1"/>
        <v>26</v>
      </c>
      <c r="E24" s="25">
        <v>1128459</v>
      </c>
      <c r="F24" s="26">
        <f t="shared" si="2"/>
        <v>0.002628296929042425</v>
      </c>
      <c r="G24" s="8">
        <f t="shared" si="3"/>
        <v>32</v>
      </c>
      <c r="H24" s="25">
        <v>2354284</v>
      </c>
      <c r="I24" s="26">
        <f t="shared" si="4"/>
        <v>0.004355348246747948</v>
      </c>
      <c r="J24" s="8">
        <f t="shared" si="5"/>
        <v>28</v>
      </c>
    </row>
    <row r="25" spans="1:10" ht="12.75">
      <c r="A25" s="2" t="s">
        <v>27</v>
      </c>
      <c r="B25" s="25">
        <v>26559845</v>
      </c>
      <c r="C25" s="26">
        <f t="shared" si="0"/>
        <v>0.09893131136617295</v>
      </c>
      <c r="D25" s="30">
        <f t="shared" si="1"/>
        <v>2</v>
      </c>
      <c r="E25" s="25">
        <v>26308653</v>
      </c>
      <c r="F25" s="26">
        <f t="shared" si="2"/>
        <v>0.06127555532557478</v>
      </c>
      <c r="G25" s="8">
        <f t="shared" si="3"/>
        <v>3</v>
      </c>
      <c r="H25" s="25">
        <v>35677287</v>
      </c>
      <c r="I25" s="26">
        <f t="shared" si="4"/>
        <v>0.0660018117543055</v>
      </c>
      <c r="J25" s="8">
        <f t="shared" si="5"/>
        <v>5</v>
      </c>
    </row>
    <row r="26" spans="1:10" ht="12.75">
      <c r="A26" s="2" t="s">
        <v>28</v>
      </c>
      <c r="B26" s="25">
        <v>3404322</v>
      </c>
      <c r="C26" s="26">
        <f t="shared" si="0"/>
        <v>0.012680572487253319</v>
      </c>
      <c r="D26" s="30">
        <f t="shared" si="1"/>
        <v>20</v>
      </c>
      <c r="E26" s="25">
        <v>3394830</v>
      </c>
      <c r="F26" s="26">
        <f t="shared" si="2"/>
        <v>0.007906907795162338</v>
      </c>
      <c r="G26" s="8">
        <f t="shared" si="3"/>
        <v>26</v>
      </c>
      <c r="H26" s="25">
        <v>3347882</v>
      </c>
      <c r="I26" s="26">
        <f t="shared" si="4"/>
        <v>0.006193471985121172</v>
      </c>
      <c r="J26" s="8">
        <f t="shared" si="5"/>
        <v>24</v>
      </c>
    </row>
    <row r="27" spans="1:10" ht="12.75">
      <c r="A27" s="2" t="s">
        <v>29</v>
      </c>
      <c r="B27" s="25">
        <v>10514330</v>
      </c>
      <c r="C27" s="26">
        <f t="shared" si="0"/>
        <v>0.03916425171294084</v>
      </c>
      <c r="D27" s="30">
        <f t="shared" si="1"/>
        <v>10</v>
      </c>
      <c r="E27" s="25">
        <v>18633333</v>
      </c>
      <c r="F27" s="26">
        <f t="shared" si="2"/>
        <v>0.04339894661810919</v>
      </c>
      <c r="G27" s="8">
        <f t="shared" si="3"/>
        <v>7</v>
      </c>
      <c r="H27" s="25">
        <v>16489499</v>
      </c>
      <c r="I27" s="26">
        <f t="shared" si="4"/>
        <v>0.030505032765546572</v>
      </c>
      <c r="J27" s="8">
        <f t="shared" si="5"/>
        <v>10</v>
      </c>
    </row>
    <row r="28" spans="1:10" ht="12.75">
      <c r="A28" s="2" t="s">
        <v>30</v>
      </c>
      <c r="B28" s="25">
        <v>6534292</v>
      </c>
      <c r="C28" s="26">
        <f t="shared" si="0"/>
        <v>0.024339226242076826</v>
      </c>
      <c r="D28" s="30">
        <f t="shared" si="1"/>
        <v>13</v>
      </c>
      <c r="E28" s="25">
        <v>6460808</v>
      </c>
      <c r="F28" s="26">
        <f t="shared" si="2"/>
        <v>0.015047885501850518</v>
      </c>
      <c r="G28" s="8">
        <f t="shared" si="3"/>
        <v>16</v>
      </c>
      <c r="H28" s="25">
        <v>7559791</v>
      </c>
      <c r="I28" s="26">
        <f t="shared" si="4"/>
        <v>0.013985365604842457</v>
      </c>
      <c r="J28" s="8">
        <f t="shared" si="5"/>
        <v>17</v>
      </c>
    </row>
    <row r="29" spans="1:10" ht="12.75">
      <c r="A29" s="2" t="s">
        <v>31</v>
      </c>
      <c r="B29" s="25">
        <v>3298379</v>
      </c>
      <c r="C29" s="26">
        <f t="shared" si="0"/>
        <v>0.012285951211411293</v>
      </c>
      <c r="D29" s="30">
        <f t="shared" si="1"/>
        <v>22</v>
      </c>
      <c r="E29" s="25">
        <v>6007363</v>
      </c>
      <c r="F29" s="26">
        <f t="shared" si="2"/>
        <v>0.013991765517881545</v>
      </c>
      <c r="G29" s="8">
        <f t="shared" si="3"/>
        <v>19</v>
      </c>
      <c r="H29" s="25">
        <v>3641631</v>
      </c>
      <c r="I29" s="26">
        <f t="shared" si="4"/>
        <v>0.0067368980085465375</v>
      </c>
      <c r="J29" s="8">
        <f t="shared" si="5"/>
        <v>23</v>
      </c>
    </row>
    <row r="30" spans="1:10" ht="12.75">
      <c r="A30" s="2" t="s">
        <v>32</v>
      </c>
      <c r="B30" s="25">
        <v>4548761</v>
      </c>
      <c r="C30" s="26">
        <f t="shared" si="0"/>
        <v>0.01694343061193709</v>
      </c>
      <c r="D30" s="30">
        <f t="shared" si="1"/>
        <v>16</v>
      </c>
      <c r="E30" s="25">
        <v>6460278</v>
      </c>
      <c r="F30" s="26">
        <f t="shared" si="2"/>
        <v>0.015046651077407634</v>
      </c>
      <c r="G30" s="8">
        <f t="shared" si="3"/>
        <v>17</v>
      </c>
      <c r="H30" s="25">
        <v>9295034</v>
      </c>
      <c r="I30" s="26">
        <f t="shared" si="4"/>
        <v>0.017195508288448874</v>
      </c>
      <c r="J30" s="8">
        <f t="shared" si="5"/>
        <v>15</v>
      </c>
    </row>
    <row r="31" spans="1:10" ht="12.75">
      <c r="A31" s="2" t="s">
        <v>33</v>
      </c>
      <c r="B31" s="25">
        <v>4132010</v>
      </c>
      <c r="C31" s="26">
        <f t="shared" si="0"/>
        <v>0.015391097646772423</v>
      </c>
      <c r="D31" s="30">
        <f t="shared" si="1"/>
        <v>17</v>
      </c>
      <c r="E31" s="25">
        <v>6310655</v>
      </c>
      <c r="F31" s="26">
        <f t="shared" si="2"/>
        <v>0.014698163740770579</v>
      </c>
      <c r="G31" s="8">
        <f t="shared" si="3"/>
        <v>18</v>
      </c>
      <c r="H31" s="25">
        <v>5033808</v>
      </c>
      <c r="I31" s="26">
        <f t="shared" si="4"/>
        <v>0.009312379834916177</v>
      </c>
      <c r="J31" s="8">
        <f t="shared" si="5"/>
        <v>20</v>
      </c>
    </row>
    <row r="32" spans="1:10" ht="12.75">
      <c r="A32" s="2" t="s">
        <v>34</v>
      </c>
      <c r="B32" s="25">
        <v>6097289</v>
      </c>
      <c r="C32" s="26">
        <f t="shared" si="0"/>
        <v>0.02271145771176531</v>
      </c>
      <c r="D32" s="30">
        <f t="shared" si="1"/>
        <v>14</v>
      </c>
      <c r="E32" s="25">
        <v>11064398</v>
      </c>
      <c r="F32" s="26">
        <f t="shared" si="2"/>
        <v>0.02577011950376855</v>
      </c>
      <c r="G32" s="8">
        <f t="shared" si="3"/>
        <v>12</v>
      </c>
      <c r="H32" s="25">
        <v>11780092</v>
      </c>
      <c r="I32" s="26">
        <f t="shared" si="4"/>
        <v>0.021792784149545906</v>
      </c>
      <c r="J32" s="8">
        <f t="shared" si="5"/>
        <v>13</v>
      </c>
    </row>
    <row r="33" spans="1:10" ht="12.75">
      <c r="A33" s="2" t="s">
        <v>35</v>
      </c>
      <c r="B33" s="25">
        <v>2024622</v>
      </c>
      <c r="C33" s="26">
        <f t="shared" si="0"/>
        <v>0.007541403554154921</v>
      </c>
      <c r="D33" s="30">
        <f t="shared" si="1"/>
        <v>29</v>
      </c>
      <c r="E33" s="25">
        <v>18160153</v>
      </c>
      <c r="F33" s="26">
        <f t="shared" si="2"/>
        <v>0.04229686179191321</v>
      </c>
      <c r="G33" s="8">
        <f t="shared" si="3"/>
        <v>8</v>
      </c>
      <c r="H33" s="25">
        <v>46538629</v>
      </c>
      <c r="I33" s="26">
        <f t="shared" si="4"/>
        <v>0.08609493851260222</v>
      </c>
      <c r="J33" s="8">
        <f t="shared" si="5"/>
        <v>3</v>
      </c>
    </row>
    <row r="34" spans="1:10" ht="12.75">
      <c r="A34" s="2" t="s">
        <v>36</v>
      </c>
      <c r="B34" s="25">
        <v>14710559</v>
      </c>
      <c r="C34" s="26">
        <f t="shared" si="0"/>
        <v>0.05479455519410816</v>
      </c>
      <c r="D34" s="30">
        <f t="shared" si="1"/>
        <v>6</v>
      </c>
      <c r="E34" s="25">
        <v>22044391</v>
      </c>
      <c r="F34" s="26">
        <f t="shared" si="2"/>
        <v>0.051343651092251</v>
      </c>
      <c r="G34" s="8">
        <f t="shared" si="3"/>
        <v>6</v>
      </c>
      <c r="H34" s="25">
        <v>4914052</v>
      </c>
      <c r="I34" s="26">
        <f t="shared" si="4"/>
        <v>0.009090835159491484</v>
      </c>
      <c r="J34" s="8">
        <f t="shared" si="5"/>
        <v>21</v>
      </c>
    </row>
    <row r="35" spans="1:10" ht="12.75">
      <c r="A35" s="2" t="s">
        <v>37</v>
      </c>
      <c r="B35" s="25">
        <v>1156065</v>
      </c>
      <c r="C35" s="26">
        <f t="shared" si="0"/>
        <v>0.004306163175068782</v>
      </c>
      <c r="D35" s="30">
        <f t="shared" si="1"/>
        <v>32</v>
      </c>
      <c r="E35" s="25">
        <v>1499852</v>
      </c>
      <c r="F35" s="26">
        <f t="shared" si="2"/>
        <v>0.003493309376431168</v>
      </c>
      <c r="G35" s="8">
        <f t="shared" si="3"/>
        <v>31</v>
      </c>
      <c r="H35" s="25">
        <v>1884771</v>
      </c>
      <c r="I35" s="26">
        <f t="shared" si="4"/>
        <v>0.003486764583360112</v>
      </c>
      <c r="J35" s="8">
        <f t="shared" si="5"/>
        <v>31</v>
      </c>
    </row>
    <row r="36" spans="1:10" ht="12.75">
      <c r="A36" s="2" t="s">
        <v>38</v>
      </c>
      <c r="B36" s="25">
        <v>15541256</v>
      </c>
      <c r="C36" s="26">
        <f t="shared" si="0"/>
        <v>0.05788877293362983</v>
      </c>
      <c r="D36" s="30">
        <f t="shared" si="1"/>
        <v>4</v>
      </c>
      <c r="E36" s="25">
        <v>25633716</v>
      </c>
      <c r="F36" s="26">
        <f t="shared" si="2"/>
        <v>0.05970355772141095</v>
      </c>
      <c r="G36" s="8">
        <f t="shared" si="3"/>
        <v>5</v>
      </c>
      <c r="H36" s="25">
        <v>42083280</v>
      </c>
      <c r="I36" s="26">
        <f t="shared" si="4"/>
        <v>0.07785268887075773</v>
      </c>
      <c r="J36" s="8">
        <f t="shared" si="5"/>
        <v>4</v>
      </c>
    </row>
    <row r="37" spans="1:10" ht="12.75">
      <c r="A37" s="2" t="s">
        <v>39</v>
      </c>
      <c r="B37" s="25">
        <v>3182143</v>
      </c>
      <c r="C37" s="26">
        <f t="shared" si="0"/>
        <v>0.011852990103846151</v>
      </c>
      <c r="D37" s="30">
        <f t="shared" si="1"/>
        <v>23</v>
      </c>
      <c r="E37" s="25">
        <v>4412225</v>
      </c>
      <c r="F37" s="26">
        <f t="shared" si="2"/>
        <v>0.010276525259441605</v>
      </c>
      <c r="G37" s="8">
        <f t="shared" si="3"/>
        <v>21</v>
      </c>
      <c r="H37" s="25">
        <v>3061303</v>
      </c>
      <c r="I37" s="26">
        <f t="shared" si="4"/>
        <v>0.005663310226724658</v>
      </c>
      <c r="J37" s="8">
        <f t="shared" si="5"/>
        <v>26</v>
      </c>
    </row>
    <row r="38" spans="1:10" ht="12.75">
      <c r="A38" s="2" t="s">
        <v>40</v>
      </c>
      <c r="B38" s="25">
        <v>2292571</v>
      </c>
      <c r="C38" s="26">
        <f t="shared" si="0"/>
        <v>0.008539472102719669</v>
      </c>
      <c r="D38" s="30">
        <f t="shared" si="1"/>
        <v>27</v>
      </c>
      <c r="E38" s="25">
        <v>3104520</v>
      </c>
      <c r="F38" s="26">
        <f t="shared" si="2"/>
        <v>0.007230745983815796</v>
      </c>
      <c r="G38" s="8">
        <f t="shared" si="3"/>
        <v>27</v>
      </c>
      <c r="H38" s="25">
        <v>11864810</v>
      </c>
      <c r="I38" s="26">
        <f t="shared" si="4"/>
        <v>0.021949509673215944</v>
      </c>
      <c r="J38" s="8">
        <f t="shared" si="5"/>
        <v>12</v>
      </c>
    </row>
    <row r="39" spans="1:10" ht="12.75">
      <c r="A39" s="34" t="s">
        <v>41</v>
      </c>
      <c r="B39" s="35">
        <v>268467532</v>
      </c>
      <c r="C39" s="36">
        <f>SUM(C7:C38)</f>
        <v>0.9999999999999998</v>
      </c>
      <c r="D39" s="37"/>
      <c r="E39" s="35">
        <v>429349891</v>
      </c>
      <c r="F39" s="36">
        <f>SUM(F7:F38)</f>
        <v>1</v>
      </c>
      <c r="G39" s="38"/>
      <c r="H39" s="35">
        <v>540550116</v>
      </c>
      <c r="I39" s="36">
        <f>SUM(I7:I38)</f>
        <v>0.9999999999999999</v>
      </c>
      <c r="J39" s="38"/>
    </row>
    <row r="41" ht="12.75">
      <c r="A41" s="43" t="s">
        <v>50</v>
      </c>
    </row>
    <row r="42" spans="1:7" ht="12.75">
      <c r="A42" s="4"/>
      <c r="B42" s="4"/>
      <c r="C42" s="4"/>
      <c r="D42" s="4"/>
      <c r="E42" s="4"/>
      <c r="F42" s="4"/>
      <c r="G42" s="4"/>
    </row>
    <row r="43" ht="12.75">
      <c r="A43" s="1" t="s">
        <v>42</v>
      </c>
    </row>
  </sheetData>
  <sheetProtection/>
  <mergeCells count="10">
    <mergeCell ref="G5:G6"/>
    <mergeCell ref="H5:H6"/>
    <mergeCell ref="I5:I6"/>
    <mergeCell ref="J5:J6"/>
    <mergeCell ref="A5:A6"/>
    <mergeCell ref="B5:B6"/>
    <mergeCell ref="C5:C6"/>
    <mergeCell ref="D5:D6"/>
    <mergeCell ref="E5:E6"/>
    <mergeCell ref="F5:F6"/>
  </mergeCells>
  <printOptions/>
  <pageMargins left="0.79" right="0.79" top="0.98" bottom="0.98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3.421875" style="5" customWidth="1"/>
    <col min="2" max="2" width="12.7109375" style="5" customWidth="1"/>
    <col min="3" max="3" width="12.140625" style="5" customWidth="1"/>
    <col min="4" max="4" width="6.00390625" style="5" customWidth="1"/>
    <col min="5" max="5" width="12.7109375" style="5" bestFit="1" customWidth="1"/>
    <col min="6" max="6" width="6.8515625" style="5" customWidth="1"/>
    <col min="7" max="7" width="6.140625" style="5" customWidth="1"/>
    <col min="8" max="8" width="12.8515625" style="1" customWidth="1"/>
    <col min="9" max="9" width="6.8515625" style="1" customWidth="1"/>
    <col min="10" max="10" width="6.421875" style="1" customWidth="1"/>
    <col min="11" max="11" width="9.00390625" style="1" customWidth="1"/>
    <col min="12" max="12" width="5.8515625" style="1" customWidth="1"/>
    <col min="13" max="28" width="11.421875" style="1" customWidth="1"/>
    <col min="29" max="16384" width="11.421875" style="5" customWidth="1"/>
  </cols>
  <sheetData>
    <row r="1" spans="1:7" ht="12.75">
      <c r="A1" s="4" t="s">
        <v>47</v>
      </c>
      <c r="B1" s="4"/>
      <c r="C1" s="4"/>
      <c r="D1" s="4"/>
      <c r="E1" s="1"/>
      <c r="F1" s="1"/>
      <c r="G1" s="1"/>
    </row>
    <row r="2" spans="1:7" ht="12.75">
      <c r="A2" s="4" t="s">
        <v>61</v>
      </c>
      <c r="B2" s="4"/>
      <c r="C2" s="4"/>
      <c r="D2" s="4"/>
      <c r="E2" s="4"/>
      <c r="F2" s="4"/>
      <c r="G2" s="1"/>
    </row>
    <row r="3" spans="1:7" ht="12.75">
      <c r="A3" s="39" t="s">
        <v>48</v>
      </c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34" ht="12.75">
      <c r="A5" s="76" t="s">
        <v>1</v>
      </c>
      <c r="B5" s="74">
        <v>2004</v>
      </c>
      <c r="C5" s="70" t="s">
        <v>8</v>
      </c>
      <c r="D5" s="72" t="s">
        <v>9</v>
      </c>
      <c r="E5" s="74">
        <v>2009</v>
      </c>
      <c r="F5" s="70" t="s">
        <v>8</v>
      </c>
      <c r="G5" s="72" t="s">
        <v>9</v>
      </c>
      <c r="H5" s="74">
        <v>2014</v>
      </c>
      <c r="I5" s="70" t="s">
        <v>8</v>
      </c>
      <c r="J5" s="70" t="s">
        <v>9</v>
      </c>
      <c r="K5" s="44"/>
      <c r="L5" s="44"/>
      <c r="M5" s="44"/>
      <c r="AC5" s="1"/>
      <c r="AD5" s="1"/>
      <c r="AE5" s="1"/>
      <c r="AF5" s="1"/>
      <c r="AG5" s="1"/>
      <c r="AH5" s="1"/>
    </row>
    <row r="6" spans="1:34" ht="12.75">
      <c r="A6" s="77"/>
      <c r="B6" s="78"/>
      <c r="C6" s="79"/>
      <c r="D6" s="80"/>
      <c r="E6" s="75"/>
      <c r="F6" s="71"/>
      <c r="G6" s="73"/>
      <c r="H6" s="75"/>
      <c r="I6" s="71"/>
      <c r="J6" s="71"/>
      <c r="K6" s="45"/>
      <c r="L6" s="44"/>
      <c r="M6" s="44"/>
      <c r="AC6" s="1"/>
      <c r="AD6" s="1"/>
      <c r="AE6" s="1"/>
      <c r="AF6" s="1"/>
      <c r="AG6" s="1"/>
      <c r="AH6" s="1"/>
    </row>
    <row r="7" spans="1:34" ht="15" customHeight="1">
      <c r="A7" s="11" t="s">
        <v>62</v>
      </c>
      <c r="B7" s="49">
        <v>214768</v>
      </c>
      <c r="C7" s="50">
        <v>0.07146648245000178</v>
      </c>
      <c r="D7" s="63">
        <v>3</v>
      </c>
      <c r="E7" s="54">
        <v>264361</v>
      </c>
      <c r="F7" s="12">
        <v>0.07098809109190904</v>
      </c>
      <c r="G7" s="55">
        <v>3</v>
      </c>
      <c r="H7" s="60">
        <v>313013</v>
      </c>
      <c r="I7" s="13">
        <v>0.07398531464316568</v>
      </c>
      <c r="J7" s="14">
        <v>3</v>
      </c>
      <c r="K7" s="46"/>
      <c r="L7" s="46"/>
      <c r="M7" s="46"/>
      <c r="AC7" s="1"/>
      <c r="AD7" s="1"/>
      <c r="AE7" s="1"/>
      <c r="AF7" s="1"/>
      <c r="AG7" s="1"/>
      <c r="AH7" s="1"/>
    </row>
    <row r="8" spans="1:34" ht="15" customHeight="1">
      <c r="A8" s="9" t="s">
        <v>63</v>
      </c>
      <c r="B8" s="51">
        <v>1219494</v>
      </c>
      <c r="C8" s="48">
        <v>0.07509414062076651</v>
      </c>
      <c r="D8" s="64">
        <v>3</v>
      </c>
      <c r="E8" s="56">
        <v>1489145</v>
      </c>
      <c r="F8" s="15">
        <v>0.07402481921359991</v>
      </c>
      <c r="G8" s="57">
        <v>3</v>
      </c>
      <c r="H8" s="61">
        <v>1561965</v>
      </c>
      <c r="I8" s="16">
        <v>0.07239243064098214</v>
      </c>
      <c r="J8" s="10">
        <v>3</v>
      </c>
      <c r="K8" s="46"/>
      <c r="L8" s="46"/>
      <c r="M8" s="46"/>
      <c r="AC8" s="1"/>
      <c r="AD8" s="1"/>
      <c r="AE8" s="1"/>
      <c r="AF8" s="1"/>
      <c r="AG8" s="1"/>
      <c r="AH8" s="1"/>
    </row>
    <row r="9" spans="1:34" ht="15" customHeight="1">
      <c r="A9" s="9" t="s">
        <v>64</v>
      </c>
      <c r="B9" s="51">
        <v>49035906</v>
      </c>
      <c r="C9" s="48">
        <v>0.058508744223518185</v>
      </c>
      <c r="D9" s="64">
        <v>4</v>
      </c>
      <c r="E9" s="56">
        <v>68638862</v>
      </c>
      <c r="F9" s="15">
        <v>0.060773125562155195</v>
      </c>
      <c r="G9" s="57">
        <v>4</v>
      </c>
      <c r="H9" s="61">
        <v>79596965</v>
      </c>
      <c r="I9" s="16">
        <v>0.05708565314977131</v>
      </c>
      <c r="J9" s="10">
        <v>4</v>
      </c>
      <c r="K9" s="46"/>
      <c r="L9" s="46"/>
      <c r="M9" s="46"/>
      <c r="AC9" s="1"/>
      <c r="AD9" s="1"/>
      <c r="AE9" s="1"/>
      <c r="AF9" s="1"/>
      <c r="AG9" s="1"/>
      <c r="AH9" s="1"/>
    </row>
    <row r="10" spans="1:34" ht="15" customHeight="1">
      <c r="A10" s="9" t="s">
        <v>3</v>
      </c>
      <c r="B10" s="51">
        <v>389925280.77385</v>
      </c>
      <c r="C10" s="48">
        <v>0.060836986119800776</v>
      </c>
      <c r="D10" s="64">
        <v>4</v>
      </c>
      <c r="E10" s="56">
        <v>582789773.404825</v>
      </c>
      <c r="F10" s="15">
        <v>0.051868441378314784</v>
      </c>
      <c r="G10" s="57">
        <v>5</v>
      </c>
      <c r="H10" s="61">
        <v>697866514</v>
      </c>
      <c r="I10" s="16">
        <v>0.049903524264726606</v>
      </c>
      <c r="J10" s="10">
        <v>5</v>
      </c>
      <c r="K10" s="46"/>
      <c r="L10" s="46"/>
      <c r="M10" s="46"/>
      <c r="AC10" s="1"/>
      <c r="AD10" s="1"/>
      <c r="AE10" s="1"/>
      <c r="AF10" s="1"/>
      <c r="AG10" s="1"/>
      <c r="AH10" s="1"/>
    </row>
    <row r="11" spans="1:34" ht="15" customHeight="1">
      <c r="A11" s="9" t="s">
        <v>58</v>
      </c>
      <c r="B11" s="51">
        <v>421298787</v>
      </c>
      <c r="C11" s="48">
        <v>0.07654211618689784</v>
      </c>
      <c r="D11" s="64">
        <v>4</v>
      </c>
      <c r="E11" s="56">
        <v>679594362</v>
      </c>
      <c r="F11" s="15">
        <v>0.06368969095451579</v>
      </c>
      <c r="G11" s="57">
        <v>4</v>
      </c>
      <c r="H11" s="61">
        <v>776756176</v>
      </c>
      <c r="I11" s="16">
        <v>0.06352757396979382</v>
      </c>
      <c r="J11" s="10">
        <v>4</v>
      </c>
      <c r="K11" s="46"/>
      <c r="L11" s="46"/>
      <c r="M11" s="46"/>
      <c r="AC11" s="1"/>
      <c r="AD11" s="1"/>
      <c r="AE11" s="1"/>
      <c r="AF11" s="1"/>
      <c r="AG11" s="1"/>
      <c r="AH11" s="1"/>
    </row>
    <row r="12" spans="1:34" ht="15" customHeight="1">
      <c r="A12" s="9" t="s">
        <v>59</v>
      </c>
      <c r="B12" s="51">
        <v>581342952</v>
      </c>
      <c r="C12" s="48">
        <v>0.07150757509117488</v>
      </c>
      <c r="D12" s="64">
        <v>4</v>
      </c>
      <c r="E12" s="56">
        <v>917452034</v>
      </c>
      <c r="F12" s="15">
        <v>0.06196240169809852</v>
      </c>
      <c r="G12" s="57">
        <v>4</v>
      </c>
      <c r="H12" s="61">
        <v>1058953197</v>
      </c>
      <c r="I12" s="16">
        <v>0.06133215137544256</v>
      </c>
      <c r="J12" s="10">
        <v>4</v>
      </c>
      <c r="K12" s="46"/>
      <c r="L12" s="46"/>
      <c r="M12" s="46"/>
      <c r="AC12" s="1"/>
      <c r="AD12" s="1"/>
      <c r="AE12" s="1"/>
      <c r="AF12" s="1"/>
      <c r="AG12" s="1"/>
      <c r="AH12" s="1"/>
    </row>
    <row r="13" spans="1:34" ht="15" customHeight="1">
      <c r="A13" s="9" t="s">
        <v>60</v>
      </c>
      <c r="B13" s="51">
        <v>212801089</v>
      </c>
      <c r="C13" s="48">
        <v>0.07006632624604821</v>
      </c>
      <c r="D13" s="64">
        <v>4</v>
      </c>
      <c r="E13" s="56">
        <v>320894763</v>
      </c>
      <c r="F13" s="15">
        <v>0.054274666889487004</v>
      </c>
      <c r="G13" s="57">
        <v>5</v>
      </c>
      <c r="H13" s="61">
        <v>417867450</v>
      </c>
      <c r="I13" s="16">
        <v>0.0522352149062952</v>
      </c>
      <c r="J13" s="10">
        <v>7</v>
      </c>
      <c r="K13" s="46"/>
      <c r="L13" s="46"/>
      <c r="M13" s="46"/>
      <c r="AC13" s="1"/>
      <c r="AD13" s="1"/>
      <c r="AE13" s="1"/>
      <c r="AF13" s="1"/>
      <c r="AG13" s="1"/>
      <c r="AH13" s="1"/>
    </row>
    <row r="14" spans="1:34" ht="15" customHeight="1">
      <c r="A14" s="9" t="s">
        <v>4</v>
      </c>
      <c r="B14" s="51">
        <v>177124191.77385</v>
      </c>
      <c r="C14" s="48">
        <v>0.05252469395842078</v>
      </c>
      <c r="D14" s="64">
        <v>5</v>
      </c>
      <c r="E14" s="56">
        <v>261895010.404825</v>
      </c>
      <c r="F14" s="15">
        <v>0.04919602234917937</v>
      </c>
      <c r="G14" s="57">
        <v>6</v>
      </c>
      <c r="H14" s="61">
        <v>279999064</v>
      </c>
      <c r="I14" s="16">
        <v>0.04678670265685868</v>
      </c>
      <c r="J14" s="10">
        <v>6</v>
      </c>
      <c r="K14" s="46"/>
      <c r="L14" s="46"/>
      <c r="M14" s="46"/>
      <c r="AC14" s="1"/>
      <c r="AD14" s="1"/>
      <c r="AE14" s="1"/>
      <c r="AF14" s="1"/>
      <c r="AG14" s="1"/>
      <c r="AH14" s="1"/>
    </row>
    <row r="15" spans="1:34" ht="15" customHeight="1">
      <c r="A15" s="17" t="s">
        <v>5</v>
      </c>
      <c r="B15" s="52">
        <v>13244631</v>
      </c>
      <c r="C15" s="53">
        <v>0.04933420030843804</v>
      </c>
      <c r="D15" s="65">
        <v>8</v>
      </c>
      <c r="E15" s="58">
        <v>16953053</v>
      </c>
      <c r="F15" s="18">
        <v>0.03948540189567674</v>
      </c>
      <c r="G15" s="59">
        <v>9</v>
      </c>
      <c r="H15" s="62">
        <v>17133962</v>
      </c>
      <c r="I15" s="19">
        <v>0.03169726819557282</v>
      </c>
      <c r="J15" s="20">
        <v>9</v>
      </c>
      <c r="K15" s="46"/>
      <c r="L15" s="46"/>
      <c r="M15" s="46"/>
      <c r="AC15" s="1"/>
      <c r="AD15" s="1"/>
      <c r="AE15" s="1"/>
      <c r="AF15" s="1"/>
      <c r="AG15" s="1"/>
      <c r="AH15" s="1"/>
    </row>
    <row r="16" spans="1:13" ht="12.75">
      <c r="A16" s="39"/>
      <c r="B16" s="1"/>
      <c r="C16" s="1"/>
      <c r="D16" s="1"/>
      <c r="E16" s="1"/>
      <c r="F16" s="1"/>
      <c r="G16" s="1"/>
      <c r="K16" s="47"/>
      <c r="L16" s="47"/>
      <c r="M16" s="47"/>
    </row>
    <row r="17" spans="1:6" s="1" customFormat="1" ht="12.75">
      <c r="A17" s="43" t="s">
        <v>50</v>
      </c>
      <c r="B17" s="4"/>
      <c r="C17" s="4"/>
      <c r="D17" s="4"/>
      <c r="E17" s="4"/>
      <c r="F17" s="4"/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>
      <c r="G28" s="6"/>
    </row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</sheetData>
  <sheetProtection/>
  <mergeCells count="10">
    <mergeCell ref="F5:F6"/>
    <mergeCell ref="G5:G6"/>
    <mergeCell ref="H5:H6"/>
    <mergeCell ref="I5:I6"/>
    <mergeCell ref="J5:J6"/>
    <mergeCell ref="A5:A6"/>
    <mergeCell ref="E5:E6"/>
    <mergeCell ref="B5:B6"/>
    <mergeCell ref="C5:C6"/>
    <mergeCell ref="D5:D6"/>
  </mergeCells>
  <printOptions/>
  <pageMargins left="0.59" right="0.59" top="0.79" bottom="0.79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7.7109375" style="1" customWidth="1"/>
    <col min="3" max="3" width="7.8515625" style="1" customWidth="1"/>
    <col min="4" max="4" width="6.8515625" style="1" customWidth="1"/>
    <col min="5" max="5" width="17.8515625" style="1" customWidth="1"/>
    <col min="6" max="6" width="7.8515625" style="1" customWidth="1"/>
    <col min="7" max="7" width="6.7109375" style="1" customWidth="1"/>
    <col min="8" max="8" width="17.7109375" style="1" customWidth="1"/>
    <col min="9" max="9" width="8.140625" style="1" customWidth="1"/>
    <col min="10" max="10" width="6.8515625" style="1" customWidth="1"/>
    <col min="11" max="16384" width="11.421875" style="1" customWidth="1"/>
  </cols>
  <sheetData>
    <row r="1" spans="1:7" s="21" customFormat="1" ht="12.75">
      <c r="A1" s="39" t="s">
        <v>6</v>
      </c>
      <c r="B1" s="39"/>
      <c r="C1" s="39"/>
      <c r="D1" s="39"/>
      <c r="E1" s="39"/>
      <c r="F1" s="39"/>
      <c r="G1" s="39"/>
    </row>
    <row r="2" spans="1:7" ht="12.75">
      <c r="A2" s="39" t="s">
        <v>48</v>
      </c>
      <c r="B2" s="40"/>
      <c r="C2" s="40"/>
      <c r="D2" s="40"/>
      <c r="E2" s="40"/>
      <c r="F2" s="40"/>
      <c r="G2" s="40"/>
    </row>
    <row r="3" spans="1:7" ht="12.75">
      <c r="A3" s="42" t="s">
        <v>49</v>
      </c>
      <c r="B3" s="41"/>
      <c r="C3" s="41"/>
      <c r="D3" s="41"/>
      <c r="E3" s="41"/>
      <c r="F3" s="41"/>
      <c r="G3" s="41"/>
    </row>
    <row r="4" ht="12.75"/>
    <row r="5" spans="1:10" ht="12.75" customHeight="1">
      <c r="A5" s="81" t="s">
        <v>7</v>
      </c>
      <c r="B5" s="74">
        <v>2004</v>
      </c>
      <c r="C5" s="70" t="s">
        <v>8</v>
      </c>
      <c r="D5" s="70" t="s">
        <v>9</v>
      </c>
      <c r="E5" s="74">
        <v>2009</v>
      </c>
      <c r="F5" s="70" t="s">
        <v>8</v>
      </c>
      <c r="G5" s="72" t="s">
        <v>9</v>
      </c>
      <c r="H5" s="74">
        <v>2014</v>
      </c>
      <c r="I5" s="70" t="s">
        <v>8</v>
      </c>
      <c r="J5" s="72" t="s">
        <v>9</v>
      </c>
    </row>
    <row r="6" spans="1:10" ht="12.75">
      <c r="A6" s="82"/>
      <c r="B6" s="78"/>
      <c r="C6" s="79"/>
      <c r="D6" s="79"/>
      <c r="E6" s="78"/>
      <c r="F6" s="79"/>
      <c r="G6" s="80"/>
      <c r="H6" s="78"/>
      <c r="I6" s="79"/>
      <c r="J6" s="80"/>
    </row>
    <row r="7" spans="1:10" ht="12.75">
      <c r="A7" s="2" t="s">
        <v>10</v>
      </c>
      <c r="B7" s="25">
        <v>33630</v>
      </c>
      <c r="C7" s="26">
        <f>B7/$B$39</f>
        <v>0.011190763078268457</v>
      </c>
      <c r="D7" s="30">
        <f>_xlfn.RANK.EQ(B7,$B$7:$B$38)</f>
        <v>27</v>
      </c>
      <c r="E7" s="25">
        <v>40988</v>
      </c>
      <c r="F7" s="26">
        <f>E7/$E$39</f>
        <v>0.011006388528092902</v>
      </c>
      <c r="G7" s="8">
        <f>_xlfn.RANK.EQ(E7,$E$7:$E$38)</f>
        <v>27</v>
      </c>
      <c r="H7" s="25">
        <v>47449</v>
      </c>
      <c r="I7" s="26">
        <f>H7/$H$39</f>
        <v>0.011215282414799285</v>
      </c>
      <c r="J7" s="8">
        <f>_xlfn.RANK.EQ(H7,$H$7:$H$38)</f>
        <v>27</v>
      </c>
    </row>
    <row r="8" spans="1:10" ht="12.75">
      <c r="A8" s="2" t="s">
        <v>11</v>
      </c>
      <c r="B8" s="25">
        <v>61812</v>
      </c>
      <c r="C8" s="26">
        <f aca="true" t="shared" si="0" ref="C8:C38">B8/$B$39</f>
        <v>0.020568642503536422</v>
      </c>
      <c r="D8" s="30">
        <f aca="true" t="shared" si="1" ref="D8:D38">_xlfn.RANK.EQ(B8,$B$7:$B$38)</f>
        <v>21</v>
      </c>
      <c r="E8" s="25">
        <v>80380</v>
      </c>
      <c r="F8" s="26">
        <f aca="true" t="shared" si="2" ref="F8:F38">E8/$E$39</f>
        <v>0.021584207814192142</v>
      </c>
      <c r="G8" s="8">
        <f aca="true" t="shared" si="3" ref="G8:G38">_xlfn.RANK.EQ(E8,$E$7:$E$38)</f>
        <v>19</v>
      </c>
      <c r="H8" s="25">
        <v>95882</v>
      </c>
      <c r="I8" s="26">
        <f aca="true" t="shared" si="4" ref="I8:I38">H8/$H$39</f>
        <v>0.02266314797984752</v>
      </c>
      <c r="J8" s="8">
        <f aca="true" t="shared" si="5" ref="J8:J38">_xlfn.RANK.EQ(H8,$H$7:$H$38)</f>
        <v>16</v>
      </c>
    </row>
    <row r="9" spans="1:10" ht="12.75">
      <c r="A9" s="2" t="s">
        <v>12</v>
      </c>
      <c r="B9" s="25">
        <v>16930</v>
      </c>
      <c r="C9" s="26">
        <f t="shared" si="0"/>
        <v>0.005633649090546684</v>
      </c>
      <c r="D9" s="30">
        <f t="shared" si="1"/>
        <v>32</v>
      </c>
      <c r="E9" s="25">
        <v>22804</v>
      </c>
      <c r="F9" s="26">
        <f t="shared" si="2"/>
        <v>0.006123491851142543</v>
      </c>
      <c r="G9" s="8">
        <f t="shared" si="3"/>
        <v>32</v>
      </c>
      <c r="H9" s="25">
        <v>28114</v>
      </c>
      <c r="I9" s="26">
        <f t="shared" si="4"/>
        <v>0.006645165331401443</v>
      </c>
      <c r="J9" s="8">
        <f t="shared" si="5"/>
        <v>32</v>
      </c>
    </row>
    <row r="10" spans="1:10" ht="12.75">
      <c r="A10" s="2" t="s">
        <v>13</v>
      </c>
      <c r="B10" s="25">
        <v>22970</v>
      </c>
      <c r="C10" s="26">
        <f t="shared" si="0"/>
        <v>0.007643527442992164</v>
      </c>
      <c r="D10" s="30">
        <f t="shared" si="1"/>
        <v>30</v>
      </c>
      <c r="E10" s="32">
        <v>30022</v>
      </c>
      <c r="F10" s="26">
        <f t="shared" si="2"/>
        <v>0.008061720415497343</v>
      </c>
      <c r="G10" s="8">
        <f t="shared" si="3"/>
        <v>30</v>
      </c>
      <c r="H10" s="32">
        <v>32628</v>
      </c>
      <c r="I10" s="26">
        <f t="shared" si="4"/>
        <v>0.007712116896669499</v>
      </c>
      <c r="J10" s="8">
        <f t="shared" si="5"/>
        <v>30</v>
      </c>
    </row>
    <row r="11" spans="1:10" ht="12.75">
      <c r="A11" s="2" t="s">
        <v>14</v>
      </c>
      <c r="B11" s="25">
        <v>66469</v>
      </c>
      <c r="C11" s="26">
        <f t="shared" si="0"/>
        <v>0.022118311955082546</v>
      </c>
      <c r="D11" s="30">
        <f t="shared" si="1"/>
        <v>15</v>
      </c>
      <c r="E11" s="25">
        <v>80924</v>
      </c>
      <c r="F11" s="26">
        <f t="shared" si="2"/>
        <v>0.0217302865533178</v>
      </c>
      <c r="G11" s="8">
        <f t="shared" si="3"/>
        <v>17</v>
      </c>
      <c r="H11" s="25">
        <v>83639</v>
      </c>
      <c r="I11" s="26">
        <f t="shared" si="4"/>
        <v>0.019769331406170782</v>
      </c>
      <c r="J11" s="8">
        <f t="shared" si="5"/>
        <v>21</v>
      </c>
    </row>
    <row r="12" spans="1:10" ht="12.75">
      <c r="A12" s="2" t="s">
        <v>15</v>
      </c>
      <c r="B12" s="25">
        <v>20484</v>
      </c>
      <c r="C12" s="26">
        <f t="shared" si="0"/>
        <v>0.0068162828098498685</v>
      </c>
      <c r="D12" s="30">
        <f t="shared" si="1"/>
        <v>31</v>
      </c>
      <c r="E12" s="25">
        <v>26104</v>
      </c>
      <c r="F12" s="26">
        <f t="shared" si="2"/>
        <v>0.007009631261279816</v>
      </c>
      <c r="G12" s="8">
        <f t="shared" si="3"/>
        <v>31</v>
      </c>
      <c r="H12" s="25">
        <v>29273</v>
      </c>
      <c r="I12" s="26">
        <f t="shared" si="4"/>
        <v>0.006919112354916214</v>
      </c>
      <c r="J12" s="8">
        <f t="shared" si="5"/>
        <v>31</v>
      </c>
    </row>
    <row r="13" spans="1:10" ht="12.75">
      <c r="A13" s="2" t="s">
        <v>16</v>
      </c>
      <c r="B13" s="25">
        <v>94021</v>
      </c>
      <c r="C13" s="26">
        <f t="shared" si="0"/>
        <v>0.03128655175087358</v>
      </c>
      <c r="D13" s="30">
        <f t="shared" si="1"/>
        <v>11</v>
      </c>
      <c r="E13" s="25">
        <v>129863</v>
      </c>
      <c r="F13" s="26">
        <f t="shared" si="2"/>
        <v>0.03487173400565357</v>
      </c>
      <c r="G13" s="8">
        <f t="shared" si="3"/>
        <v>9</v>
      </c>
      <c r="H13" s="25">
        <v>155280</v>
      </c>
      <c r="I13" s="26">
        <f t="shared" si="4"/>
        <v>0.03670275566123697</v>
      </c>
      <c r="J13" s="8">
        <f t="shared" si="5"/>
        <v>9</v>
      </c>
    </row>
    <row r="14" spans="1:10" ht="12.75">
      <c r="A14" s="2" t="s">
        <v>17</v>
      </c>
      <c r="B14" s="25">
        <v>79249</v>
      </c>
      <c r="C14" s="26">
        <f t="shared" si="0"/>
        <v>0.02637100158161454</v>
      </c>
      <c r="D14" s="30">
        <f t="shared" si="1"/>
        <v>13</v>
      </c>
      <c r="E14" s="25">
        <v>89304</v>
      </c>
      <c r="F14" s="26">
        <f t="shared" si="2"/>
        <v>0.023980543600878514</v>
      </c>
      <c r="G14" s="8">
        <f t="shared" si="3"/>
        <v>13</v>
      </c>
      <c r="H14" s="25">
        <v>97044</v>
      </c>
      <c r="I14" s="26">
        <f t="shared" si="4"/>
        <v>0.022937804098332563</v>
      </c>
      <c r="J14" s="8">
        <f t="shared" si="5"/>
        <v>15</v>
      </c>
    </row>
    <row r="15" spans="1:10" ht="12.75">
      <c r="A15" s="22" t="s">
        <v>18</v>
      </c>
      <c r="B15" s="27">
        <v>342475</v>
      </c>
      <c r="C15" s="26">
        <f t="shared" si="0"/>
        <v>0.1139624319128751</v>
      </c>
      <c r="D15" s="30">
        <f t="shared" si="1"/>
        <v>2</v>
      </c>
      <c r="E15" s="27">
        <v>382056</v>
      </c>
      <c r="F15" s="26">
        <f t="shared" si="2"/>
        <v>0.10259238741800189</v>
      </c>
      <c r="G15" s="8">
        <f t="shared" si="3"/>
        <v>2</v>
      </c>
      <c r="H15" s="27">
        <v>415481</v>
      </c>
      <c r="I15" s="26">
        <f t="shared" si="4"/>
        <v>0.09820516244774856</v>
      </c>
      <c r="J15" s="8">
        <f t="shared" si="5"/>
        <v>2</v>
      </c>
    </row>
    <row r="16" spans="1:10" ht="12.75">
      <c r="A16" s="22" t="s">
        <v>19</v>
      </c>
      <c r="B16" s="27">
        <v>37911</v>
      </c>
      <c r="C16" s="26">
        <f t="shared" si="0"/>
        <v>0.012615314274761685</v>
      </c>
      <c r="D16" s="30">
        <f t="shared" si="1"/>
        <v>26</v>
      </c>
      <c r="E16" s="27">
        <v>45180</v>
      </c>
      <c r="F16" s="26">
        <f t="shared" si="2"/>
        <v>0.01213205410606122</v>
      </c>
      <c r="G16" s="8">
        <f t="shared" si="3"/>
        <v>26</v>
      </c>
      <c r="H16" s="27">
        <v>50452</v>
      </c>
      <c r="I16" s="26">
        <f t="shared" si="4"/>
        <v>0.01192508648004075</v>
      </c>
      <c r="J16" s="8">
        <f t="shared" si="5"/>
        <v>26</v>
      </c>
    </row>
    <row r="17" spans="1:10" ht="12.75">
      <c r="A17" s="22" t="s">
        <v>20</v>
      </c>
      <c r="B17" s="27">
        <v>150800</v>
      </c>
      <c r="C17" s="26">
        <f t="shared" si="0"/>
        <v>0.05018040654781098</v>
      </c>
      <c r="D17" s="30">
        <f t="shared" si="1"/>
        <v>6</v>
      </c>
      <c r="E17" s="27">
        <v>179867</v>
      </c>
      <c r="F17" s="26">
        <f t="shared" si="2"/>
        <v>0.0482991628130791</v>
      </c>
      <c r="G17" s="8">
        <f t="shared" si="3"/>
        <v>6</v>
      </c>
      <c r="H17" s="27">
        <v>222969</v>
      </c>
      <c r="I17" s="26">
        <f t="shared" si="4"/>
        <v>0.0527020654754659</v>
      </c>
      <c r="J17" s="8">
        <f t="shared" si="5"/>
        <v>6</v>
      </c>
    </row>
    <row r="18" spans="1:10" ht="12.75">
      <c r="A18" s="22" t="s">
        <v>21</v>
      </c>
      <c r="B18" s="27">
        <v>95254</v>
      </c>
      <c r="C18" s="26">
        <f t="shared" si="0"/>
        <v>0.03169684645427843</v>
      </c>
      <c r="D18" s="30">
        <f t="shared" si="1"/>
        <v>10</v>
      </c>
      <c r="E18" s="27">
        <v>127978</v>
      </c>
      <c r="F18" s="26">
        <f t="shared" si="2"/>
        <v>0.0343655604334994</v>
      </c>
      <c r="G18" s="8">
        <f t="shared" si="3"/>
        <v>11</v>
      </c>
      <c r="H18" s="27">
        <v>135564</v>
      </c>
      <c r="I18" s="26">
        <f t="shared" si="4"/>
        <v>0.03204258351661469</v>
      </c>
      <c r="J18" s="8">
        <f t="shared" si="5"/>
        <v>10</v>
      </c>
    </row>
    <row r="19" spans="1:10" ht="12.75">
      <c r="A19" s="22" t="s">
        <v>22</v>
      </c>
      <c r="B19" s="27">
        <v>62612</v>
      </c>
      <c r="C19" s="26">
        <f t="shared" si="0"/>
        <v>0.020834851556840457</v>
      </c>
      <c r="D19" s="30">
        <f t="shared" si="1"/>
        <v>20</v>
      </c>
      <c r="E19" s="27">
        <v>81570</v>
      </c>
      <c r="F19" s="26">
        <f t="shared" si="2"/>
        <v>0.021903755056029522</v>
      </c>
      <c r="G19" s="8">
        <f t="shared" si="3"/>
        <v>16</v>
      </c>
      <c r="H19" s="27">
        <v>98567</v>
      </c>
      <c r="I19" s="26">
        <f t="shared" si="4"/>
        <v>0.02329778797824024</v>
      </c>
      <c r="J19" s="8">
        <f t="shared" si="5"/>
        <v>13</v>
      </c>
    </row>
    <row r="20" spans="1:10" ht="12.75">
      <c r="A20" s="23" t="s">
        <v>2</v>
      </c>
      <c r="B20" s="28">
        <v>214768</v>
      </c>
      <c r="C20" s="29">
        <f t="shared" si="0"/>
        <v>0.07146648245000178</v>
      </c>
      <c r="D20" s="31">
        <f t="shared" si="1"/>
        <v>3</v>
      </c>
      <c r="E20" s="33">
        <v>264361</v>
      </c>
      <c r="F20" s="29">
        <f t="shared" si="2"/>
        <v>0.07098809109190904</v>
      </c>
      <c r="G20" s="24">
        <f t="shared" si="3"/>
        <v>3</v>
      </c>
      <c r="H20" s="33">
        <v>313013</v>
      </c>
      <c r="I20" s="29">
        <f t="shared" si="4"/>
        <v>0.07398531464316568</v>
      </c>
      <c r="J20" s="24">
        <f t="shared" si="5"/>
        <v>3</v>
      </c>
    </row>
    <row r="21" spans="1:10" ht="12.75">
      <c r="A21" s="22" t="s">
        <v>23</v>
      </c>
      <c r="B21" s="27">
        <v>364921</v>
      </c>
      <c r="C21" s="26">
        <f t="shared" si="0"/>
        <v>0.12143159242595312</v>
      </c>
      <c r="D21" s="30">
        <f t="shared" si="1"/>
        <v>1</v>
      </c>
      <c r="E21" s="27">
        <v>456563</v>
      </c>
      <c r="F21" s="26">
        <f t="shared" si="2"/>
        <v>0.12259953560924367</v>
      </c>
      <c r="G21" s="8">
        <f t="shared" si="3"/>
        <v>1</v>
      </c>
      <c r="H21" s="27">
        <v>534838</v>
      </c>
      <c r="I21" s="26">
        <f t="shared" si="4"/>
        <v>0.12641697856996817</v>
      </c>
      <c r="J21" s="8">
        <f t="shared" si="5"/>
        <v>1</v>
      </c>
    </row>
    <row r="22" spans="1:10" ht="12.75">
      <c r="A22" s="2" t="s">
        <v>24</v>
      </c>
      <c r="B22" s="25">
        <v>141543</v>
      </c>
      <c r="C22" s="26">
        <f t="shared" si="0"/>
        <v>0.04710003503976664</v>
      </c>
      <c r="D22" s="30">
        <f t="shared" si="1"/>
        <v>7</v>
      </c>
      <c r="E22" s="25">
        <v>176186</v>
      </c>
      <c r="F22" s="26">
        <f t="shared" si="2"/>
        <v>0.04731071458013506</v>
      </c>
      <c r="G22" s="8">
        <f t="shared" si="3"/>
        <v>7</v>
      </c>
      <c r="H22" s="25">
        <v>195355</v>
      </c>
      <c r="I22" s="26">
        <f t="shared" si="4"/>
        <v>0.04617508263910966</v>
      </c>
      <c r="J22" s="8">
        <f t="shared" si="5"/>
        <v>7</v>
      </c>
    </row>
    <row r="23" spans="1:10" ht="12.75">
      <c r="A23" s="2" t="s">
        <v>25</v>
      </c>
      <c r="B23" s="25">
        <v>63686</v>
      </c>
      <c r="C23" s="26">
        <f t="shared" si="0"/>
        <v>0.02119223721090113</v>
      </c>
      <c r="D23" s="30">
        <f t="shared" si="1"/>
        <v>18</v>
      </c>
      <c r="E23" s="25">
        <v>79404</v>
      </c>
      <c r="F23" s="26">
        <f t="shared" si="2"/>
        <v>0.021322125370466693</v>
      </c>
      <c r="G23" s="8">
        <f t="shared" si="3"/>
        <v>20</v>
      </c>
      <c r="H23" s="25">
        <v>84651</v>
      </c>
      <c r="I23" s="26">
        <f t="shared" si="4"/>
        <v>0.020008532776142264</v>
      </c>
      <c r="J23" s="8">
        <f t="shared" si="5"/>
        <v>20</v>
      </c>
    </row>
    <row r="24" spans="1:10" ht="12.75">
      <c r="A24" s="2" t="s">
        <v>26</v>
      </c>
      <c r="B24" s="25">
        <v>29912</v>
      </c>
      <c r="C24" s="26">
        <f t="shared" si="0"/>
        <v>0.009953556503037945</v>
      </c>
      <c r="D24" s="30">
        <f t="shared" si="1"/>
        <v>28</v>
      </c>
      <c r="E24" s="25">
        <v>39299</v>
      </c>
      <c r="F24" s="26">
        <f t="shared" si="2"/>
        <v>0.010552846266359005</v>
      </c>
      <c r="G24" s="8">
        <f t="shared" si="3"/>
        <v>28</v>
      </c>
      <c r="H24" s="25">
        <v>46958</v>
      </c>
      <c r="I24" s="26">
        <f t="shared" si="4"/>
        <v>0.0110992272046649</v>
      </c>
      <c r="J24" s="8">
        <f t="shared" si="5"/>
        <v>28</v>
      </c>
    </row>
    <row r="25" spans="1:10" ht="12.75">
      <c r="A25" s="2" t="s">
        <v>27</v>
      </c>
      <c r="B25" s="25">
        <v>110163</v>
      </c>
      <c r="C25" s="26">
        <f t="shared" si="0"/>
        <v>0.03665798492391579</v>
      </c>
      <c r="D25" s="30">
        <f t="shared" si="1"/>
        <v>8</v>
      </c>
      <c r="E25" s="25">
        <v>129427</v>
      </c>
      <c r="F25" s="26">
        <f t="shared" si="2"/>
        <v>0.034754656192677855</v>
      </c>
      <c r="G25" s="8">
        <f t="shared" si="3"/>
        <v>10</v>
      </c>
      <c r="H25" s="25">
        <v>135482</v>
      </c>
      <c r="I25" s="26">
        <f t="shared" si="4"/>
        <v>0.032023201587427275</v>
      </c>
      <c r="J25" s="8">
        <f t="shared" si="5"/>
        <v>11</v>
      </c>
    </row>
    <row r="26" spans="1:10" ht="12.75">
      <c r="A26" s="2" t="s">
        <v>28</v>
      </c>
      <c r="B26" s="25">
        <v>107120</v>
      </c>
      <c r="C26" s="26">
        <f t="shared" si="0"/>
        <v>0.035645392237410554</v>
      </c>
      <c r="D26" s="30">
        <f t="shared" si="1"/>
        <v>9</v>
      </c>
      <c r="E26" s="25">
        <v>144372</v>
      </c>
      <c r="F26" s="26">
        <f t="shared" si="2"/>
        <v>0.03876779361222378</v>
      </c>
      <c r="G26" s="8">
        <f t="shared" si="3"/>
        <v>8</v>
      </c>
      <c r="H26" s="25">
        <v>177954</v>
      </c>
      <c r="I26" s="26">
        <f t="shared" si="4"/>
        <v>0.04206209544654665</v>
      </c>
      <c r="J26" s="8">
        <f t="shared" si="5"/>
        <v>8</v>
      </c>
    </row>
    <row r="27" spans="1:10" ht="12.75">
      <c r="A27" s="2" t="s">
        <v>29</v>
      </c>
      <c r="B27" s="25">
        <v>165237</v>
      </c>
      <c r="C27" s="26">
        <f t="shared" si="0"/>
        <v>0.05498448167599896</v>
      </c>
      <c r="D27" s="30">
        <f t="shared" si="1"/>
        <v>5</v>
      </c>
      <c r="E27" s="25">
        <v>215288</v>
      </c>
      <c r="F27" s="26">
        <f t="shared" si="2"/>
        <v>0.057810661008979816</v>
      </c>
      <c r="G27" s="8">
        <f t="shared" si="3"/>
        <v>5</v>
      </c>
      <c r="H27" s="25">
        <v>251318</v>
      </c>
      <c r="I27" s="26">
        <f t="shared" si="4"/>
        <v>0.059402776579538595</v>
      </c>
      <c r="J27" s="8">
        <f t="shared" si="5"/>
        <v>4</v>
      </c>
    </row>
    <row r="28" spans="1:10" ht="12.75">
      <c r="A28" s="2" t="s">
        <v>30</v>
      </c>
      <c r="B28" s="25">
        <v>42524</v>
      </c>
      <c r="C28" s="26">
        <f t="shared" si="0"/>
        <v>0.014150342228376089</v>
      </c>
      <c r="D28" s="30">
        <f t="shared" si="1"/>
        <v>23</v>
      </c>
      <c r="E28" s="25">
        <v>56345</v>
      </c>
      <c r="F28" s="26">
        <f t="shared" si="2"/>
        <v>0.015130159110358997</v>
      </c>
      <c r="G28" s="8">
        <f t="shared" si="3"/>
        <v>22</v>
      </c>
      <c r="H28" s="25">
        <v>69022</v>
      </c>
      <c r="I28" s="26">
        <f t="shared" si="4"/>
        <v>0.016314384346019437</v>
      </c>
      <c r="J28" s="8">
        <f t="shared" si="5"/>
        <v>22</v>
      </c>
    </row>
    <row r="29" spans="1:10" ht="12.75">
      <c r="A29" s="2" t="s">
        <v>31</v>
      </c>
      <c r="B29" s="25">
        <v>29114</v>
      </c>
      <c r="C29" s="26">
        <f t="shared" si="0"/>
        <v>0.009688012972367167</v>
      </c>
      <c r="D29" s="30">
        <f t="shared" si="1"/>
        <v>29</v>
      </c>
      <c r="E29" s="25">
        <v>38794</v>
      </c>
      <c r="F29" s="26">
        <f t="shared" si="2"/>
        <v>0.010417240083898605</v>
      </c>
      <c r="G29" s="8">
        <f t="shared" si="3"/>
        <v>29</v>
      </c>
      <c r="H29" s="25">
        <v>45488</v>
      </c>
      <c r="I29" s="26">
        <f t="shared" si="4"/>
        <v>0.010751770669232014</v>
      </c>
      <c r="J29" s="8">
        <f t="shared" si="5"/>
        <v>29</v>
      </c>
    </row>
    <row r="30" spans="1:10" ht="12.75">
      <c r="A30" s="2" t="s">
        <v>32</v>
      </c>
      <c r="B30" s="25">
        <v>63820</v>
      </c>
      <c r="C30" s="26">
        <f t="shared" si="0"/>
        <v>0.021236827227329554</v>
      </c>
      <c r="D30" s="30">
        <f t="shared" si="1"/>
        <v>17</v>
      </c>
      <c r="E30" s="25">
        <v>79211</v>
      </c>
      <c r="F30" s="26">
        <f t="shared" si="2"/>
        <v>0.02127029964132836</v>
      </c>
      <c r="G30" s="8">
        <f t="shared" si="3"/>
        <v>21</v>
      </c>
      <c r="H30" s="25">
        <v>88154</v>
      </c>
      <c r="I30" s="26">
        <f t="shared" si="4"/>
        <v>0.020836519336428928</v>
      </c>
      <c r="J30" s="8">
        <f t="shared" si="5"/>
        <v>19</v>
      </c>
    </row>
    <row r="31" spans="1:10" ht="12.75">
      <c r="A31" s="2" t="s">
        <v>33</v>
      </c>
      <c r="B31" s="25">
        <v>64635</v>
      </c>
      <c r="C31" s="26">
        <f t="shared" si="0"/>
        <v>0.021508027700383042</v>
      </c>
      <c r="D31" s="30">
        <f t="shared" si="1"/>
        <v>16</v>
      </c>
      <c r="E31" s="25">
        <v>80613</v>
      </c>
      <c r="F31" s="26">
        <f t="shared" si="2"/>
        <v>0.02164677462708971</v>
      </c>
      <c r="G31" s="8">
        <f t="shared" si="3"/>
        <v>18</v>
      </c>
      <c r="H31" s="25">
        <v>93242</v>
      </c>
      <c r="I31" s="26">
        <f t="shared" si="4"/>
        <v>0.022039144406008872</v>
      </c>
      <c r="J31" s="8">
        <f t="shared" si="5"/>
        <v>17</v>
      </c>
    </row>
    <row r="32" spans="1:10" ht="12.75">
      <c r="A32" s="2" t="s">
        <v>34</v>
      </c>
      <c r="B32" s="25">
        <v>66741</v>
      </c>
      <c r="C32" s="26">
        <f t="shared" si="0"/>
        <v>0.02220882303320592</v>
      </c>
      <c r="D32" s="30">
        <f t="shared" si="1"/>
        <v>14</v>
      </c>
      <c r="E32" s="25">
        <v>83141</v>
      </c>
      <c r="F32" s="26">
        <f t="shared" si="2"/>
        <v>0.02232561112067366</v>
      </c>
      <c r="G32" s="8">
        <f t="shared" si="3"/>
        <v>15</v>
      </c>
      <c r="H32" s="25">
        <v>90642</v>
      </c>
      <c r="I32" s="26">
        <f t="shared" si="4"/>
        <v>0.021424595431773837</v>
      </c>
      <c r="J32" s="8">
        <f t="shared" si="5"/>
        <v>18</v>
      </c>
    </row>
    <row r="33" spans="1:10" ht="12.75">
      <c r="A33" s="2" t="s">
        <v>35</v>
      </c>
      <c r="B33" s="25">
        <v>44245</v>
      </c>
      <c r="C33" s="26">
        <f t="shared" si="0"/>
        <v>0.014723024454296399</v>
      </c>
      <c r="D33" s="30">
        <f t="shared" si="1"/>
        <v>22</v>
      </c>
      <c r="E33" s="25">
        <v>52663</v>
      </c>
      <c r="F33" s="26">
        <f t="shared" si="2"/>
        <v>0.014141442350320985</v>
      </c>
      <c r="G33" s="8">
        <f t="shared" si="3"/>
        <v>23</v>
      </c>
      <c r="H33" s="25">
        <v>59973</v>
      </c>
      <c r="I33" s="26">
        <f t="shared" si="4"/>
        <v>0.014175517550691427</v>
      </c>
      <c r="J33" s="8">
        <f t="shared" si="5"/>
        <v>23</v>
      </c>
    </row>
    <row r="34" spans="1:10" ht="12.75">
      <c r="A34" s="2" t="s">
        <v>36</v>
      </c>
      <c r="B34" s="25">
        <v>85319</v>
      </c>
      <c r="C34" s="26">
        <f t="shared" si="0"/>
        <v>0.028390862773558918</v>
      </c>
      <c r="D34" s="30">
        <f t="shared" si="1"/>
        <v>12</v>
      </c>
      <c r="E34" s="25">
        <v>102159</v>
      </c>
      <c r="F34" s="26">
        <f t="shared" si="2"/>
        <v>0.027432459394004165</v>
      </c>
      <c r="G34" s="8">
        <f t="shared" si="3"/>
        <v>12</v>
      </c>
      <c r="H34" s="25">
        <v>104334</v>
      </c>
      <c r="I34" s="26">
        <f t="shared" si="4"/>
        <v>0.024660904876091565</v>
      </c>
      <c r="J34" s="8">
        <f t="shared" si="5"/>
        <v>12</v>
      </c>
    </row>
    <row r="35" spans="1:10" ht="12.75">
      <c r="A35" s="2" t="s">
        <v>37</v>
      </c>
      <c r="B35" s="25">
        <v>38315</v>
      </c>
      <c r="C35" s="26">
        <f t="shared" si="0"/>
        <v>0.012749749846680224</v>
      </c>
      <c r="D35" s="30">
        <f t="shared" si="1"/>
        <v>25</v>
      </c>
      <c r="E35" s="25">
        <v>49425</v>
      </c>
      <c r="F35" s="26">
        <f t="shared" si="2"/>
        <v>0.013271951620010531</v>
      </c>
      <c r="G35" s="8">
        <f t="shared" si="3"/>
        <v>24</v>
      </c>
      <c r="H35" s="25">
        <v>58245</v>
      </c>
      <c r="I35" s="26">
        <f t="shared" si="4"/>
        <v>0.01376707884781522</v>
      </c>
      <c r="J35" s="8">
        <f t="shared" si="5"/>
        <v>24</v>
      </c>
    </row>
    <row r="36" spans="1:10" ht="12.75">
      <c r="A36" s="2" t="s">
        <v>38</v>
      </c>
      <c r="B36" s="25">
        <v>184668</v>
      </c>
      <c r="C36" s="26">
        <f t="shared" si="0"/>
        <v>0.061450366819437385</v>
      </c>
      <c r="D36" s="30">
        <f t="shared" si="1"/>
        <v>4</v>
      </c>
      <c r="E36" s="25">
        <v>225825</v>
      </c>
      <c r="F36" s="26">
        <f t="shared" si="2"/>
        <v>0.060640130998257526</v>
      </c>
      <c r="G36" s="8">
        <f t="shared" si="3"/>
        <v>4</v>
      </c>
      <c r="H36" s="25">
        <v>239392</v>
      </c>
      <c r="I36" s="26">
        <f t="shared" si="4"/>
        <v>0.05658388770772051</v>
      </c>
      <c r="J36" s="8">
        <f t="shared" si="5"/>
        <v>5</v>
      </c>
    </row>
    <row r="37" spans="1:10" ht="12.75">
      <c r="A37" s="2" t="s">
        <v>39</v>
      </c>
      <c r="B37" s="25">
        <v>62799</v>
      </c>
      <c r="C37" s="26">
        <f t="shared" si="0"/>
        <v>0.020897077923050275</v>
      </c>
      <c r="D37" s="30">
        <f t="shared" si="1"/>
        <v>19</v>
      </c>
      <c r="E37" s="25">
        <v>85646</v>
      </c>
      <c r="F37" s="26">
        <f t="shared" si="2"/>
        <v>0.022998271491096043</v>
      </c>
      <c r="G37" s="8">
        <f t="shared" si="3"/>
        <v>14</v>
      </c>
      <c r="H37" s="25">
        <v>98478</v>
      </c>
      <c r="I37" s="26">
        <f t="shared" si="4"/>
        <v>0.023276751494122193</v>
      </c>
      <c r="J37" s="8">
        <f t="shared" si="5"/>
        <v>14</v>
      </c>
    </row>
    <row r="38" spans="1:10" ht="12.75">
      <c r="A38" s="2" t="s">
        <v>40</v>
      </c>
      <c r="B38" s="25">
        <v>41010</v>
      </c>
      <c r="C38" s="26">
        <f t="shared" si="0"/>
        <v>0.013646541594998198</v>
      </c>
      <c r="D38" s="30">
        <f t="shared" si="1"/>
        <v>24</v>
      </c>
      <c r="E38" s="25">
        <v>48257</v>
      </c>
      <c r="F38" s="26">
        <f t="shared" si="2"/>
        <v>0.012958311974240733</v>
      </c>
      <c r="G38" s="8">
        <f t="shared" si="3"/>
        <v>25</v>
      </c>
      <c r="H38" s="25">
        <v>51864</v>
      </c>
      <c r="I38" s="26">
        <f t="shared" si="4"/>
        <v>0.012258833846048391</v>
      </c>
      <c r="J38" s="8">
        <f t="shared" si="5"/>
        <v>25</v>
      </c>
    </row>
    <row r="39" spans="1:10" ht="12.75">
      <c r="A39" s="34" t="s">
        <v>41</v>
      </c>
      <c r="B39" s="35">
        <v>3005157</v>
      </c>
      <c r="C39" s="36">
        <f>SUM(C7:C38)</f>
        <v>1.0000000000000002</v>
      </c>
      <c r="D39" s="37"/>
      <c r="E39" s="35">
        <v>3724019</v>
      </c>
      <c r="F39" s="36">
        <f>SUM(F7:F38)</f>
        <v>0.9999999999999998</v>
      </c>
      <c r="G39" s="38"/>
      <c r="H39" s="35">
        <v>4230745</v>
      </c>
      <c r="I39" s="36">
        <f>SUM(I7:I38)</f>
        <v>1</v>
      </c>
      <c r="J39" s="38"/>
    </row>
    <row r="41" ht="12.75">
      <c r="A41" s="43" t="s">
        <v>50</v>
      </c>
    </row>
    <row r="42" spans="1:7" ht="12.75">
      <c r="A42" s="4"/>
      <c r="B42" s="4"/>
      <c r="C42" s="4"/>
      <c r="D42" s="4"/>
      <c r="E42" s="4"/>
      <c r="F42" s="4"/>
      <c r="G42" s="4"/>
    </row>
    <row r="43" ht="12.75">
      <c r="A43" s="1" t="s">
        <v>42</v>
      </c>
    </row>
  </sheetData>
  <sheetProtection/>
  <mergeCells count="10">
    <mergeCell ref="H5:H6"/>
    <mergeCell ref="I5:I6"/>
    <mergeCell ref="J5:J6"/>
    <mergeCell ref="G5:G6"/>
    <mergeCell ref="A5:A6"/>
    <mergeCell ref="B5:B6"/>
    <mergeCell ref="C5:C6"/>
    <mergeCell ref="D5:D6"/>
    <mergeCell ref="E5:E6"/>
    <mergeCell ref="F5:F6"/>
  </mergeCells>
  <printOptions/>
  <pageMargins left="0.79" right="0.79" top="0.98" bottom="0.9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7.7109375" style="1" customWidth="1"/>
    <col min="3" max="3" width="7.8515625" style="1" customWidth="1"/>
    <col min="4" max="4" width="6.8515625" style="1" customWidth="1"/>
    <col min="5" max="5" width="17.8515625" style="1" customWidth="1"/>
    <col min="6" max="6" width="7.8515625" style="1" customWidth="1"/>
    <col min="7" max="7" width="6.7109375" style="1" customWidth="1"/>
    <col min="8" max="8" width="17.7109375" style="1" customWidth="1"/>
    <col min="9" max="9" width="8.140625" style="1" customWidth="1"/>
    <col min="10" max="10" width="6.8515625" style="1" customWidth="1"/>
    <col min="11" max="16384" width="11.421875" style="1" customWidth="1"/>
  </cols>
  <sheetData>
    <row r="1" spans="1:7" s="21" customFormat="1" ht="12.75">
      <c r="A1" s="39" t="s">
        <v>43</v>
      </c>
      <c r="B1" s="39"/>
      <c r="C1" s="39"/>
      <c r="D1" s="39"/>
      <c r="E1" s="39"/>
      <c r="F1" s="39"/>
      <c r="G1" s="39"/>
    </row>
    <row r="2" spans="1:7" ht="12.75">
      <c r="A2" s="39" t="s">
        <v>48</v>
      </c>
      <c r="B2" s="40"/>
      <c r="C2" s="40"/>
      <c r="D2" s="40"/>
      <c r="E2" s="40"/>
      <c r="F2" s="40"/>
      <c r="G2" s="40"/>
    </row>
    <row r="3" spans="1:7" ht="12.75">
      <c r="A3" s="42" t="s">
        <v>51</v>
      </c>
      <c r="B3" s="41"/>
      <c r="C3" s="41"/>
      <c r="D3" s="41"/>
      <c r="E3" s="41"/>
      <c r="F3" s="41"/>
      <c r="G3" s="41"/>
    </row>
    <row r="4" ht="12.75"/>
    <row r="5" spans="1:10" ht="12.75" customHeight="1">
      <c r="A5" s="81" t="s">
        <v>7</v>
      </c>
      <c r="B5" s="74">
        <v>2004</v>
      </c>
      <c r="C5" s="70" t="s">
        <v>8</v>
      </c>
      <c r="D5" s="70" t="s">
        <v>9</v>
      </c>
      <c r="E5" s="74">
        <v>2009</v>
      </c>
      <c r="F5" s="70" t="s">
        <v>8</v>
      </c>
      <c r="G5" s="72" t="s">
        <v>9</v>
      </c>
      <c r="H5" s="74">
        <v>2014</v>
      </c>
      <c r="I5" s="70" t="s">
        <v>8</v>
      </c>
      <c r="J5" s="72" t="s">
        <v>9</v>
      </c>
    </row>
    <row r="6" spans="1:10" ht="12.75">
      <c r="A6" s="82"/>
      <c r="B6" s="78"/>
      <c r="C6" s="79"/>
      <c r="D6" s="79"/>
      <c r="E6" s="78"/>
      <c r="F6" s="79"/>
      <c r="G6" s="80"/>
      <c r="H6" s="78"/>
      <c r="I6" s="79"/>
      <c r="J6" s="80"/>
    </row>
    <row r="7" spans="1:10" ht="12.75">
      <c r="A7" s="2" t="s">
        <v>10</v>
      </c>
      <c r="B7" s="25">
        <v>202009</v>
      </c>
      <c r="C7" s="26">
        <f>B7/$B$39</f>
        <v>0.012439333242033517</v>
      </c>
      <c r="D7" s="30">
        <f>_xlfn.RANK.EQ(B7,$B$7:$B$38)</f>
        <v>26</v>
      </c>
      <c r="E7" s="25">
        <v>242706</v>
      </c>
      <c r="F7" s="26">
        <f>E7/$E$39</f>
        <v>0.012064820935540852</v>
      </c>
      <c r="G7" s="8">
        <f>_xlfn.RANK.EQ(E7,$E$7:$E$38)</f>
        <v>25</v>
      </c>
      <c r="H7" s="25">
        <v>269467</v>
      </c>
      <c r="I7" s="26">
        <f>H7/$H$39</f>
        <v>0.012488993740278133</v>
      </c>
      <c r="J7" s="8">
        <f>_xlfn.RANK.EQ(H7,$H$7:$H$38)</f>
        <v>25</v>
      </c>
    </row>
    <row r="8" spans="1:10" ht="12.75">
      <c r="A8" s="2" t="s">
        <v>11</v>
      </c>
      <c r="B8" s="25">
        <v>557515</v>
      </c>
      <c r="C8" s="26">
        <f aca="true" t="shared" si="0" ref="C8:C38">B8/$B$39</f>
        <v>0.03433072225708912</v>
      </c>
      <c r="D8" s="30">
        <f aca="true" t="shared" si="1" ref="D8:D38">_xlfn.RANK.EQ(B8,$B$7:$B$38)</f>
        <v>10</v>
      </c>
      <c r="E8" s="25">
        <v>705211</v>
      </c>
      <c r="F8" s="26">
        <f aca="true" t="shared" si="2" ref="F8:F38">E8/$E$39</f>
        <v>0.03505576473912346</v>
      </c>
      <c r="G8" s="8">
        <f aca="true" t="shared" si="3" ref="G8:G38">_xlfn.RANK.EQ(E8,$E$7:$E$38)</f>
        <v>9</v>
      </c>
      <c r="H8" s="25">
        <v>786056</v>
      </c>
      <c r="I8" s="26">
        <f aca="true" t="shared" si="4" ref="I8:I38">H8/$H$39</f>
        <v>0.03643135695097384</v>
      </c>
      <c r="J8" s="8">
        <f aca="true" t="shared" si="5" ref="J8:J38">_xlfn.RANK.EQ(H8,$H$7:$H$38)</f>
        <v>9</v>
      </c>
    </row>
    <row r="9" spans="1:10" ht="12.75">
      <c r="A9" s="2" t="s">
        <v>12</v>
      </c>
      <c r="B9" s="25">
        <v>92224</v>
      </c>
      <c r="C9" s="26">
        <f t="shared" si="0"/>
        <v>0.005678979990561306</v>
      </c>
      <c r="D9" s="30">
        <f t="shared" si="1"/>
        <v>32</v>
      </c>
      <c r="E9" s="25">
        <v>151898</v>
      </c>
      <c r="F9" s="26">
        <f t="shared" si="2"/>
        <v>0.007550790546862394</v>
      </c>
      <c r="G9" s="8">
        <f t="shared" si="3"/>
        <v>31</v>
      </c>
      <c r="H9" s="25">
        <v>156985</v>
      </c>
      <c r="I9" s="26">
        <f t="shared" si="4"/>
        <v>0.007275787693177876</v>
      </c>
      <c r="J9" s="8">
        <f t="shared" si="5"/>
        <v>31</v>
      </c>
    </row>
    <row r="10" spans="1:10" ht="12.75">
      <c r="A10" s="2" t="s">
        <v>13</v>
      </c>
      <c r="B10" s="25">
        <v>128920</v>
      </c>
      <c r="C10" s="26">
        <f t="shared" si="0"/>
        <v>0.00793865046390488</v>
      </c>
      <c r="D10" s="30">
        <f t="shared" si="1"/>
        <v>28</v>
      </c>
      <c r="E10" s="32">
        <v>168919</v>
      </c>
      <c r="F10" s="26">
        <f t="shared" si="2"/>
        <v>0.008396897841877107</v>
      </c>
      <c r="G10" s="8">
        <f t="shared" si="3"/>
        <v>29</v>
      </c>
      <c r="H10" s="32">
        <v>187384</v>
      </c>
      <c r="I10" s="26">
        <f t="shared" si="4"/>
        <v>0.008684690901031583</v>
      </c>
      <c r="J10" s="8">
        <f t="shared" si="5"/>
        <v>27</v>
      </c>
    </row>
    <row r="11" spans="1:10" ht="12.75">
      <c r="A11" s="2" t="s">
        <v>14</v>
      </c>
      <c r="B11" s="25">
        <v>551108</v>
      </c>
      <c r="C11" s="26">
        <f t="shared" si="0"/>
        <v>0.033936191280342</v>
      </c>
      <c r="D11" s="30">
        <f t="shared" si="1"/>
        <v>11</v>
      </c>
      <c r="E11" s="25">
        <v>606815</v>
      </c>
      <c r="F11" s="26">
        <f t="shared" si="2"/>
        <v>0.030164537819420294</v>
      </c>
      <c r="G11" s="8">
        <f t="shared" si="3"/>
        <v>12</v>
      </c>
      <c r="H11" s="25">
        <v>718386</v>
      </c>
      <c r="I11" s="26">
        <f t="shared" si="4"/>
        <v>0.03329505378062415</v>
      </c>
      <c r="J11" s="8">
        <f t="shared" si="5"/>
        <v>10</v>
      </c>
    </row>
    <row r="12" spans="1:10" ht="12.75">
      <c r="A12" s="2" t="s">
        <v>15</v>
      </c>
      <c r="B12" s="25">
        <v>93621</v>
      </c>
      <c r="C12" s="26">
        <f t="shared" si="0"/>
        <v>0.00576500461589543</v>
      </c>
      <c r="D12" s="30">
        <f t="shared" si="1"/>
        <v>31</v>
      </c>
      <c r="E12" s="25">
        <v>128913</v>
      </c>
      <c r="F12" s="26">
        <f t="shared" si="2"/>
        <v>0.006408215129676966</v>
      </c>
      <c r="G12" s="8">
        <f t="shared" si="3"/>
        <v>32</v>
      </c>
      <c r="H12" s="25">
        <v>138264</v>
      </c>
      <c r="I12" s="26">
        <f t="shared" si="4"/>
        <v>0.006408125041306786</v>
      </c>
      <c r="J12" s="8">
        <f t="shared" si="5"/>
        <v>32</v>
      </c>
    </row>
    <row r="13" spans="1:10" ht="12.75">
      <c r="A13" s="2" t="s">
        <v>16</v>
      </c>
      <c r="B13" s="25">
        <v>302120</v>
      </c>
      <c r="C13" s="26">
        <f t="shared" si="0"/>
        <v>0.018603979818142588</v>
      </c>
      <c r="D13" s="30">
        <f t="shared" si="1"/>
        <v>19</v>
      </c>
      <c r="E13" s="25">
        <v>411997</v>
      </c>
      <c r="F13" s="26">
        <f t="shared" si="2"/>
        <v>0.020480210752845104</v>
      </c>
      <c r="G13" s="8">
        <f t="shared" si="3"/>
        <v>16</v>
      </c>
      <c r="H13" s="25">
        <v>456013</v>
      </c>
      <c r="I13" s="26">
        <f t="shared" si="4"/>
        <v>0.02113484583450089</v>
      </c>
      <c r="J13" s="8">
        <f t="shared" si="5"/>
        <v>16</v>
      </c>
    </row>
    <row r="14" spans="1:10" ht="12.75">
      <c r="A14" s="2" t="s">
        <v>17</v>
      </c>
      <c r="B14" s="25">
        <v>707514</v>
      </c>
      <c r="C14" s="26">
        <f t="shared" si="0"/>
        <v>0.0435673777871486</v>
      </c>
      <c r="D14" s="30">
        <f t="shared" si="1"/>
        <v>7</v>
      </c>
      <c r="E14" s="25">
        <v>786758</v>
      </c>
      <c r="F14" s="26">
        <f t="shared" si="2"/>
        <v>0.039109434416966404</v>
      </c>
      <c r="G14" s="8">
        <f t="shared" si="3"/>
        <v>8</v>
      </c>
      <c r="H14" s="25">
        <v>803175</v>
      </c>
      <c r="I14" s="26">
        <f t="shared" si="4"/>
        <v>0.037224771669064814</v>
      </c>
      <c r="J14" s="8">
        <f t="shared" si="5"/>
        <v>8</v>
      </c>
    </row>
    <row r="15" spans="1:10" ht="12.75">
      <c r="A15" s="22" t="s">
        <v>18</v>
      </c>
      <c r="B15" s="27">
        <v>2842874</v>
      </c>
      <c r="C15" s="26">
        <f t="shared" si="0"/>
        <v>0.17505881941454485</v>
      </c>
      <c r="D15" s="30">
        <f t="shared" si="1"/>
        <v>1</v>
      </c>
      <c r="E15" s="27">
        <v>3299325</v>
      </c>
      <c r="F15" s="26">
        <f t="shared" si="2"/>
        <v>0.16400816351121653</v>
      </c>
      <c r="G15" s="8">
        <f t="shared" si="3"/>
        <v>1</v>
      </c>
      <c r="H15" s="27">
        <v>3603572</v>
      </c>
      <c r="I15" s="26">
        <f t="shared" si="4"/>
        <v>0.16701484096620942</v>
      </c>
      <c r="J15" s="8">
        <f t="shared" si="5"/>
        <v>1</v>
      </c>
    </row>
    <row r="16" spans="1:10" ht="12.75">
      <c r="A16" s="22" t="s">
        <v>19</v>
      </c>
      <c r="B16" s="27">
        <v>216591</v>
      </c>
      <c r="C16" s="26">
        <f t="shared" si="0"/>
        <v>0.013337265301176092</v>
      </c>
      <c r="D16" s="30">
        <f t="shared" si="1"/>
        <v>23</v>
      </c>
      <c r="E16" s="27">
        <v>235909</v>
      </c>
      <c r="F16" s="26">
        <f t="shared" si="2"/>
        <v>0.011726944707104508</v>
      </c>
      <c r="G16" s="8">
        <f t="shared" si="3"/>
        <v>26</v>
      </c>
      <c r="H16" s="27">
        <v>266471</v>
      </c>
      <c r="I16" s="26">
        <f t="shared" si="4"/>
        <v>0.012350138053882865</v>
      </c>
      <c r="J16" s="8">
        <f t="shared" si="5"/>
        <v>26</v>
      </c>
    </row>
    <row r="17" spans="1:10" ht="12.75">
      <c r="A17" s="22" t="s">
        <v>20</v>
      </c>
      <c r="B17" s="27">
        <v>731350</v>
      </c>
      <c r="C17" s="26">
        <f t="shared" si="0"/>
        <v>0.04503515371375143</v>
      </c>
      <c r="D17" s="30">
        <f t="shared" si="1"/>
        <v>6</v>
      </c>
      <c r="E17" s="27">
        <v>907930</v>
      </c>
      <c r="F17" s="26">
        <f t="shared" si="2"/>
        <v>0.045132847445080074</v>
      </c>
      <c r="G17" s="8">
        <f t="shared" si="3"/>
        <v>6</v>
      </c>
      <c r="H17" s="27">
        <v>1067292</v>
      </c>
      <c r="I17" s="26">
        <f t="shared" si="4"/>
        <v>0.049465808826494255</v>
      </c>
      <c r="J17" s="8">
        <f t="shared" si="5"/>
        <v>5</v>
      </c>
    </row>
    <row r="18" spans="1:10" ht="12.75">
      <c r="A18" s="22" t="s">
        <v>21</v>
      </c>
      <c r="B18" s="27">
        <v>305650</v>
      </c>
      <c r="C18" s="26">
        <f t="shared" si="0"/>
        <v>0.018821350560754936</v>
      </c>
      <c r="D18" s="30">
        <f t="shared" si="1"/>
        <v>17</v>
      </c>
      <c r="E18" s="27">
        <v>417380</v>
      </c>
      <c r="F18" s="26">
        <f t="shared" si="2"/>
        <v>0.020747797590813744</v>
      </c>
      <c r="G18" s="8">
        <f t="shared" si="3"/>
        <v>15</v>
      </c>
      <c r="H18" s="27">
        <v>396133</v>
      </c>
      <c r="I18" s="26">
        <f t="shared" si="4"/>
        <v>0.018359585987588824</v>
      </c>
      <c r="J18" s="8">
        <f t="shared" si="5"/>
        <v>20</v>
      </c>
    </row>
    <row r="19" spans="1:10" ht="12.75">
      <c r="A19" s="22" t="s">
        <v>22</v>
      </c>
      <c r="B19" s="27">
        <v>243974</v>
      </c>
      <c r="C19" s="26">
        <f t="shared" si="0"/>
        <v>0.015023458798330199</v>
      </c>
      <c r="D19" s="30">
        <f t="shared" si="1"/>
        <v>21</v>
      </c>
      <c r="E19" s="27">
        <v>333317</v>
      </c>
      <c r="F19" s="26">
        <f t="shared" si="2"/>
        <v>0.016569058530780736</v>
      </c>
      <c r="G19" s="8">
        <f t="shared" si="3"/>
        <v>21</v>
      </c>
      <c r="H19" s="27">
        <v>353978</v>
      </c>
      <c r="I19" s="26">
        <f t="shared" si="4"/>
        <v>0.01640582715581564</v>
      </c>
      <c r="J19" s="8">
        <f t="shared" si="5"/>
        <v>21</v>
      </c>
    </row>
    <row r="20" spans="1:10" ht="12.75">
      <c r="A20" s="23" t="s">
        <v>2</v>
      </c>
      <c r="B20" s="28">
        <v>1219494</v>
      </c>
      <c r="C20" s="29">
        <f t="shared" si="0"/>
        <v>0.07509414062076651</v>
      </c>
      <c r="D20" s="31">
        <f t="shared" si="1"/>
        <v>3</v>
      </c>
      <c r="E20" s="33">
        <v>1489145</v>
      </c>
      <c r="F20" s="29">
        <f t="shared" si="2"/>
        <v>0.07402481921359991</v>
      </c>
      <c r="G20" s="24">
        <f t="shared" si="3"/>
        <v>3</v>
      </c>
      <c r="H20" s="33">
        <v>1561965</v>
      </c>
      <c r="I20" s="29">
        <f t="shared" si="4"/>
        <v>0.07239243064098214</v>
      </c>
      <c r="J20" s="24">
        <f t="shared" si="5"/>
        <v>3</v>
      </c>
    </row>
    <row r="21" spans="1:10" ht="12.75">
      <c r="A21" s="22" t="s">
        <v>23</v>
      </c>
      <c r="B21" s="27">
        <v>1533201</v>
      </c>
      <c r="C21" s="26">
        <f t="shared" si="0"/>
        <v>0.09441162604645847</v>
      </c>
      <c r="D21" s="30">
        <f t="shared" si="1"/>
        <v>2</v>
      </c>
      <c r="E21" s="27">
        <v>1945911</v>
      </c>
      <c r="F21" s="26">
        <f t="shared" si="2"/>
        <v>0.09673047955756855</v>
      </c>
      <c r="G21" s="8">
        <f t="shared" si="3"/>
        <v>2</v>
      </c>
      <c r="H21" s="27">
        <v>2023837</v>
      </c>
      <c r="I21" s="26">
        <f t="shared" si="4"/>
        <v>0.09379882369397097</v>
      </c>
      <c r="J21" s="8">
        <f t="shared" si="5"/>
        <v>2</v>
      </c>
    </row>
    <row r="22" spans="1:10" ht="12.75">
      <c r="A22" s="2" t="s">
        <v>24</v>
      </c>
      <c r="B22" s="25">
        <v>466512</v>
      </c>
      <c r="C22" s="26">
        <f t="shared" si="0"/>
        <v>0.028726929143788344</v>
      </c>
      <c r="D22" s="30">
        <f t="shared" si="1"/>
        <v>12</v>
      </c>
      <c r="E22" s="25">
        <v>608175</v>
      </c>
      <c r="F22" s="26">
        <f t="shared" si="2"/>
        <v>0.030232142890874378</v>
      </c>
      <c r="G22" s="8">
        <f t="shared" si="3"/>
        <v>11</v>
      </c>
      <c r="H22" s="25">
        <v>611496</v>
      </c>
      <c r="I22" s="26">
        <f t="shared" si="4"/>
        <v>0.02834102029638181</v>
      </c>
      <c r="J22" s="8">
        <f t="shared" si="5"/>
        <v>13</v>
      </c>
    </row>
    <row r="23" spans="1:10" ht="12.75">
      <c r="A23" s="2" t="s">
        <v>25</v>
      </c>
      <c r="B23" s="25">
        <v>230715</v>
      </c>
      <c r="C23" s="26">
        <f t="shared" si="0"/>
        <v>0.014206994584081712</v>
      </c>
      <c r="D23" s="30">
        <f t="shared" si="1"/>
        <v>22</v>
      </c>
      <c r="E23" s="25">
        <v>306274</v>
      </c>
      <c r="F23" s="26">
        <f t="shared" si="2"/>
        <v>0.015224761510683043</v>
      </c>
      <c r="G23" s="8">
        <f t="shared" si="3"/>
        <v>23</v>
      </c>
      <c r="H23" s="25">
        <v>297797</v>
      </c>
      <c r="I23" s="26">
        <f t="shared" si="4"/>
        <v>0.013802004953755402</v>
      </c>
      <c r="J23" s="8">
        <f t="shared" si="5"/>
        <v>23</v>
      </c>
    </row>
    <row r="24" spans="1:10" ht="12.75">
      <c r="A24" s="2" t="s">
        <v>26</v>
      </c>
      <c r="B24" s="25">
        <v>118964</v>
      </c>
      <c r="C24" s="26">
        <f t="shared" si="0"/>
        <v>0.007325578760378375</v>
      </c>
      <c r="D24" s="30">
        <f t="shared" si="1"/>
        <v>30</v>
      </c>
      <c r="E24" s="25">
        <v>160916</v>
      </c>
      <c r="F24" s="26">
        <f t="shared" si="2"/>
        <v>0.007999071822136624</v>
      </c>
      <c r="G24" s="8">
        <f t="shared" si="3"/>
        <v>30</v>
      </c>
      <c r="H24" s="25">
        <v>172246</v>
      </c>
      <c r="I24" s="26">
        <f t="shared" si="4"/>
        <v>0.007983089639131868</v>
      </c>
      <c r="J24" s="8">
        <f t="shared" si="5"/>
        <v>30</v>
      </c>
    </row>
    <row r="25" spans="1:10" ht="12.75">
      <c r="A25" s="2" t="s">
        <v>27</v>
      </c>
      <c r="B25" s="25">
        <v>1008854</v>
      </c>
      <c r="C25" s="26">
        <f t="shared" si="0"/>
        <v>0.06212332667632868</v>
      </c>
      <c r="D25" s="30">
        <f t="shared" si="1"/>
        <v>4</v>
      </c>
      <c r="E25" s="25">
        <v>1234008</v>
      </c>
      <c r="F25" s="26">
        <f t="shared" si="2"/>
        <v>0.061342058099201895</v>
      </c>
      <c r="G25" s="8">
        <f t="shared" si="3"/>
        <v>4</v>
      </c>
      <c r="H25" s="25">
        <v>1399230</v>
      </c>
      <c r="I25" s="26">
        <f t="shared" si="4"/>
        <v>0.06485014755502296</v>
      </c>
      <c r="J25" s="8">
        <f t="shared" si="5"/>
        <v>4</v>
      </c>
    </row>
    <row r="26" spans="1:10" ht="12.75">
      <c r="A26" s="2" t="s">
        <v>28</v>
      </c>
      <c r="B26" s="25">
        <v>302860</v>
      </c>
      <c r="C26" s="26">
        <f t="shared" si="0"/>
        <v>0.01864954762254291</v>
      </c>
      <c r="D26" s="30">
        <f t="shared" si="1"/>
        <v>18</v>
      </c>
      <c r="E26" s="25">
        <v>405228</v>
      </c>
      <c r="F26" s="26">
        <f t="shared" si="2"/>
        <v>0.020143726393526934</v>
      </c>
      <c r="G26" s="8">
        <f t="shared" si="3"/>
        <v>17</v>
      </c>
      <c r="H26" s="25">
        <v>454996</v>
      </c>
      <c r="I26" s="26">
        <f t="shared" si="4"/>
        <v>0.021087710910247224</v>
      </c>
      <c r="J26" s="8">
        <f t="shared" si="5"/>
        <v>17</v>
      </c>
    </row>
    <row r="27" spans="1:10" ht="12.75">
      <c r="A27" s="2" t="s">
        <v>29</v>
      </c>
      <c r="B27" s="25">
        <v>649927</v>
      </c>
      <c r="C27" s="26">
        <f t="shared" si="0"/>
        <v>0.04002127893309267</v>
      </c>
      <c r="D27" s="30">
        <f t="shared" si="1"/>
        <v>8</v>
      </c>
      <c r="E27" s="25">
        <v>826688</v>
      </c>
      <c r="F27" s="26">
        <f t="shared" si="2"/>
        <v>0.04109433919870294</v>
      </c>
      <c r="G27" s="8">
        <f t="shared" si="3"/>
        <v>7</v>
      </c>
      <c r="H27" s="25">
        <v>874001</v>
      </c>
      <c r="I27" s="26">
        <f t="shared" si="4"/>
        <v>0.04050734604978282</v>
      </c>
      <c r="J27" s="8">
        <f t="shared" si="5"/>
        <v>7</v>
      </c>
    </row>
    <row r="28" spans="1:10" ht="12.75">
      <c r="A28" s="2" t="s">
        <v>30</v>
      </c>
      <c r="B28" s="25">
        <v>277336</v>
      </c>
      <c r="C28" s="26">
        <f t="shared" si="0"/>
        <v>0.017077827839416103</v>
      </c>
      <c r="D28" s="30">
        <f t="shared" si="1"/>
        <v>20</v>
      </c>
      <c r="E28" s="25">
        <v>382688</v>
      </c>
      <c r="F28" s="26">
        <f t="shared" si="2"/>
        <v>0.019023271753398175</v>
      </c>
      <c r="G28" s="8">
        <f t="shared" si="3"/>
        <v>20</v>
      </c>
      <c r="H28" s="25">
        <v>458691</v>
      </c>
      <c r="I28" s="26">
        <f t="shared" si="4"/>
        <v>0.021258963166999732</v>
      </c>
      <c r="J28" s="8">
        <f t="shared" si="5"/>
        <v>15</v>
      </c>
    </row>
    <row r="29" spans="1:10" ht="12.75">
      <c r="A29" s="2" t="s">
        <v>31</v>
      </c>
      <c r="B29" s="25">
        <v>216564</v>
      </c>
      <c r="C29" s="26">
        <f t="shared" si="0"/>
        <v>0.013335602692096622</v>
      </c>
      <c r="D29" s="30">
        <f t="shared" si="1"/>
        <v>24</v>
      </c>
      <c r="E29" s="25">
        <v>308477</v>
      </c>
      <c r="F29" s="26">
        <f t="shared" si="2"/>
        <v>0.015334271784516391</v>
      </c>
      <c r="G29" s="8">
        <f t="shared" si="3"/>
        <v>22</v>
      </c>
      <c r="H29" s="25">
        <v>347726</v>
      </c>
      <c r="I29" s="26">
        <f t="shared" si="4"/>
        <v>0.016116065556568908</v>
      </c>
      <c r="J29" s="8">
        <f t="shared" si="5"/>
        <v>22</v>
      </c>
    </row>
    <row r="30" spans="1:10" ht="12.75">
      <c r="A30" s="2" t="s">
        <v>32</v>
      </c>
      <c r="B30" s="25">
        <v>308813</v>
      </c>
      <c r="C30" s="26">
        <f t="shared" si="0"/>
        <v>0.01901612213550929</v>
      </c>
      <c r="D30" s="30">
        <f t="shared" si="1"/>
        <v>16</v>
      </c>
      <c r="E30" s="25">
        <v>388868</v>
      </c>
      <c r="F30" s="26">
        <f t="shared" si="2"/>
        <v>0.019330477151623362</v>
      </c>
      <c r="G30" s="8">
        <f t="shared" si="3"/>
        <v>19</v>
      </c>
      <c r="H30" s="25">
        <v>420366</v>
      </c>
      <c r="I30" s="26">
        <f t="shared" si="4"/>
        <v>0.019482713440331312</v>
      </c>
      <c r="J30" s="8">
        <f t="shared" si="5"/>
        <v>19</v>
      </c>
    </row>
    <row r="31" spans="1:10" ht="12.75">
      <c r="A31" s="2" t="s">
        <v>33</v>
      </c>
      <c r="B31" s="25">
        <v>370192</v>
      </c>
      <c r="C31" s="26">
        <f t="shared" si="0"/>
        <v>0.022795725198059846</v>
      </c>
      <c r="D31" s="30">
        <f t="shared" si="1"/>
        <v>14</v>
      </c>
      <c r="E31" s="25">
        <v>453499</v>
      </c>
      <c r="F31" s="26">
        <f t="shared" si="2"/>
        <v>0.02254325904364474</v>
      </c>
      <c r="G31" s="8">
        <f t="shared" si="3"/>
        <v>14</v>
      </c>
      <c r="H31" s="25">
        <v>483728</v>
      </c>
      <c r="I31" s="26">
        <f t="shared" si="4"/>
        <v>0.02241935362770677</v>
      </c>
      <c r="J31" s="8">
        <f t="shared" si="5"/>
        <v>14</v>
      </c>
    </row>
    <row r="32" spans="1:10" ht="12.75">
      <c r="A32" s="2" t="s">
        <v>34</v>
      </c>
      <c r="B32" s="25">
        <v>444677</v>
      </c>
      <c r="C32" s="26">
        <f t="shared" si="0"/>
        <v>0.027382371023408552</v>
      </c>
      <c r="D32" s="30">
        <f t="shared" si="1"/>
        <v>13</v>
      </c>
      <c r="E32" s="25">
        <v>571754</v>
      </c>
      <c r="F32" s="26">
        <f t="shared" si="2"/>
        <v>0.028421669135411665</v>
      </c>
      <c r="G32" s="8">
        <f t="shared" si="3"/>
        <v>13</v>
      </c>
      <c r="H32" s="25">
        <v>619690</v>
      </c>
      <c r="I32" s="26">
        <f t="shared" si="4"/>
        <v>0.02872078781785137</v>
      </c>
      <c r="J32" s="8">
        <f t="shared" si="5"/>
        <v>12</v>
      </c>
    </row>
    <row r="33" spans="1:10" ht="12.75">
      <c r="A33" s="2" t="s">
        <v>35</v>
      </c>
      <c r="B33" s="25">
        <v>211734</v>
      </c>
      <c r="C33" s="26">
        <f t="shared" si="0"/>
        <v>0.013038180401213434</v>
      </c>
      <c r="D33" s="30">
        <f t="shared" si="1"/>
        <v>25</v>
      </c>
      <c r="E33" s="25">
        <v>266557</v>
      </c>
      <c r="F33" s="26">
        <f t="shared" si="2"/>
        <v>0.013250444876166896</v>
      </c>
      <c r="G33" s="8">
        <f t="shared" si="3"/>
        <v>24</v>
      </c>
      <c r="H33" s="25">
        <v>288749</v>
      </c>
      <c r="I33" s="26">
        <f t="shared" si="4"/>
        <v>0.01338265707307971</v>
      </c>
      <c r="J33" s="8">
        <f t="shared" si="5"/>
        <v>24</v>
      </c>
    </row>
    <row r="34" spans="1:10" ht="12.75">
      <c r="A34" s="2" t="s">
        <v>36</v>
      </c>
      <c r="B34" s="25">
        <v>589207</v>
      </c>
      <c r="C34" s="26">
        <f t="shared" si="0"/>
        <v>0.036282255847704024</v>
      </c>
      <c r="D34" s="30">
        <f t="shared" si="1"/>
        <v>9</v>
      </c>
      <c r="E34" s="25">
        <v>685425</v>
      </c>
      <c r="F34" s="26">
        <f t="shared" si="2"/>
        <v>0.03407221036868923</v>
      </c>
      <c r="G34" s="8">
        <f t="shared" si="3"/>
        <v>10</v>
      </c>
      <c r="H34" s="25">
        <v>665731</v>
      </c>
      <c r="I34" s="26">
        <f t="shared" si="4"/>
        <v>0.030854651188119885</v>
      </c>
      <c r="J34" s="8">
        <f t="shared" si="5"/>
        <v>11</v>
      </c>
    </row>
    <row r="35" spans="1:10" ht="12.75">
      <c r="A35" s="2" t="s">
        <v>37</v>
      </c>
      <c r="B35" s="25">
        <v>125008</v>
      </c>
      <c r="C35" s="26">
        <f t="shared" si="0"/>
        <v>0.007697756881723714</v>
      </c>
      <c r="D35" s="30">
        <f t="shared" si="1"/>
        <v>29</v>
      </c>
      <c r="E35" s="25">
        <v>168938</v>
      </c>
      <c r="F35" s="26">
        <f t="shared" si="2"/>
        <v>0.00839784232449301</v>
      </c>
      <c r="G35" s="8">
        <f t="shared" si="3"/>
        <v>28</v>
      </c>
      <c r="H35" s="25">
        <v>179035</v>
      </c>
      <c r="I35" s="26">
        <f t="shared" si="4"/>
        <v>0.008297739590713131</v>
      </c>
      <c r="J35" s="8">
        <f t="shared" si="5"/>
        <v>29</v>
      </c>
    </row>
    <row r="36" spans="1:10" ht="12.75">
      <c r="A36" s="2" t="s">
        <v>38</v>
      </c>
      <c r="B36" s="25">
        <v>738647</v>
      </c>
      <c r="C36" s="26">
        <f t="shared" si="0"/>
        <v>0.04548448921200704</v>
      </c>
      <c r="D36" s="30">
        <f t="shared" si="1"/>
        <v>5</v>
      </c>
      <c r="E36" s="25">
        <v>946428</v>
      </c>
      <c r="F36" s="26">
        <f t="shared" si="2"/>
        <v>0.04704656806334436</v>
      </c>
      <c r="G36" s="8">
        <f t="shared" si="3"/>
        <v>5</v>
      </c>
      <c r="H36" s="25">
        <v>905717</v>
      </c>
      <c r="I36" s="26">
        <f t="shared" si="4"/>
        <v>0.04197728828933966</v>
      </c>
      <c r="J36" s="8">
        <f t="shared" si="5"/>
        <v>6</v>
      </c>
    </row>
    <row r="37" spans="1:10" ht="12.75">
      <c r="A37" s="2" t="s">
        <v>39</v>
      </c>
      <c r="B37" s="25">
        <v>313892</v>
      </c>
      <c r="C37" s="26">
        <f t="shared" si="0"/>
        <v>0.019328877376792047</v>
      </c>
      <c r="D37" s="30">
        <f t="shared" si="1"/>
        <v>15</v>
      </c>
      <c r="E37" s="25">
        <v>396409</v>
      </c>
      <c r="F37" s="26">
        <f t="shared" si="2"/>
        <v>0.019705337330914</v>
      </c>
      <c r="G37" s="8">
        <f t="shared" si="3"/>
        <v>18</v>
      </c>
      <c r="H37" s="25">
        <v>421961</v>
      </c>
      <c r="I37" s="26">
        <f t="shared" si="4"/>
        <v>0.019556636944937603</v>
      </c>
      <c r="J37" s="8">
        <f t="shared" si="5"/>
        <v>18</v>
      </c>
    </row>
    <row r="38" spans="1:10" ht="12.75">
      <c r="A38" s="2" t="s">
        <v>40</v>
      </c>
      <c r="B38" s="25">
        <v>137469</v>
      </c>
      <c r="C38" s="26">
        <f t="shared" si="0"/>
        <v>0.008465081760956717</v>
      </c>
      <c r="D38" s="30">
        <f t="shared" si="1"/>
        <v>27</v>
      </c>
      <c r="E38" s="25">
        <v>174368</v>
      </c>
      <c r="F38" s="26">
        <f t="shared" si="2"/>
        <v>0.008667765514195723</v>
      </c>
      <c r="G38" s="8">
        <f t="shared" si="3"/>
        <v>27</v>
      </c>
      <c r="H38" s="25">
        <v>186220</v>
      </c>
      <c r="I38" s="26">
        <f t="shared" si="4"/>
        <v>0.00863074296412768</v>
      </c>
      <c r="J38" s="8">
        <f t="shared" si="5"/>
        <v>28</v>
      </c>
    </row>
    <row r="39" spans="1:10" ht="12.75">
      <c r="A39" s="34" t="s">
        <v>41</v>
      </c>
      <c r="B39" s="35">
        <v>16239536</v>
      </c>
      <c r="C39" s="36">
        <f>SUM(C7:C38)</f>
        <v>1.0000000000000002</v>
      </c>
      <c r="D39" s="37"/>
      <c r="E39" s="35">
        <v>20116834</v>
      </c>
      <c r="F39" s="36">
        <f>SUM(F7:F38)</f>
        <v>1</v>
      </c>
      <c r="G39" s="38"/>
      <c r="H39" s="35">
        <v>21576358</v>
      </c>
      <c r="I39" s="36">
        <f>SUM(I7:I38)</f>
        <v>0.9999999999999999</v>
      </c>
      <c r="J39" s="38"/>
    </row>
    <row r="41" ht="12.75">
      <c r="A41" s="43" t="s">
        <v>50</v>
      </c>
    </row>
    <row r="42" spans="1:7" ht="12.75">
      <c r="A42" s="4"/>
      <c r="B42" s="4"/>
      <c r="C42" s="4"/>
      <c r="D42" s="4"/>
      <c r="E42" s="4"/>
      <c r="F42" s="4"/>
      <c r="G42" s="4"/>
    </row>
    <row r="43" ht="12.75">
      <c r="A43" s="1" t="s">
        <v>42</v>
      </c>
    </row>
  </sheetData>
  <sheetProtection/>
  <mergeCells count="10">
    <mergeCell ref="G5:G6"/>
    <mergeCell ref="H5:H6"/>
    <mergeCell ref="I5:I6"/>
    <mergeCell ref="J5:J6"/>
    <mergeCell ref="A5:A6"/>
    <mergeCell ref="B5:B6"/>
    <mergeCell ref="C5:C6"/>
    <mergeCell ref="D5:D6"/>
    <mergeCell ref="E5:E6"/>
    <mergeCell ref="F5:F6"/>
  </mergeCells>
  <printOptions/>
  <pageMargins left="0.79" right="0.79" top="0.98" bottom="0.98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7.7109375" style="1" customWidth="1"/>
    <col min="3" max="3" width="7.8515625" style="1" customWidth="1"/>
    <col min="4" max="4" width="6.8515625" style="1" customWidth="1"/>
    <col min="5" max="5" width="17.8515625" style="1" customWidth="1"/>
    <col min="6" max="6" width="7.8515625" style="1" customWidth="1"/>
    <col min="7" max="7" width="6.7109375" style="1" customWidth="1"/>
    <col min="8" max="8" width="17.7109375" style="1" customWidth="1"/>
    <col min="9" max="9" width="8.140625" style="1" customWidth="1"/>
    <col min="10" max="10" width="6.8515625" style="1" customWidth="1"/>
    <col min="11" max="16384" width="11.421875" style="1" customWidth="1"/>
  </cols>
  <sheetData>
    <row r="1" spans="1:7" s="21" customFormat="1" ht="12.75">
      <c r="A1" s="39" t="s">
        <v>44</v>
      </c>
      <c r="B1" s="39"/>
      <c r="C1" s="39"/>
      <c r="D1" s="39"/>
      <c r="E1" s="39"/>
      <c r="F1" s="39"/>
      <c r="G1" s="39"/>
    </row>
    <row r="2" spans="1:7" ht="12.75">
      <c r="A2" s="39" t="s">
        <v>48</v>
      </c>
      <c r="B2" s="40"/>
      <c r="C2" s="40"/>
      <c r="D2" s="40"/>
      <c r="E2" s="40"/>
      <c r="F2" s="40"/>
      <c r="G2" s="40"/>
    </row>
    <row r="3" spans="1:7" ht="12.75">
      <c r="A3" s="42" t="s">
        <v>52</v>
      </c>
      <c r="B3" s="41"/>
      <c r="C3" s="41"/>
      <c r="D3" s="41"/>
      <c r="E3" s="41"/>
      <c r="F3" s="41"/>
      <c r="G3" s="41"/>
    </row>
    <row r="4" ht="12.75"/>
    <row r="5" spans="1:10" ht="12.75" customHeight="1">
      <c r="A5" s="81" t="s">
        <v>7</v>
      </c>
      <c r="B5" s="74">
        <v>2004</v>
      </c>
      <c r="C5" s="70" t="s">
        <v>8</v>
      </c>
      <c r="D5" s="70" t="s">
        <v>9</v>
      </c>
      <c r="E5" s="74">
        <v>2009</v>
      </c>
      <c r="F5" s="70" t="s">
        <v>8</v>
      </c>
      <c r="G5" s="72" t="s">
        <v>9</v>
      </c>
      <c r="H5" s="74">
        <v>2014</v>
      </c>
      <c r="I5" s="70" t="s">
        <v>8</v>
      </c>
      <c r="J5" s="72" t="s">
        <v>9</v>
      </c>
    </row>
    <row r="6" spans="1:10" ht="12.75">
      <c r="A6" s="82"/>
      <c r="B6" s="78"/>
      <c r="C6" s="79"/>
      <c r="D6" s="79"/>
      <c r="E6" s="78"/>
      <c r="F6" s="79"/>
      <c r="G6" s="80"/>
      <c r="H6" s="78"/>
      <c r="I6" s="79"/>
      <c r="J6" s="80"/>
    </row>
    <row r="7" spans="1:10" ht="12.75">
      <c r="A7" s="2" t="s">
        <v>10</v>
      </c>
      <c r="B7" s="25">
        <v>9310372</v>
      </c>
      <c r="C7" s="26">
        <f>B7/$B$39</f>
        <v>0.011108965213649881</v>
      </c>
      <c r="D7" s="30">
        <f>_xlfn.RANK.EQ(B7,$B$7:$B$38)</f>
        <v>19</v>
      </c>
      <c r="E7" s="25">
        <v>13287557</v>
      </c>
      <c r="F7" s="26">
        <f>E7/$E$39</f>
        <v>0.01176485661978624</v>
      </c>
      <c r="G7" s="8">
        <f>_xlfn.RANK.EQ(E7,$E$7:$E$38)</f>
        <v>22</v>
      </c>
      <c r="H7" s="25">
        <v>16464748</v>
      </c>
      <c r="I7" s="26">
        <f>H7/$H$39</f>
        <v>0.011808250396562116</v>
      </c>
      <c r="J7" s="8">
        <f>_xlfn.RANK.EQ(H7,$H$7:$H$38)</f>
        <v>21</v>
      </c>
    </row>
    <row r="8" spans="1:10" ht="12.75">
      <c r="A8" s="2" t="s">
        <v>11</v>
      </c>
      <c r="B8" s="25">
        <v>34034883</v>
      </c>
      <c r="C8" s="26">
        <f aca="true" t="shared" si="0" ref="C8:C38">B8/$B$39</f>
        <v>0.04060979854485339</v>
      </c>
      <c r="D8" s="30">
        <f aca="true" t="shared" si="1" ref="D8:D38">_xlfn.RANK.EQ(B8,$B$7:$B$38)</f>
        <v>6</v>
      </c>
      <c r="E8" s="25">
        <v>51307364</v>
      </c>
      <c r="F8" s="26">
        <f aca="true" t="shared" si="2" ref="F8:F38">E8/$E$39</f>
        <v>0.04542774725249963</v>
      </c>
      <c r="G8" s="8">
        <f aca="true" t="shared" si="3" ref="G8:G38">_xlfn.RANK.EQ(E8,$E$7:$E$38)</f>
        <v>6</v>
      </c>
      <c r="H8" s="25">
        <v>59053233</v>
      </c>
      <c r="I8" s="26">
        <f aca="true" t="shared" si="4" ref="I8:I38">H8/$H$39</f>
        <v>0.04235202154266345</v>
      </c>
      <c r="J8" s="8">
        <f aca="true" t="shared" si="5" ref="J8:J38">_xlfn.RANK.EQ(H8,$H$7:$H$38)</f>
        <v>6</v>
      </c>
    </row>
    <row r="9" spans="1:10" ht="12.75">
      <c r="A9" s="2" t="s">
        <v>12</v>
      </c>
      <c r="B9" s="25">
        <v>3727487</v>
      </c>
      <c r="C9" s="26">
        <f t="shared" si="0"/>
        <v>0.0044475691645115955</v>
      </c>
      <c r="D9" s="30">
        <f t="shared" si="1"/>
        <v>29</v>
      </c>
      <c r="E9" s="25">
        <v>7607927</v>
      </c>
      <c r="F9" s="26">
        <f t="shared" si="2"/>
        <v>0.0067360892847948255</v>
      </c>
      <c r="G9" s="8">
        <f t="shared" si="3"/>
        <v>28</v>
      </c>
      <c r="H9" s="25">
        <v>6817748</v>
      </c>
      <c r="I9" s="26">
        <f t="shared" si="4"/>
        <v>0.004889578360061179</v>
      </c>
      <c r="J9" s="8">
        <f t="shared" si="5"/>
        <v>29</v>
      </c>
    </row>
    <row r="10" spans="1:10" ht="12.75">
      <c r="A10" s="2" t="s">
        <v>13</v>
      </c>
      <c r="B10" s="25">
        <v>7388912</v>
      </c>
      <c r="C10" s="26">
        <f t="shared" si="0"/>
        <v>0.008816314361522845</v>
      </c>
      <c r="D10" s="30">
        <f t="shared" si="1"/>
        <v>24</v>
      </c>
      <c r="E10" s="32">
        <v>13706791</v>
      </c>
      <c r="F10" s="26">
        <f t="shared" si="2"/>
        <v>0.01213604809615315</v>
      </c>
      <c r="G10" s="8">
        <f t="shared" si="3"/>
        <v>20</v>
      </c>
      <c r="H10" s="32">
        <v>17272389</v>
      </c>
      <c r="I10" s="26">
        <f t="shared" si="4"/>
        <v>0.012387477431104632</v>
      </c>
      <c r="J10" s="8">
        <f t="shared" si="5"/>
        <v>20</v>
      </c>
    </row>
    <row r="11" spans="1:10" ht="12.75">
      <c r="A11" s="2" t="s">
        <v>14</v>
      </c>
      <c r="B11" s="25">
        <v>28989709</v>
      </c>
      <c r="C11" s="26">
        <f t="shared" si="0"/>
        <v>0.03458998940480927</v>
      </c>
      <c r="D11" s="30">
        <f t="shared" si="1"/>
        <v>9</v>
      </c>
      <c r="E11" s="25">
        <v>38254252</v>
      </c>
      <c r="F11" s="26">
        <f t="shared" si="2"/>
        <v>0.03387046918234639</v>
      </c>
      <c r="G11" s="8">
        <f t="shared" si="3"/>
        <v>10</v>
      </c>
      <c r="H11" s="25">
        <v>51999011</v>
      </c>
      <c r="I11" s="26">
        <f t="shared" si="4"/>
        <v>0.037292847862693546</v>
      </c>
      <c r="J11" s="8">
        <f t="shared" si="5"/>
        <v>9</v>
      </c>
    </row>
    <row r="12" spans="1:10" ht="12.75">
      <c r="A12" s="2" t="s">
        <v>15</v>
      </c>
      <c r="B12" s="25">
        <v>3368575</v>
      </c>
      <c r="C12" s="26">
        <f t="shared" si="0"/>
        <v>0.004019321944877245</v>
      </c>
      <c r="D12" s="30">
        <f t="shared" si="1"/>
        <v>31</v>
      </c>
      <c r="E12" s="25">
        <v>5064355</v>
      </c>
      <c r="F12" s="26">
        <f t="shared" si="2"/>
        <v>0.004484000365657701</v>
      </c>
      <c r="G12" s="8">
        <f t="shared" si="3"/>
        <v>30</v>
      </c>
      <c r="H12" s="25">
        <v>5762470</v>
      </c>
      <c r="I12" s="26">
        <f t="shared" si="4"/>
        <v>0.0041327500829455325</v>
      </c>
      <c r="J12" s="8">
        <f t="shared" si="5"/>
        <v>30</v>
      </c>
    </row>
    <row r="13" spans="1:10" ht="12.75">
      <c r="A13" s="2" t="s">
        <v>16</v>
      </c>
      <c r="B13" s="25">
        <v>7092765</v>
      </c>
      <c r="C13" s="26">
        <f t="shared" si="0"/>
        <v>0.008462957189422013</v>
      </c>
      <c r="D13" s="30">
        <f t="shared" si="1"/>
        <v>25</v>
      </c>
      <c r="E13" s="25">
        <v>11593010</v>
      </c>
      <c r="F13" s="26">
        <f t="shared" si="2"/>
        <v>0.010264497863809584</v>
      </c>
      <c r="G13" s="8">
        <f t="shared" si="3"/>
        <v>23</v>
      </c>
      <c r="H13" s="25">
        <v>13869883</v>
      </c>
      <c r="I13" s="26">
        <f t="shared" si="4"/>
        <v>0.00994725527745825</v>
      </c>
      <c r="J13" s="8">
        <f t="shared" si="5"/>
        <v>23</v>
      </c>
    </row>
    <row r="14" spans="1:10" ht="12.75">
      <c r="A14" s="2" t="s">
        <v>17</v>
      </c>
      <c r="B14" s="25">
        <v>42174411</v>
      </c>
      <c r="C14" s="26">
        <f t="shared" si="0"/>
        <v>0.050321734158975916</v>
      </c>
      <c r="D14" s="30">
        <f t="shared" si="1"/>
        <v>5</v>
      </c>
      <c r="E14" s="25">
        <v>54734772</v>
      </c>
      <c r="F14" s="26">
        <f t="shared" si="2"/>
        <v>0.048462388134755736</v>
      </c>
      <c r="G14" s="8">
        <f t="shared" si="3"/>
        <v>5</v>
      </c>
      <c r="H14" s="25">
        <v>59777934</v>
      </c>
      <c r="I14" s="26">
        <f t="shared" si="4"/>
        <v>0.042871765353539815</v>
      </c>
      <c r="J14" s="8">
        <f t="shared" si="5"/>
        <v>5</v>
      </c>
    </row>
    <row r="15" spans="1:10" ht="12.75">
      <c r="A15" s="22" t="s">
        <v>18</v>
      </c>
      <c r="B15" s="27">
        <v>246760939</v>
      </c>
      <c r="C15" s="26">
        <f t="shared" si="0"/>
        <v>0.2944306293495663</v>
      </c>
      <c r="D15" s="30">
        <f t="shared" si="1"/>
        <v>1</v>
      </c>
      <c r="E15" s="27">
        <v>277277237</v>
      </c>
      <c r="F15" s="26">
        <f t="shared" si="2"/>
        <v>0.24550238521915566</v>
      </c>
      <c r="G15" s="8">
        <f t="shared" si="3"/>
        <v>1</v>
      </c>
      <c r="H15" s="27">
        <v>380314987</v>
      </c>
      <c r="I15" s="26">
        <f t="shared" si="4"/>
        <v>0.2727557443370081</v>
      </c>
      <c r="J15" s="8">
        <f t="shared" si="5"/>
        <v>1</v>
      </c>
    </row>
    <row r="16" spans="1:10" ht="12.75">
      <c r="A16" s="22" t="s">
        <v>19</v>
      </c>
      <c r="B16" s="27">
        <v>7876512</v>
      </c>
      <c r="C16" s="26">
        <f t="shared" si="0"/>
        <v>0.009398109743938895</v>
      </c>
      <c r="D16" s="30">
        <f t="shared" si="1"/>
        <v>22</v>
      </c>
      <c r="E16" s="27">
        <v>10806720</v>
      </c>
      <c r="F16" s="26">
        <f t="shared" si="2"/>
        <v>0.009568313522958085</v>
      </c>
      <c r="G16" s="8">
        <f t="shared" si="3"/>
        <v>25</v>
      </c>
      <c r="H16" s="27">
        <v>12980015</v>
      </c>
      <c r="I16" s="26">
        <f t="shared" si="4"/>
        <v>0.009309056371292911</v>
      </c>
      <c r="J16" s="8">
        <f t="shared" si="5"/>
        <v>25</v>
      </c>
    </row>
    <row r="17" spans="1:10" ht="12.75">
      <c r="A17" s="22" t="s">
        <v>20</v>
      </c>
      <c r="B17" s="27">
        <v>27809165</v>
      </c>
      <c r="C17" s="26">
        <f t="shared" si="0"/>
        <v>0.03318138594308045</v>
      </c>
      <c r="D17" s="30">
        <f t="shared" si="1"/>
        <v>10</v>
      </c>
      <c r="E17" s="27">
        <v>43767941</v>
      </c>
      <c r="F17" s="26">
        <f t="shared" si="2"/>
        <v>0.03875231168590762</v>
      </c>
      <c r="G17" s="8">
        <f t="shared" si="3"/>
        <v>9</v>
      </c>
      <c r="H17" s="27">
        <v>55914541</v>
      </c>
      <c r="I17" s="26">
        <f t="shared" si="4"/>
        <v>0.04010100251378513</v>
      </c>
      <c r="J17" s="8">
        <f t="shared" si="5"/>
        <v>8</v>
      </c>
    </row>
    <row r="18" spans="1:10" ht="12.75">
      <c r="A18" s="22" t="s">
        <v>21</v>
      </c>
      <c r="B18" s="27">
        <v>6188507</v>
      </c>
      <c r="C18" s="26">
        <f t="shared" si="0"/>
        <v>0.0073840131186411005</v>
      </c>
      <c r="D18" s="30">
        <f t="shared" si="1"/>
        <v>27</v>
      </c>
      <c r="E18" s="27">
        <v>9429892</v>
      </c>
      <c r="F18" s="26">
        <f t="shared" si="2"/>
        <v>0.008349264452454978</v>
      </c>
      <c r="G18" s="8">
        <f t="shared" si="3"/>
        <v>27</v>
      </c>
      <c r="H18" s="27">
        <v>8732267</v>
      </c>
      <c r="I18" s="26">
        <f t="shared" si="4"/>
        <v>0.006262640355360208</v>
      </c>
      <c r="J18" s="8">
        <f t="shared" si="5"/>
        <v>27</v>
      </c>
    </row>
    <row r="19" spans="1:10" ht="12.75">
      <c r="A19" s="22" t="s">
        <v>22</v>
      </c>
      <c r="B19" s="27">
        <v>9254352</v>
      </c>
      <c r="C19" s="26">
        <f t="shared" si="0"/>
        <v>0.011042123176482229</v>
      </c>
      <c r="D19" s="30">
        <f t="shared" si="1"/>
        <v>20</v>
      </c>
      <c r="E19" s="27">
        <v>13955639</v>
      </c>
      <c r="F19" s="26">
        <f t="shared" si="2"/>
        <v>0.012356379120142027</v>
      </c>
      <c r="G19" s="8">
        <f t="shared" si="3"/>
        <v>18</v>
      </c>
      <c r="H19" s="27">
        <v>18135260</v>
      </c>
      <c r="I19" s="26">
        <f t="shared" si="4"/>
        <v>0.013006314526451124</v>
      </c>
      <c r="J19" s="8">
        <f t="shared" si="5"/>
        <v>18</v>
      </c>
    </row>
    <row r="20" spans="1:10" ht="12.75">
      <c r="A20" s="23" t="s">
        <v>2</v>
      </c>
      <c r="B20" s="28">
        <v>49035906</v>
      </c>
      <c r="C20" s="29">
        <f t="shared" si="0"/>
        <v>0.058508744223518185</v>
      </c>
      <c r="D20" s="31">
        <f t="shared" si="1"/>
        <v>4</v>
      </c>
      <c r="E20" s="33">
        <v>68638862</v>
      </c>
      <c r="F20" s="29">
        <f t="shared" si="2"/>
        <v>0.060773125562155195</v>
      </c>
      <c r="G20" s="24">
        <f t="shared" si="3"/>
        <v>4</v>
      </c>
      <c r="H20" s="33">
        <v>79596965</v>
      </c>
      <c r="I20" s="29">
        <f t="shared" si="4"/>
        <v>0.05708565314977131</v>
      </c>
      <c r="J20" s="24">
        <f t="shared" si="5"/>
        <v>4</v>
      </c>
    </row>
    <row r="21" spans="1:10" ht="12.75">
      <c r="A21" s="22" t="s">
        <v>23</v>
      </c>
      <c r="B21" s="27">
        <v>69302446</v>
      </c>
      <c r="C21" s="26">
        <f t="shared" si="0"/>
        <v>0.08269040827099597</v>
      </c>
      <c r="D21" s="30">
        <f t="shared" si="1"/>
        <v>3</v>
      </c>
      <c r="E21" s="27">
        <v>91730874</v>
      </c>
      <c r="F21" s="26">
        <f t="shared" si="2"/>
        <v>0.08121888622699248</v>
      </c>
      <c r="G21" s="8">
        <f t="shared" si="3"/>
        <v>3</v>
      </c>
      <c r="H21" s="27">
        <v>96443561</v>
      </c>
      <c r="I21" s="26">
        <f t="shared" si="4"/>
        <v>0.06916775874274618</v>
      </c>
      <c r="J21" s="8">
        <f t="shared" si="5"/>
        <v>3</v>
      </c>
    </row>
    <row r="22" spans="1:10" ht="12.75">
      <c r="A22" s="2" t="s">
        <v>24</v>
      </c>
      <c r="B22" s="25">
        <v>11566072</v>
      </c>
      <c r="C22" s="26">
        <f t="shared" si="0"/>
        <v>0.013800425107242751</v>
      </c>
      <c r="D22" s="30">
        <f t="shared" si="1"/>
        <v>16</v>
      </c>
      <c r="E22" s="25">
        <v>16568069</v>
      </c>
      <c r="F22" s="26">
        <f t="shared" si="2"/>
        <v>0.014669435190511334</v>
      </c>
      <c r="G22" s="8">
        <f t="shared" si="3"/>
        <v>17</v>
      </c>
      <c r="H22" s="25">
        <v>19560681</v>
      </c>
      <c r="I22" s="26">
        <f t="shared" si="4"/>
        <v>0.014028603363700133</v>
      </c>
      <c r="J22" s="8">
        <f t="shared" si="5"/>
        <v>17</v>
      </c>
    </row>
    <row r="23" spans="1:10" ht="12.75">
      <c r="A23" s="2" t="s">
        <v>25</v>
      </c>
      <c r="B23" s="25">
        <v>8333669</v>
      </c>
      <c r="C23" s="26">
        <f t="shared" si="0"/>
        <v>0.00994358109676739</v>
      </c>
      <c r="D23" s="30">
        <f t="shared" si="1"/>
        <v>21</v>
      </c>
      <c r="E23" s="25">
        <v>11132426</v>
      </c>
      <c r="F23" s="26">
        <f t="shared" si="2"/>
        <v>0.009856694930481236</v>
      </c>
      <c r="G23" s="8">
        <f t="shared" si="3"/>
        <v>24</v>
      </c>
      <c r="H23" s="25">
        <v>13715106</v>
      </c>
      <c r="I23" s="26">
        <f t="shared" si="4"/>
        <v>0.009836251721762852</v>
      </c>
      <c r="J23" s="8">
        <f t="shared" si="5"/>
        <v>24</v>
      </c>
    </row>
    <row r="24" spans="1:10" ht="12.75">
      <c r="A24" s="2" t="s">
        <v>26</v>
      </c>
      <c r="B24" s="25">
        <v>2869436</v>
      </c>
      <c r="C24" s="26">
        <f t="shared" si="0"/>
        <v>0.00342375843916813</v>
      </c>
      <c r="D24" s="30">
        <f t="shared" si="1"/>
        <v>32</v>
      </c>
      <c r="E24" s="25">
        <v>4543056</v>
      </c>
      <c r="F24" s="26">
        <f t="shared" si="2"/>
        <v>0.004022440126176662</v>
      </c>
      <c r="G24" s="8">
        <f t="shared" si="3"/>
        <v>32</v>
      </c>
      <c r="H24" s="25">
        <v>5517192</v>
      </c>
      <c r="I24" s="26">
        <f t="shared" si="4"/>
        <v>0.003956840676936527</v>
      </c>
      <c r="J24" s="8">
        <f t="shared" si="5"/>
        <v>32</v>
      </c>
    </row>
    <row r="25" spans="1:10" ht="12.75">
      <c r="A25" s="2" t="s">
        <v>27</v>
      </c>
      <c r="B25" s="25">
        <v>74441924</v>
      </c>
      <c r="C25" s="26">
        <f t="shared" si="0"/>
        <v>0.08882273921527176</v>
      </c>
      <c r="D25" s="30">
        <f t="shared" si="1"/>
        <v>2</v>
      </c>
      <c r="E25" s="25">
        <v>98716873</v>
      </c>
      <c r="F25" s="26">
        <f t="shared" si="2"/>
        <v>0.08740431794939037</v>
      </c>
      <c r="G25" s="8">
        <f t="shared" si="3"/>
        <v>2</v>
      </c>
      <c r="H25" s="25">
        <v>123009522</v>
      </c>
      <c r="I25" s="26">
        <f t="shared" si="4"/>
        <v>0.08822043537729313</v>
      </c>
      <c r="J25" s="8">
        <f t="shared" si="5"/>
        <v>2</v>
      </c>
    </row>
    <row r="26" spans="1:10" ht="12.75">
      <c r="A26" s="2" t="s">
        <v>28</v>
      </c>
      <c r="B26" s="25">
        <v>7064912</v>
      </c>
      <c r="C26" s="26">
        <f t="shared" si="0"/>
        <v>0.008429723500360416</v>
      </c>
      <c r="D26" s="30">
        <f t="shared" si="1"/>
        <v>26</v>
      </c>
      <c r="E26" s="25">
        <v>10800765</v>
      </c>
      <c r="F26" s="26">
        <f t="shared" si="2"/>
        <v>0.009563040941913216</v>
      </c>
      <c r="G26" s="8">
        <f t="shared" si="3"/>
        <v>26</v>
      </c>
      <c r="H26" s="25">
        <v>13914781</v>
      </c>
      <c r="I26" s="26">
        <f t="shared" si="4"/>
        <v>0.009979455395328553</v>
      </c>
      <c r="J26" s="8">
        <f t="shared" si="5"/>
        <v>22</v>
      </c>
    </row>
    <row r="27" spans="1:10" ht="12.75">
      <c r="A27" s="2" t="s">
        <v>29</v>
      </c>
      <c r="B27" s="25">
        <v>23559253</v>
      </c>
      <c r="C27" s="26">
        <f t="shared" si="0"/>
        <v>0.028110468844486192</v>
      </c>
      <c r="D27" s="30">
        <f t="shared" si="1"/>
        <v>11</v>
      </c>
      <c r="E27" s="25">
        <v>31687783</v>
      </c>
      <c r="F27" s="26">
        <f t="shared" si="2"/>
        <v>0.02805649101591059</v>
      </c>
      <c r="G27" s="8">
        <f t="shared" si="3"/>
        <v>12</v>
      </c>
      <c r="H27" s="25">
        <v>38563297</v>
      </c>
      <c r="I27" s="26">
        <f t="shared" si="4"/>
        <v>0.027656971554802578</v>
      </c>
      <c r="J27" s="8">
        <f t="shared" si="5"/>
        <v>12</v>
      </c>
    </row>
    <row r="28" spans="1:10" ht="12.75">
      <c r="A28" s="2" t="s">
        <v>30</v>
      </c>
      <c r="B28" s="25">
        <v>14914959</v>
      </c>
      <c r="C28" s="26">
        <f t="shared" si="0"/>
        <v>0.017796255691396028</v>
      </c>
      <c r="D28" s="30">
        <f t="shared" si="1"/>
        <v>13</v>
      </c>
      <c r="E28" s="25">
        <v>23874407</v>
      </c>
      <c r="F28" s="26">
        <f t="shared" si="2"/>
        <v>0.021138496356961703</v>
      </c>
      <c r="G28" s="8">
        <f t="shared" si="3"/>
        <v>13</v>
      </c>
      <c r="H28" s="25">
        <v>31602639</v>
      </c>
      <c r="I28" s="26">
        <f t="shared" si="4"/>
        <v>0.02266490045909961</v>
      </c>
      <c r="J28" s="8">
        <f t="shared" si="5"/>
        <v>13</v>
      </c>
    </row>
    <row r="29" spans="1:10" ht="12.75">
      <c r="A29" s="2" t="s">
        <v>31</v>
      </c>
      <c r="B29" s="25">
        <v>7626914</v>
      </c>
      <c r="C29" s="26">
        <f t="shared" si="0"/>
        <v>0.009100293985406734</v>
      </c>
      <c r="D29" s="30">
        <f t="shared" si="1"/>
        <v>23</v>
      </c>
      <c r="E29" s="25">
        <v>13636186</v>
      </c>
      <c r="F29" s="26">
        <f t="shared" si="2"/>
        <v>0.012073534144066998</v>
      </c>
      <c r="G29" s="8">
        <f t="shared" si="3"/>
        <v>21</v>
      </c>
      <c r="H29" s="25">
        <v>12810774</v>
      </c>
      <c r="I29" s="26">
        <f t="shared" si="4"/>
        <v>0.009187679469237407</v>
      </c>
      <c r="J29" s="8">
        <f t="shared" si="5"/>
        <v>26</v>
      </c>
    </row>
    <row r="30" spans="1:10" ht="12.75">
      <c r="A30" s="2" t="s">
        <v>32</v>
      </c>
      <c r="B30" s="25">
        <v>11922619</v>
      </c>
      <c r="C30" s="26">
        <f t="shared" si="0"/>
        <v>0.01422585045222695</v>
      </c>
      <c r="D30" s="30">
        <f t="shared" si="1"/>
        <v>15</v>
      </c>
      <c r="E30" s="25">
        <v>18559807</v>
      </c>
      <c r="F30" s="26">
        <f t="shared" si="2"/>
        <v>0.01643292805787437</v>
      </c>
      <c r="G30" s="8">
        <f t="shared" si="3"/>
        <v>14</v>
      </c>
      <c r="H30" s="25">
        <v>22868220</v>
      </c>
      <c r="I30" s="26">
        <f t="shared" si="4"/>
        <v>0.016400716724220117</v>
      </c>
      <c r="J30" s="8">
        <f t="shared" si="5"/>
        <v>15</v>
      </c>
    </row>
    <row r="31" spans="1:10" ht="12.75">
      <c r="A31" s="2" t="s">
        <v>33</v>
      </c>
      <c r="B31" s="25">
        <v>12329006</v>
      </c>
      <c r="C31" s="26">
        <f t="shared" si="0"/>
        <v>0.014710743971656629</v>
      </c>
      <c r="D31" s="30">
        <f t="shared" si="1"/>
        <v>14</v>
      </c>
      <c r="E31" s="25">
        <v>17520389</v>
      </c>
      <c r="F31" s="26">
        <f t="shared" si="2"/>
        <v>0.015512623163752376</v>
      </c>
      <c r="G31" s="8">
        <f t="shared" si="3"/>
        <v>16</v>
      </c>
      <c r="H31" s="25">
        <v>19690968</v>
      </c>
      <c r="I31" s="26">
        <f t="shared" si="4"/>
        <v>0.014122043088341949</v>
      </c>
      <c r="J31" s="8">
        <f t="shared" si="5"/>
        <v>16</v>
      </c>
    </row>
    <row r="32" spans="1:10" ht="12.75">
      <c r="A32" s="2" t="s">
        <v>34</v>
      </c>
      <c r="B32" s="25">
        <v>20324187</v>
      </c>
      <c r="C32" s="26">
        <f t="shared" si="0"/>
        <v>0.024250447391222944</v>
      </c>
      <c r="D32" s="30">
        <f t="shared" si="1"/>
        <v>12</v>
      </c>
      <c r="E32" s="25">
        <v>32121792</v>
      </c>
      <c r="F32" s="26">
        <f t="shared" si="2"/>
        <v>0.028440764336935428</v>
      </c>
      <c r="G32" s="8">
        <f t="shared" si="3"/>
        <v>11</v>
      </c>
      <c r="H32" s="25">
        <v>39155896</v>
      </c>
      <c r="I32" s="26">
        <f t="shared" si="4"/>
        <v>0.028081973952455572</v>
      </c>
      <c r="J32" s="8">
        <f t="shared" si="5"/>
        <v>11</v>
      </c>
    </row>
    <row r="33" spans="1:10" ht="12.75">
      <c r="A33" s="2" t="s">
        <v>35</v>
      </c>
      <c r="B33" s="25">
        <v>9428891</v>
      </c>
      <c r="C33" s="26">
        <f t="shared" si="0"/>
        <v>0.011250379912026763</v>
      </c>
      <c r="D33" s="30">
        <f t="shared" si="1"/>
        <v>18</v>
      </c>
      <c r="E33" s="25">
        <v>17958595</v>
      </c>
      <c r="F33" s="26">
        <f t="shared" si="2"/>
        <v>0.015900612525523695</v>
      </c>
      <c r="G33" s="8">
        <f t="shared" si="3"/>
        <v>15</v>
      </c>
      <c r="H33" s="25">
        <v>31217726</v>
      </c>
      <c r="I33" s="26">
        <f t="shared" si="4"/>
        <v>0.022388847094365942</v>
      </c>
      <c r="J33" s="8">
        <f t="shared" si="5"/>
        <v>14</v>
      </c>
    </row>
    <row r="34" spans="1:10" ht="12.75">
      <c r="A34" s="2" t="s">
        <v>36</v>
      </c>
      <c r="B34" s="25">
        <v>31399565</v>
      </c>
      <c r="C34" s="26">
        <f t="shared" si="0"/>
        <v>0.03746538541196188</v>
      </c>
      <c r="D34" s="30">
        <f t="shared" si="1"/>
        <v>8</v>
      </c>
      <c r="E34" s="25">
        <v>48439393</v>
      </c>
      <c r="F34" s="26">
        <f t="shared" si="2"/>
        <v>0.04288843414891671</v>
      </c>
      <c r="G34" s="8">
        <f t="shared" si="3"/>
        <v>7</v>
      </c>
      <c r="H34" s="25">
        <v>51300815</v>
      </c>
      <c r="I34" s="26">
        <f t="shared" si="4"/>
        <v>0.036792113008210614</v>
      </c>
      <c r="J34" s="8">
        <f t="shared" si="5"/>
        <v>10</v>
      </c>
    </row>
    <row r="35" spans="1:10" ht="12.75">
      <c r="A35" s="2" t="s">
        <v>37</v>
      </c>
      <c r="B35" s="25">
        <v>3676017</v>
      </c>
      <c r="C35" s="26">
        <f t="shared" si="0"/>
        <v>0.0043861561039436016</v>
      </c>
      <c r="D35" s="30">
        <f t="shared" si="1"/>
        <v>30</v>
      </c>
      <c r="E35" s="25">
        <v>4942734</v>
      </c>
      <c r="F35" s="26">
        <f t="shared" si="2"/>
        <v>0.004376316641181108</v>
      </c>
      <c r="G35" s="8">
        <f t="shared" si="3"/>
        <v>31</v>
      </c>
      <c r="H35" s="25">
        <v>5738694</v>
      </c>
      <c r="I35" s="26">
        <f t="shared" si="4"/>
        <v>0.004115698321119074</v>
      </c>
      <c r="J35" s="8">
        <f t="shared" si="5"/>
        <v>31</v>
      </c>
    </row>
    <row r="36" spans="1:10" ht="12.75">
      <c r="A36" s="2" t="s">
        <v>38</v>
      </c>
      <c r="B36" s="25">
        <v>32350400</v>
      </c>
      <c r="C36" s="26">
        <f t="shared" si="0"/>
        <v>0.038599904305398225</v>
      </c>
      <c r="D36" s="30">
        <f t="shared" si="1"/>
        <v>7</v>
      </c>
      <c r="E36" s="25">
        <v>48153610</v>
      </c>
      <c r="F36" s="26">
        <f t="shared" si="2"/>
        <v>0.042635400726793116</v>
      </c>
      <c r="G36" s="8">
        <f t="shared" si="3"/>
        <v>8</v>
      </c>
      <c r="H36" s="25">
        <v>57643510</v>
      </c>
      <c r="I36" s="26">
        <f t="shared" si="4"/>
        <v>0.04134099105657325</v>
      </c>
      <c r="J36" s="8">
        <f t="shared" si="5"/>
        <v>7</v>
      </c>
    </row>
    <row r="37" spans="1:10" ht="12.75">
      <c r="A37" s="2" t="s">
        <v>39</v>
      </c>
      <c r="B37" s="25">
        <v>9971447</v>
      </c>
      <c r="C37" s="26">
        <f t="shared" si="0"/>
        <v>0.011897747786313315</v>
      </c>
      <c r="D37" s="30">
        <f t="shared" si="1"/>
        <v>17</v>
      </c>
      <c r="E37" s="25">
        <v>13921137</v>
      </c>
      <c r="F37" s="26">
        <f t="shared" si="2"/>
        <v>0.01232583091003118</v>
      </c>
      <c r="G37" s="8">
        <f t="shared" si="3"/>
        <v>19</v>
      </c>
      <c r="H37" s="25">
        <v>17770834</v>
      </c>
      <c r="I37" s="26">
        <f t="shared" si="4"/>
        <v>0.012744954106053705</v>
      </c>
      <c r="J37" s="8">
        <f t="shared" si="5"/>
        <v>19</v>
      </c>
    </row>
    <row r="38" spans="1:10" ht="12.75">
      <c r="A38" s="2" t="s">
        <v>40</v>
      </c>
      <c r="B38" s="25">
        <v>4001130</v>
      </c>
      <c r="C38" s="26">
        <f t="shared" si="0"/>
        <v>0.004774074976305023</v>
      </c>
      <c r="D38" s="30">
        <f t="shared" si="1"/>
        <v>28</v>
      </c>
      <c r="E38" s="25">
        <v>5687659</v>
      </c>
      <c r="F38" s="26">
        <f t="shared" si="2"/>
        <v>0.005035876244010602</v>
      </c>
      <c r="G38" s="8">
        <f t="shared" si="3"/>
        <v>29</v>
      </c>
      <c r="H38" s="25">
        <v>7127055</v>
      </c>
      <c r="I38" s="26">
        <f t="shared" si="4"/>
        <v>0.005111408327055477</v>
      </c>
      <c r="J38" s="8">
        <f t="shared" si="5"/>
        <v>28</v>
      </c>
    </row>
    <row r="39" spans="1:10" ht="12.75">
      <c r="A39" s="34" t="s">
        <v>41</v>
      </c>
      <c r="B39" s="35">
        <v>838095342</v>
      </c>
      <c r="C39" s="36">
        <f>SUM(C7:C38)</f>
        <v>0.9999999999999998</v>
      </c>
      <c r="D39" s="37"/>
      <c r="E39" s="35">
        <v>1129427874</v>
      </c>
      <c r="F39" s="36">
        <f>SUM(F7:F38)</f>
        <v>1</v>
      </c>
      <c r="G39" s="38"/>
      <c r="H39" s="35">
        <v>1394342722</v>
      </c>
      <c r="I39" s="36">
        <f>SUM(I7:I38)</f>
        <v>1</v>
      </c>
      <c r="J39" s="38"/>
    </row>
    <row r="41" ht="12.75">
      <c r="A41" s="43" t="s">
        <v>50</v>
      </c>
    </row>
    <row r="42" spans="1:7" ht="12.75">
      <c r="A42" s="4"/>
      <c r="B42" s="4"/>
      <c r="C42" s="4"/>
      <c r="D42" s="4"/>
      <c r="E42" s="4"/>
      <c r="F42" s="4"/>
      <c r="G42" s="4"/>
    </row>
    <row r="43" ht="12.75">
      <c r="A43" s="1" t="s">
        <v>42</v>
      </c>
    </row>
  </sheetData>
  <sheetProtection/>
  <mergeCells count="10">
    <mergeCell ref="G5:G6"/>
    <mergeCell ref="H5:H6"/>
    <mergeCell ref="I5:I6"/>
    <mergeCell ref="J5:J6"/>
    <mergeCell ref="A5:A6"/>
    <mergeCell ref="B5:B6"/>
    <mergeCell ref="C5:C6"/>
    <mergeCell ref="D5:D6"/>
    <mergeCell ref="E5:E6"/>
    <mergeCell ref="F5:F6"/>
  </mergeCells>
  <printOptions/>
  <pageMargins left="0.79" right="0.79" top="0.98" bottom="0.98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7.7109375" style="1" customWidth="1"/>
    <col min="3" max="3" width="7.8515625" style="1" customWidth="1"/>
    <col min="4" max="4" width="6.8515625" style="1" customWidth="1"/>
    <col min="5" max="5" width="17.8515625" style="1" customWidth="1"/>
    <col min="6" max="6" width="7.8515625" style="1" customWidth="1"/>
    <col min="7" max="7" width="6.7109375" style="1" customWidth="1"/>
    <col min="8" max="8" width="17.7109375" style="1" customWidth="1"/>
    <col min="9" max="9" width="8.140625" style="1" customWidth="1"/>
    <col min="10" max="10" width="6.8515625" style="1" customWidth="1"/>
    <col min="11" max="16384" width="11.421875" style="1" customWidth="1"/>
  </cols>
  <sheetData>
    <row r="1" spans="1:7" s="21" customFormat="1" ht="12.75">
      <c r="A1" s="39" t="s">
        <v>54</v>
      </c>
      <c r="B1" s="39"/>
      <c r="C1" s="39"/>
      <c r="D1" s="39"/>
      <c r="E1" s="39"/>
      <c r="F1" s="39"/>
      <c r="G1" s="39"/>
    </row>
    <row r="2" spans="1:7" ht="12.75">
      <c r="A2" s="39" t="s">
        <v>48</v>
      </c>
      <c r="B2" s="40"/>
      <c r="C2" s="40"/>
      <c r="D2" s="40"/>
      <c r="E2" s="40"/>
      <c r="F2" s="40"/>
      <c r="G2" s="40"/>
    </row>
    <row r="3" spans="1:7" ht="12.75">
      <c r="A3" s="42" t="s">
        <v>52</v>
      </c>
      <c r="B3" s="41"/>
      <c r="C3" s="41"/>
      <c r="D3" s="41"/>
      <c r="E3" s="41"/>
      <c r="F3" s="41"/>
      <c r="G3" s="41"/>
    </row>
    <row r="4" ht="12.75"/>
    <row r="5" spans="1:10" ht="12.75" customHeight="1">
      <c r="A5" s="81" t="s">
        <v>7</v>
      </c>
      <c r="B5" s="74">
        <v>2004</v>
      </c>
      <c r="C5" s="70" t="s">
        <v>8</v>
      </c>
      <c r="D5" s="70" t="s">
        <v>9</v>
      </c>
      <c r="E5" s="74">
        <v>2009</v>
      </c>
      <c r="F5" s="70" t="s">
        <v>8</v>
      </c>
      <c r="G5" s="72" t="s">
        <v>9</v>
      </c>
      <c r="H5" s="74">
        <v>2014</v>
      </c>
      <c r="I5" s="70" t="s">
        <v>8</v>
      </c>
      <c r="J5" s="72" t="s">
        <v>9</v>
      </c>
    </row>
    <row r="6" spans="1:10" ht="12.75">
      <c r="A6" s="82"/>
      <c r="B6" s="78"/>
      <c r="C6" s="79"/>
      <c r="D6" s="79"/>
      <c r="E6" s="78"/>
      <c r="F6" s="79"/>
      <c r="G6" s="80"/>
      <c r="H6" s="78"/>
      <c r="I6" s="79"/>
      <c r="J6" s="80"/>
    </row>
    <row r="7" spans="1:10" ht="12.75">
      <c r="A7" s="2" t="s">
        <v>10</v>
      </c>
      <c r="B7" s="25">
        <v>74608050.1596236</v>
      </c>
      <c r="C7" s="26">
        <f>B7/$B$39</f>
        <v>0.011640509440625169</v>
      </c>
      <c r="D7" s="30">
        <f>_xlfn.RANK.EQ(B7,$B$7:$B$38)</f>
        <v>22</v>
      </c>
      <c r="E7" s="25">
        <v>127962709.03252</v>
      </c>
      <c r="F7" s="26">
        <f>E7/$E$39</f>
        <v>0.011388714378577778</v>
      </c>
      <c r="G7" s="8">
        <f>_xlfn.RANK.EQ(E7,$E$7:$E$38)</f>
        <v>22</v>
      </c>
      <c r="H7" s="25">
        <v>183482867</v>
      </c>
      <c r="I7" s="26">
        <f>H7/$H$39</f>
        <v>0.013120620522417135</v>
      </c>
      <c r="J7" s="8">
        <f>_xlfn.RANK.EQ(H7,$H$7:$H$38)</f>
        <v>20</v>
      </c>
    </row>
    <row r="8" spans="1:10" ht="12.75">
      <c r="A8" s="2" t="s">
        <v>11</v>
      </c>
      <c r="B8" s="25">
        <v>158423848.682038</v>
      </c>
      <c r="C8" s="26">
        <f aca="true" t="shared" si="0" ref="C8:C38">B8/$B$39</f>
        <v>0.02471763170673834</v>
      </c>
      <c r="D8" s="30">
        <f aca="true" t="shared" si="1" ref="D8:D38">_xlfn.RANK.EQ(B8,$B$7:$B$38)</f>
        <v>13</v>
      </c>
      <c r="E8" s="25">
        <v>286932473.611168</v>
      </c>
      <c r="F8" s="26">
        <f aca="true" t="shared" si="2" ref="F8:F38">E8/$E$39</f>
        <v>0.025537064763656518</v>
      </c>
      <c r="G8" s="8">
        <f aca="true" t="shared" si="3" ref="G8:G38">_xlfn.RANK.EQ(E8,$E$7:$E$38)</f>
        <v>13</v>
      </c>
      <c r="H8" s="25">
        <v>303152517</v>
      </c>
      <c r="I8" s="26">
        <f aca="true" t="shared" si="4" ref="I8:I38">H8/$H$39</f>
        <v>0.021678041121804627</v>
      </c>
      <c r="J8" s="8">
        <f aca="true" t="shared" si="5" ref="J8:J38">_xlfn.RANK.EQ(H8,$H$7:$H$38)</f>
        <v>16</v>
      </c>
    </row>
    <row r="9" spans="1:10" ht="12.75">
      <c r="A9" s="2" t="s">
        <v>12</v>
      </c>
      <c r="B9" s="25">
        <v>21209926.132515</v>
      </c>
      <c r="C9" s="26">
        <f t="shared" si="0"/>
        <v>0.003309218574299609</v>
      </c>
      <c r="D9" s="30">
        <f t="shared" si="1"/>
        <v>31</v>
      </c>
      <c r="E9" s="25">
        <v>52870917.4338185</v>
      </c>
      <c r="F9" s="26">
        <f t="shared" si="2"/>
        <v>0.0047055253998577315</v>
      </c>
      <c r="G9" s="8">
        <f t="shared" si="3"/>
        <v>30</v>
      </c>
      <c r="H9" s="25">
        <v>51827977</v>
      </c>
      <c r="I9" s="26">
        <f t="shared" si="4"/>
        <v>0.0037061510416749877</v>
      </c>
      <c r="J9" s="8">
        <f t="shared" si="5"/>
        <v>30</v>
      </c>
    </row>
    <row r="10" spans="1:10" ht="12.75">
      <c r="A10" s="2" t="s">
        <v>13</v>
      </c>
      <c r="B10" s="25">
        <v>283064419.143469</v>
      </c>
      <c r="C10" s="26">
        <f t="shared" si="0"/>
        <v>0.04416432323717028</v>
      </c>
      <c r="D10" s="30">
        <f t="shared" si="1"/>
        <v>5</v>
      </c>
      <c r="E10" s="32">
        <v>721446852.541726</v>
      </c>
      <c r="F10" s="26">
        <f t="shared" si="2"/>
        <v>0.06420895747708469</v>
      </c>
      <c r="G10" s="8">
        <f t="shared" si="3"/>
        <v>4</v>
      </c>
      <c r="H10" s="32">
        <v>648033011</v>
      </c>
      <c r="I10" s="26">
        <f t="shared" si="4"/>
        <v>0.046339995457616044</v>
      </c>
      <c r="J10" s="8">
        <f t="shared" si="5"/>
        <v>7</v>
      </c>
    </row>
    <row r="11" spans="1:10" ht="12.75">
      <c r="A11" s="2" t="s">
        <v>14</v>
      </c>
      <c r="B11" s="25">
        <v>250160906.086286</v>
      </c>
      <c r="C11" s="26">
        <f t="shared" si="0"/>
        <v>0.03903064592550732</v>
      </c>
      <c r="D11" s="30">
        <f t="shared" si="1"/>
        <v>8</v>
      </c>
      <c r="E11" s="25">
        <v>459066442.375662</v>
      </c>
      <c r="F11" s="26">
        <f t="shared" si="2"/>
        <v>0.040857032744419146</v>
      </c>
      <c r="G11" s="8">
        <f t="shared" si="3"/>
        <v>8</v>
      </c>
      <c r="H11" s="25">
        <v>633956395</v>
      </c>
      <c r="I11" s="26">
        <f t="shared" si="4"/>
        <v>0.0453333950060557</v>
      </c>
      <c r="J11" s="8">
        <f t="shared" si="5"/>
        <v>8</v>
      </c>
    </row>
    <row r="12" spans="1:10" ht="12.75">
      <c r="A12" s="2" t="s">
        <v>15</v>
      </c>
      <c r="B12" s="25">
        <v>23027531.7041144</v>
      </c>
      <c r="C12" s="26">
        <f t="shared" si="0"/>
        <v>0.003592805328949658</v>
      </c>
      <c r="D12" s="30">
        <f t="shared" si="1"/>
        <v>30</v>
      </c>
      <c r="E12" s="25">
        <v>33628486.7225434</v>
      </c>
      <c r="F12" s="26">
        <f t="shared" si="2"/>
        <v>0.0029929440628637476</v>
      </c>
      <c r="G12" s="8">
        <f t="shared" si="3"/>
        <v>32</v>
      </c>
      <c r="H12" s="25">
        <v>40858586</v>
      </c>
      <c r="I12" s="26">
        <f t="shared" si="4"/>
        <v>0.002921744197448939</v>
      </c>
      <c r="J12" s="8">
        <f t="shared" si="5"/>
        <v>32</v>
      </c>
    </row>
    <row r="13" spans="1:10" ht="12.75">
      <c r="A13" s="2" t="s">
        <v>16</v>
      </c>
      <c r="B13" s="25">
        <v>116030188.719908</v>
      </c>
      <c r="C13" s="26">
        <f t="shared" si="0"/>
        <v>0.018103281137918738</v>
      </c>
      <c r="D13" s="30">
        <f t="shared" si="1"/>
        <v>16</v>
      </c>
      <c r="E13" s="25">
        <v>255626369.576266</v>
      </c>
      <c r="F13" s="26">
        <f t="shared" si="2"/>
        <v>0.022750813363891828</v>
      </c>
      <c r="G13" s="8">
        <f t="shared" si="3"/>
        <v>15</v>
      </c>
      <c r="H13" s="25">
        <v>157603808</v>
      </c>
      <c r="I13" s="26">
        <f t="shared" si="4"/>
        <v>0.011270042764569891</v>
      </c>
      <c r="J13" s="8">
        <f t="shared" si="5"/>
        <v>23</v>
      </c>
    </row>
    <row r="14" spans="1:10" ht="12.75">
      <c r="A14" s="2" t="s">
        <v>17</v>
      </c>
      <c r="B14" s="25">
        <v>206790561.304835</v>
      </c>
      <c r="C14" s="26">
        <f t="shared" si="0"/>
        <v>0.03226391087759334</v>
      </c>
      <c r="D14" s="30">
        <f t="shared" si="1"/>
        <v>10</v>
      </c>
      <c r="E14" s="25">
        <v>272984857.846454</v>
      </c>
      <c r="F14" s="26">
        <f t="shared" si="2"/>
        <v>0.02429572333373956</v>
      </c>
      <c r="G14" s="8">
        <f t="shared" si="3"/>
        <v>14</v>
      </c>
      <c r="H14" s="25">
        <v>320011901</v>
      </c>
      <c r="I14" s="26">
        <f t="shared" si="4"/>
        <v>0.02288363368378324</v>
      </c>
      <c r="J14" s="8">
        <f t="shared" si="5"/>
        <v>14</v>
      </c>
    </row>
    <row r="15" spans="1:10" ht="12.75">
      <c r="A15" s="22" t="s">
        <v>18</v>
      </c>
      <c r="B15" s="27">
        <v>1561323953.71992</v>
      </c>
      <c r="C15" s="26">
        <f t="shared" si="0"/>
        <v>0.24360114202510924</v>
      </c>
      <c r="D15" s="30">
        <f t="shared" si="1"/>
        <v>1</v>
      </c>
      <c r="E15" s="27">
        <v>2340771990</v>
      </c>
      <c r="F15" s="26">
        <f t="shared" si="2"/>
        <v>0.20832931579082348</v>
      </c>
      <c r="G15" s="8">
        <f t="shared" si="3"/>
        <v>1</v>
      </c>
      <c r="H15" s="27">
        <v>2943782839</v>
      </c>
      <c r="I15" s="26">
        <f t="shared" si="4"/>
        <v>0.21050607156101814</v>
      </c>
      <c r="J15" s="8">
        <f t="shared" si="5"/>
        <v>1</v>
      </c>
    </row>
    <row r="16" spans="1:10" ht="12.75">
      <c r="A16" s="22" t="s">
        <v>19</v>
      </c>
      <c r="B16" s="27">
        <v>55673659.7172815</v>
      </c>
      <c r="C16" s="26">
        <f t="shared" si="0"/>
        <v>0.008686324869054024</v>
      </c>
      <c r="D16" s="30">
        <f t="shared" si="1"/>
        <v>25</v>
      </c>
      <c r="E16" s="27">
        <v>82271405.2435949</v>
      </c>
      <c r="F16" s="26">
        <f t="shared" si="2"/>
        <v>0.007322176460060808</v>
      </c>
      <c r="G16" s="8">
        <f t="shared" si="3"/>
        <v>26</v>
      </c>
      <c r="H16" s="27">
        <v>109487441</v>
      </c>
      <c r="I16" s="26">
        <f t="shared" si="4"/>
        <v>0.007829304113345554</v>
      </c>
      <c r="J16" s="8">
        <f t="shared" si="5"/>
        <v>26</v>
      </c>
    </row>
    <row r="17" spans="1:10" ht="12.75">
      <c r="A17" s="22" t="s">
        <v>20</v>
      </c>
      <c r="B17" s="27">
        <v>272640410.245133</v>
      </c>
      <c r="C17" s="26">
        <f t="shared" si="0"/>
        <v>0.042537946810891444</v>
      </c>
      <c r="D17" s="30">
        <f t="shared" si="1"/>
        <v>6</v>
      </c>
      <c r="E17" s="27">
        <v>449102027.709868</v>
      </c>
      <c r="F17" s="26">
        <f t="shared" si="2"/>
        <v>0.039970197248074664</v>
      </c>
      <c r="G17" s="8">
        <f t="shared" si="3"/>
        <v>9</v>
      </c>
      <c r="H17" s="27">
        <v>701825705</v>
      </c>
      <c r="I17" s="26">
        <f t="shared" si="4"/>
        <v>0.050186640849594275</v>
      </c>
      <c r="J17" s="8">
        <f t="shared" si="5"/>
        <v>4</v>
      </c>
    </row>
    <row r="18" spans="1:10" ht="12.75">
      <c r="A18" s="22" t="s">
        <v>21</v>
      </c>
      <c r="B18" s="27">
        <v>40752007.3194847</v>
      </c>
      <c r="C18" s="26">
        <f t="shared" si="0"/>
        <v>0.006358216370913947</v>
      </c>
      <c r="D18" s="30">
        <f t="shared" si="1"/>
        <v>27</v>
      </c>
      <c r="E18" s="27">
        <v>55694129.1815509</v>
      </c>
      <c r="F18" s="26">
        <f t="shared" si="2"/>
        <v>0.004956791979537586</v>
      </c>
      <c r="G18" s="8">
        <f t="shared" si="3"/>
        <v>29</v>
      </c>
      <c r="H18" s="27">
        <v>65970963</v>
      </c>
      <c r="I18" s="26">
        <f t="shared" si="4"/>
        <v>0.004717497525376151</v>
      </c>
      <c r="J18" s="8">
        <f t="shared" si="5"/>
        <v>29</v>
      </c>
    </row>
    <row r="19" spans="1:10" ht="12.75">
      <c r="A19" s="22" t="s">
        <v>22</v>
      </c>
      <c r="B19" s="27">
        <v>101285059.287007</v>
      </c>
      <c r="C19" s="26">
        <f t="shared" si="0"/>
        <v>0.01580271413476426</v>
      </c>
      <c r="D19" s="30">
        <f t="shared" si="1"/>
        <v>18</v>
      </c>
      <c r="E19" s="27">
        <v>218217170.156932</v>
      </c>
      <c r="F19" s="26">
        <f t="shared" si="2"/>
        <v>0.019421384887899035</v>
      </c>
      <c r="G19" s="8">
        <f t="shared" si="3"/>
        <v>17</v>
      </c>
      <c r="H19" s="27">
        <v>305949311</v>
      </c>
      <c r="I19" s="26">
        <f t="shared" si="4"/>
        <v>0.021878036213190316</v>
      </c>
      <c r="J19" s="8">
        <f t="shared" si="5"/>
        <v>15</v>
      </c>
    </row>
    <row r="20" spans="1:10" ht="12.75">
      <c r="A20" s="23" t="s">
        <v>2</v>
      </c>
      <c r="B20" s="28">
        <v>389925280.77385</v>
      </c>
      <c r="C20" s="29">
        <f t="shared" si="0"/>
        <v>0.060836986119800776</v>
      </c>
      <c r="D20" s="31">
        <f t="shared" si="1"/>
        <v>4</v>
      </c>
      <c r="E20" s="33">
        <v>582789773.404825</v>
      </c>
      <c r="F20" s="29">
        <f t="shared" si="2"/>
        <v>0.051868441378314784</v>
      </c>
      <c r="G20" s="24">
        <f t="shared" si="3"/>
        <v>5</v>
      </c>
      <c r="H20" s="33">
        <v>697866514</v>
      </c>
      <c r="I20" s="29">
        <f t="shared" si="4"/>
        <v>0.049903524264726606</v>
      </c>
      <c r="J20" s="24">
        <f t="shared" si="5"/>
        <v>5</v>
      </c>
    </row>
    <row r="21" spans="1:10" ht="12.75">
      <c r="A21" s="22" t="s">
        <v>23</v>
      </c>
      <c r="B21" s="27">
        <v>539866893.028118</v>
      </c>
      <c r="C21" s="26">
        <f t="shared" si="0"/>
        <v>0.08423120094318909</v>
      </c>
      <c r="D21" s="30">
        <f t="shared" si="1"/>
        <v>3</v>
      </c>
      <c r="E21" s="27">
        <v>890882183.697658</v>
      </c>
      <c r="F21" s="26">
        <f t="shared" si="2"/>
        <v>0.07928874600894716</v>
      </c>
      <c r="G21" s="8">
        <f t="shared" si="3"/>
        <v>3</v>
      </c>
      <c r="H21" s="27">
        <v>1116235399</v>
      </c>
      <c r="I21" s="26">
        <f t="shared" si="4"/>
        <v>0.07982053759803022</v>
      </c>
      <c r="J21" s="8">
        <f t="shared" si="5"/>
        <v>3</v>
      </c>
    </row>
    <row r="22" spans="1:10" ht="12.75">
      <c r="A22" s="2" t="s">
        <v>24</v>
      </c>
      <c r="B22" s="25">
        <v>96130944.5310398</v>
      </c>
      <c r="C22" s="26">
        <f t="shared" si="0"/>
        <v>0.014998557996833578</v>
      </c>
      <c r="D22" s="30">
        <f t="shared" si="1"/>
        <v>19</v>
      </c>
      <c r="E22" s="25">
        <v>170669187.73736</v>
      </c>
      <c r="F22" s="26">
        <f t="shared" si="2"/>
        <v>0.015189602088454506</v>
      </c>
      <c r="G22" s="8">
        <f t="shared" si="3"/>
        <v>20</v>
      </c>
      <c r="H22" s="25">
        <v>179291970</v>
      </c>
      <c r="I22" s="26">
        <f t="shared" si="4"/>
        <v>0.012820934943678405</v>
      </c>
      <c r="J22" s="8">
        <f t="shared" si="5"/>
        <v>21</v>
      </c>
    </row>
    <row r="23" spans="1:10" ht="12.75">
      <c r="A23" s="2" t="s">
        <v>25</v>
      </c>
      <c r="B23" s="25">
        <v>70631329.8021197</v>
      </c>
      <c r="C23" s="26">
        <f t="shared" si="0"/>
        <v>0.011020052924669975</v>
      </c>
      <c r="D23" s="30">
        <f t="shared" si="1"/>
        <v>23</v>
      </c>
      <c r="E23" s="25">
        <v>96408560.2258223</v>
      </c>
      <c r="F23" s="26">
        <f t="shared" si="2"/>
        <v>0.008580386929623145</v>
      </c>
      <c r="G23" s="8">
        <f t="shared" si="3"/>
        <v>25</v>
      </c>
      <c r="H23" s="25">
        <v>144574831</v>
      </c>
      <c r="I23" s="26">
        <f t="shared" si="4"/>
        <v>0.01033835761157792</v>
      </c>
      <c r="J23" s="8">
        <f t="shared" si="5"/>
        <v>24</v>
      </c>
    </row>
    <row r="24" spans="1:10" ht="12.75">
      <c r="A24" s="2" t="s">
        <v>26</v>
      </c>
      <c r="B24" s="25">
        <v>19128276.1739061</v>
      </c>
      <c r="C24" s="26">
        <f t="shared" si="0"/>
        <v>0.0029844350429860207</v>
      </c>
      <c r="D24" s="30">
        <f t="shared" si="1"/>
        <v>32</v>
      </c>
      <c r="E24" s="25">
        <v>36806092.2424835</v>
      </c>
      <c r="F24" s="26">
        <f t="shared" si="2"/>
        <v>0.0032757517804245955</v>
      </c>
      <c r="G24" s="8">
        <f t="shared" si="3"/>
        <v>31</v>
      </c>
      <c r="H24" s="25">
        <v>44328261</v>
      </c>
      <c r="I24" s="26">
        <f t="shared" si="4"/>
        <v>0.003169856131579103</v>
      </c>
      <c r="J24" s="8">
        <f t="shared" si="5"/>
        <v>31</v>
      </c>
    </row>
    <row r="25" spans="1:10" ht="12.75">
      <c r="A25" s="2" t="s">
        <v>27</v>
      </c>
      <c r="B25" s="25">
        <v>540762054.941125</v>
      </c>
      <c r="C25" s="26">
        <f t="shared" si="0"/>
        <v>0.08437086604202161</v>
      </c>
      <c r="D25" s="30">
        <f t="shared" si="1"/>
        <v>2</v>
      </c>
      <c r="E25" s="25">
        <v>921187320.298744</v>
      </c>
      <c r="F25" s="26">
        <f t="shared" si="2"/>
        <v>0.08198591104681643</v>
      </c>
      <c r="G25" s="8">
        <f t="shared" si="3"/>
        <v>2</v>
      </c>
      <c r="H25" s="25">
        <v>1317129037</v>
      </c>
      <c r="I25" s="26">
        <f t="shared" si="4"/>
        <v>0.09418617964768186</v>
      </c>
      <c r="J25" s="8">
        <f t="shared" si="5"/>
        <v>2</v>
      </c>
    </row>
    <row r="26" spans="1:10" ht="12.75">
      <c r="A26" s="2" t="s">
        <v>28</v>
      </c>
      <c r="B26" s="25">
        <v>94006303.0731972</v>
      </c>
      <c r="C26" s="26">
        <f t="shared" si="0"/>
        <v>0.014667066838774272</v>
      </c>
      <c r="D26" s="30">
        <f t="shared" si="1"/>
        <v>20</v>
      </c>
      <c r="E26" s="25">
        <v>186271001.91934</v>
      </c>
      <c r="F26" s="26">
        <f t="shared" si="2"/>
        <v>0.016578167607656343</v>
      </c>
      <c r="G26" s="8">
        <f t="shared" si="3"/>
        <v>19</v>
      </c>
      <c r="H26" s="25">
        <v>295523935</v>
      </c>
      <c r="I26" s="26">
        <f t="shared" si="4"/>
        <v>0.021132531172114655</v>
      </c>
      <c r="J26" s="8">
        <f t="shared" si="5"/>
        <v>17</v>
      </c>
    </row>
    <row r="27" spans="1:10" ht="12.75">
      <c r="A27" s="2" t="s">
        <v>29</v>
      </c>
      <c r="B27" s="25">
        <v>212230691.097665</v>
      </c>
      <c r="C27" s="26">
        <f t="shared" si="0"/>
        <v>0.03311269170052302</v>
      </c>
      <c r="D27" s="30">
        <f t="shared" si="1"/>
        <v>9</v>
      </c>
      <c r="E27" s="25">
        <v>341425145.983482</v>
      </c>
      <c r="F27" s="26">
        <f t="shared" si="2"/>
        <v>0.030386926774752132</v>
      </c>
      <c r="G27" s="8">
        <f t="shared" si="3"/>
        <v>11</v>
      </c>
      <c r="H27" s="25">
        <v>467846687</v>
      </c>
      <c r="I27" s="26">
        <f t="shared" si="4"/>
        <v>0.03345510642580632</v>
      </c>
      <c r="J27" s="8">
        <f t="shared" si="5"/>
        <v>10</v>
      </c>
    </row>
    <row r="28" spans="1:10" ht="12.75">
      <c r="A28" s="2" t="s">
        <v>30</v>
      </c>
      <c r="B28" s="25">
        <v>117921407.185298</v>
      </c>
      <c r="C28" s="26">
        <f t="shared" si="0"/>
        <v>0.01839835313555916</v>
      </c>
      <c r="D28" s="30">
        <f t="shared" si="1"/>
        <v>15</v>
      </c>
      <c r="E28" s="25">
        <v>231520426.123247</v>
      </c>
      <c r="F28" s="26">
        <f t="shared" si="2"/>
        <v>0.020605378128202886</v>
      </c>
      <c r="G28" s="8">
        <f t="shared" si="3"/>
        <v>16</v>
      </c>
      <c r="H28" s="25">
        <v>334841811</v>
      </c>
      <c r="I28" s="26">
        <f t="shared" si="4"/>
        <v>0.02394410120684412</v>
      </c>
      <c r="J28" s="8">
        <f t="shared" si="5"/>
        <v>13</v>
      </c>
    </row>
    <row r="29" spans="1:10" ht="12.75">
      <c r="A29" s="2" t="s">
        <v>31</v>
      </c>
      <c r="B29" s="25">
        <v>55395673.2469077</v>
      </c>
      <c r="C29" s="26">
        <f t="shared" si="0"/>
        <v>0.008642952818372776</v>
      </c>
      <c r="D29" s="30">
        <f t="shared" si="1"/>
        <v>26</v>
      </c>
      <c r="E29" s="25">
        <v>107776717.726251</v>
      </c>
      <c r="F29" s="26">
        <f t="shared" si="2"/>
        <v>0.009592155903271293</v>
      </c>
      <c r="G29" s="8">
        <f t="shared" si="3"/>
        <v>23</v>
      </c>
      <c r="H29" s="25">
        <v>112853539</v>
      </c>
      <c r="I29" s="26">
        <f t="shared" si="4"/>
        <v>0.008070009391289937</v>
      </c>
      <c r="J29" s="8">
        <f t="shared" si="5"/>
        <v>25</v>
      </c>
    </row>
    <row r="30" spans="1:10" ht="12.75">
      <c r="A30" s="2" t="s">
        <v>32</v>
      </c>
      <c r="B30" s="25">
        <v>102932290.513712</v>
      </c>
      <c r="C30" s="26">
        <f t="shared" si="0"/>
        <v>0.016059718715427183</v>
      </c>
      <c r="D30" s="30">
        <f t="shared" si="1"/>
        <v>17</v>
      </c>
      <c r="E30" s="25">
        <v>200274259.300683</v>
      </c>
      <c r="F30" s="26">
        <f t="shared" si="2"/>
        <v>0.017824461155922008</v>
      </c>
      <c r="G30" s="8">
        <f t="shared" si="3"/>
        <v>18</v>
      </c>
      <c r="H30" s="25">
        <v>278396071</v>
      </c>
      <c r="I30" s="26">
        <f t="shared" si="4"/>
        <v>0.019907739955485313</v>
      </c>
      <c r="J30" s="8">
        <f t="shared" si="5"/>
        <v>18</v>
      </c>
    </row>
    <row r="31" spans="1:10" ht="12.75">
      <c r="A31" s="2" t="s">
        <v>33</v>
      </c>
      <c r="B31" s="25">
        <v>76554667.4725419</v>
      </c>
      <c r="C31" s="26">
        <f t="shared" si="0"/>
        <v>0.011944224886342216</v>
      </c>
      <c r="D31" s="30">
        <f t="shared" si="1"/>
        <v>21</v>
      </c>
      <c r="E31" s="25">
        <v>132942559.575938</v>
      </c>
      <c r="F31" s="26">
        <f t="shared" si="2"/>
        <v>0.011831922371873542</v>
      </c>
      <c r="G31" s="8">
        <f t="shared" si="3"/>
        <v>21</v>
      </c>
      <c r="H31" s="25">
        <v>160131187</v>
      </c>
      <c r="I31" s="26">
        <f t="shared" si="4"/>
        <v>0.01145077234067427</v>
      </c>
      <c r="J31" s="8">
        <f t="shared" si="5"/>
        <v>22</v>
      </c>
    </row>
    <row r="32" spans="1:10" ht="12.75">
      <c r="A32" s="2" t="s">
        <v>34</v>
      </c>
      <c r="B32" s="25">
        <v>134053994.969206</v>
      </c>
      <c r="C32" s="26">
        <f t="shared" si="0"/>
        <v>0.020915394393151553</v>
      </c>
      <c r="D32" s="30">
        <f t="shared" si="1"/>
        <v>14</v>
      </c>
      <c r="E32" s="25">
        <v>300325029.708888</v>
      </c>
      <c r="F32" s="26">
        <f t="shared" si="2"/>
        <v>0.026729005738876502</v>
      </c>
      <c r="G32" s="8">
        <f t="shared" si="3"/>
        <v>12</v>
      </c>
      <c r="H32" s="25">
        <v>439968466</v>
      </c>
      <c r="I32" s="26">
        <f t="shared" si="4"/>
        <v>0.031461571200628695</v>
      </c>
      <c r="J32" s="8">
        <f t="shared" si="5"/>
        <v>11</v>
      </c>
    </row>
    <row r="33" spans="1:10" ht="12.75">
      <c r="A33" s="2" t="s">
        <v>35</v>
      </c>
      <c r="B33" s="25">
        <v>201050494</v>
      </c>
      <c r="C33" s="26">
        <f t="shared" si="0"/>
        <v>0.03136833315496421</v>
      </c>
      <c r="D33" s="30">
        <f t="shared" si="1"/>
        <v>12</v>
      </c>
      <c r="E33" s="25">
        <v>464454483.67684</v>
      </c>
      <c r="F33" s="26">
        <f t="shared" si="2"/>
        <v>0.041336569821299116</v>
      </c>
      <c r="G33" s="8">
        <f t="shared" si="3"/>
        <v>7</v>
      </c>
      <c r="H33" s="25">
        <v>479509462</v>
      </c>
      <c r="I33" s="26">
        <f t="shared" si="4"/>
        <v>0.03428909625556701</v>
      </c>
      <c r="J33" s="8">
        <f t="shared" si="5"/>
        <v>9</v>
      </c>
    </row>
    <row r="34" spans="1:10" ht="12.75">
      <c r="A34" s="2" t="s">
        <v>36</v>
      </c>
      <c r="B34" s="25">
        <v>205856980.795627</v>
      </c>
      <c r="C34" s="26">
        <f t="shared" si="0"/>
        <v>0.0321182516262422</v>
      </c>
      <c r="D34" s="30">
        <f t="shared" si="1"/>
        <v>11</v>
      </c>
      <c r="E34" s="25">
        <v>412324327.232666</v>
      </c>
      <c r="F34" s="26">
        <f t="shared" si="2"/>
        <v>0.036696972342142954</v>
      </c>
      <c r="G34" s="8">
        <f t="shared" si="3"/>
        <v>10</v>
      </c>
      <c r="H34" s="25">
        <v>423644083</v>
      </c>
      <c r="I34" s="26">
        <f t="shared" si="4"/>
        <v>0.03029423586241645</v>
      </c>
      <c r="J34" s="8">
        <f t="shared" si="5"/>
        <v>12</v>
      </c>
    </row>
    <row r="35" spans="1:10" ht="12.75">
      <c r="A35" s="2" t="s">
        <v>37</v>
      </c>
      <c r="B35" s="25">
        <v>34718297.1402953</v>
      </c>
      <c r="C35" s="26">
        <f t="shared" si="0"/>
        <v>0.005416823851573447</v>
      </c>
      <c r="D35" s="30">
        <f t="shared" si="1"/>
        <v>28</v>
      </c>
      <c r="E35" s="25">
        <v>56979392.446703</v>
      </c>
      <c r="F35" s="26">
        <f t="shared" si="2"/>
        <v>0.0050711807443485565</v>
      </c>
      <c r="G35" s="8">
        <f t="shared" si="3"/>
        <v>28</v>
      </c>
      <c r="H35" s="25">
        <v>73902669</v>
      </c>
      <c r="I35" s="26">
        <f t="shared" si="4"/>
        <v>0.00528468347697445</v>
      </c>
      <c r="J35" s="8">
        <f t="shared" si="5"/>
        <v>28</v>
      </c>
    </row>
    <row r="36" spans="1:10" ht="12.75">
      <c r="A36" s="2" t="s">
        <v>38</v>
      </c>
      <c r="B36" s="25">
        <v>257258043.697097</v>
      </c>
      <c r="C36" s="26">
        <f t="shared" si="0"/>
        <v>0.04013795669402772</v>
      </c>
      <c r="D36" s="30">
        <f t="shared" si="1"/>
        <v>7</v>
      </c>
      <c r="E36" s="25">
        <v>577374186.862193</v>
      </c>
      <c r="F36" s="26">
        <f t="shared" si="2"/>
        <v>0.051386452767782705</v>
      </c>
      <c r="G36" s="8">
        <f t="shared" si="3"/>
        <v>6</v>
      </c>
      <c r="H36" s="25">
        <v>674358791</v>
      </c>
      <c r="I36" s="26">
        <f t="shared" si="4"/>
        <v>0.04822251765156366</v>
      </c>
      <c r="J36" s="8">
        <f t="shared" si="5"/>
        <v>6</v>
      </c>
    </row>
    <row r="37" spans="1:10" ht="12.75">
      <c r="A37" s="2" t="s">
        <v>39</v>
      </c>
      <c r="B37" s="25">
        <v>64740147.6340748</v>
      </c>
      <c r="C37" s="26">
        <f t="shared" si="0"/>
        <v>0.010100897934064396</v>
      </c>
      <c r="D37" s="30">
        <f t="shared" si="1"/>
        <v>24</v>
      </c>
      <c r="E37" s="25">
        <v>106008617.488613</v>
      </c>
      <c r="F37" s="26">
        <f t="shared" si="2"/>
        <v>0.009434794522354939</v>
      </c>
      <c r="G37" s="8">
        <f t="shared" si="3"/>
        <v>24</v>
      </c>
      <c r="H37" s="25">
        <v>183621456</v>
      </c>
      <c r="I37" s="26">
        <f t="shared" si="4"/>
        <v>0.013130530841060572</v>
      </c>
      <c r="J37" s="8">
        <f t="shared" si="5"/>
        <v>19</v>
      </c>
    </row>
    <row r="38" spans="1:10" ht="12.75">
      <c r="A38" s="2" t="s">
        <v>40</v>
      </c>
      <c r="B38" s="25">
        <v>31191496.2333802</v>
      </c>
      <c r="C38" s="26">
        <f t="shared" si="0"/>
        <v>0.004866564741942297</v>
      </c>
      <c r="D38" s="30">
        <f t="shared" si="1"/>
        <v>29</v>
      </c>
      <c r="E38" s="25">
        <v>62927130.733044</v>
      </c>
      <c r="F38" s="26">
        <f t="shared" si="2"/>
        <v>0.005600530998448404</v>
      </c>
      <c r="G38" s="8">
        <f t="shared" si="3"/>
        <v>27</v>
      </c>
      <c r="H38" s="25">
        <v>94345728</v>
      </c>
      <c r="I38" s="26">
        <f t="shared" si="4"/>
        <v>0.006746539964405423</v>
      </c>
      <c r="J38" s="8">
        <f t="shared" si="5"/>
        <v>27</v>
      </c>
    </row>
    <row r="39" spans="1:10" ht="12.75">
      <c r="A39" s="34" t="s">
        <v>41</v>
      </c>
      <c r="B39" s="35">
        <v>6409345788.53077</v>
      </c>
      <c r="C39" s="36">
        <f>SUM(C7:C38)</f>
        <v>1.000000000000001</v>
      </c>
      <c r="D39" s="37"/>
      <c r="E39" s="35">
        <v>11235922227.8169</v>
      </c>
      <c r="F39" s="36">
        <f>SUM(F7:F38)</f>
        <v>0.9999999999999986</v>
      </c>
      <c r="G39" s="38"/>
      <c r="H39" s="35">
        <v>13984313218</v>
      </c>
      <c r="I39" s="36">
        <f>SUM(I7:I38)</f>
        <v>0.9999999999999997</v>
      </c>
      <c r="J39" s="38"/>
    </row>
    <row r="41" ht="12.75">
      <c r="A41" s="43" t="s">
        <v>50</v>
      </c>
    </row>
    <row r="42" spans="1:7" ht="12.75">
      <c r="A42" s="4"/>
      <c r="B42" s="4"/>
      <c r="C42" s="4"/>
      <c r="D42" s="4"/>
      <c r="E42" s="4"/>
      <c r="F42" s="4"/>
      <c r="G42" s="4"/>
    </row>
    <row r="43" ht="12.75">
      <c r="A43" s="1" t="s">
        <v>42</v>
      </c>
    </row>
  </sheetData>
  <sheetProtection/>
  <mergeCells count="10">
    <mergeCell ref="G5:G6"/>
    <mergeCell ref="H5:H6"/>
    <mergeCell ref="I5:I6"/>
    <mergeCell ref="J5:J6"/>
    <mergeCell ref="A5:A6"/>
    <mergeCell ref="B5:B6"/>
    <mergeCell ref="C5:C6"/>
    <mergeCell ref="D5:D6"/>
    <mergeCell ref="E5:E6"/>
    <mergeCell ref="F5:F6"/>
  </mergeCells>
  <printOptions/>
  <pageMargins left="0.79" right="0.79" top="0.98" bottom="0.98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7.7109375" style="1" customWidth="1"/>
    <col min="3" max="3" width="7.8515625" style="1" customWidth="1"/>
    <col min="4" max="4" width="6.8515625" style="1" customWidth="1"/>
    <col min="5" max="5" width="17.8515625" style="1" customWidth="1"/>
    <col min="6" max="6" width="7.8515625" style="1" customWidth="1"/>
    <col min="7" max="7" width="6.7109375" style="1" customWidth="1"/>
    <col min="8" max="8" width="17.7109375" style="1" customWidth="1"/>
    <col min="9" max="9" width="8.140625" style="1" customWidth="1"/>
    <col min="10" max="10" width="6.8515625" style="1" customWidth="1"/>
    <col min="11" max="16384" width="11.421875" style="1" customWidth="1"/>
  </cols>
  <sheetData>
    <row r="1" spans="1:7" s="21" customFormat="1" ht="12.75">
      <c r="A1" s="39" t="s">
        <v>53</v>
      </c>
      <c r="B1" s="39"/>
      <c r="C1" s="39"/>
      <c r="D1" s="39"/>
      <c r="E1" s="39"/>
      <c r="F1" s="39"/>
      <c r="G1" s="39"/>
    </row>
    <row r="2" spans="1:7" ht="12.75">
      <c r="A2" s="39" t="s">
        <v>48</v>
      </c>
      <c r="B2" s="40"/>
      <c r="C2" s="40"/>
      <c r="D2" s="40"/>
      <c r="E2" s="40"/>
      <c r="F2" s="40"/>
      <c r="G2" s="40"/>
    </row>
    <row r="3" spans="1:7" ht="12.75">
      <c r="A3" s="42" t="s">
        <v>52</v>
      </c>
      <c r="B3" s="41"/>
      <c r="C3" s="41"/>
      <c r="D3" s="41"/>
      <c r="E3" s="41"/>
      <c r="F3" s="41"/>
      <c r="G3" s="41"/>
    </row>
    <row r="4" ht="12.75"/>
    <row r="5" spans="1:10" ht="12.75" customHeight="1">
      <c r="A5" s="81" t="s">
        <v>7</v>
      </c>
      <c r="B5" s="74">
        <v>2004</v>
      </c>
      <c r="C5" s="70" t="s">
        <v>8</v>
      </c>
      <c r="D5" s="70" t="s">
        <v>9</v>
      </c>
      <c r="E5" s="74">
        <v>2009</v>
      </c>
      <c r="F5" s="70" t="s">
        <v>8</v>
      </c>
      <c r="G5" s="72" t="s">
        <v>9</v>
      </c>
      <c r="H5" s="74">
        <v>2014</v>
      </c>
      <c r="I5" s="70" t="s">
        <v>8</v>
      </c>
      <c r="J5" s="72" t="s">
        <v>9</v>
      </c>
    </row>
    <row r="6" spans="1:10" ht="12.75">
      <c r="A6" s="82"/>
      <c r="B6" s="78"/>
      <c r="C6" s="79"/>
      <c r="D6" s="79"/>
      <c r="E6" s="78"/>
      <c r="F6" s="79"/>
      <c r="G6" s="80"/>
      <c r="H6" s="78"/>
      <c r="I6" s="79"/>
      <c r="J6" s="80"/>
    </row>
    <row r="7" spans="1:10" ht="12.75">
      <c r="A7" s="2" t="s">
        <v>10</v>
      </c>
      <c r="B7" s="25">
        <v>70548757</v>
      </c>
      <c r="C7" s="26">
        <f>B7/$B$39</f>
        <v>0.012817390701709336</v>
      </c>
      <c r="D7" s="30">
        <f>_xlfn.RANK.EQ(B7,$B$7:$B$38)</f>
        <v>22</v>
      </c>
      <c r="E7" s="25">
        <v>127920499</v>
      </c>
      <c r="F7" s="26">
        <f>E7/$E$39</f>
        <v>0.011988352911111184</v>
      </c>
      <c r="G7" s="8">
        <f>_xlfn.RANK.EQ(E7,$E$7:$E$38)</f>
        <v>23</v>
      </c>
      <c r="H7" s="25">
        <v>191766537</v>
      </c>
      <c r="I7" s="26">
        <f>H7/$H$39</f>
        <v>0.015683766979406294</v>
      </c>
      <c r="J7" s="8">
        <f>_xlfn.RANK.EQ(H7,$H$7:$H$38)</f>
        <v>21</v>
      </c>
    </row>
    <row r="8" spans="1:10" ht="12.75">
      <c r="A8" s="2" t="s">
        <v>11</v>
      </c>
      <c r="B8" s="25">
        <v>146271543</v>
      </c>
      <c r="C8" s="26">
        <f aca="true" t="shared" si="0" ref="C8:C38">B8/$B$39</f>
        <v>0.026574805778263072</v>
      </c>
      <c r="D8" s="30">
        <f aca="true" t="shared" si="1" ref="D8:D38">_xlfn.RANK.EQ(B8,$B$7:$B$38)</f>
        <v>11</v>
      </c>
      <c r="E8" s="25">
        <v>283668911</v>
      </c>
      <c r="F8" s="26">
        <f aca="true" t="shared" si="2" ref="F8:F38">E8/$E$39</f>
        <v>0.026584660328588847</v>
      </c>
      <c r="G8" s="8">
        <f aca="true" t="shared" si="3" ref="G8:G38">_xlfn.RANK.EQ(E8,$E$7:$E$38)</f>
        <v>11</v>
      </c>
      <c r="H8" s="25">
        <v>303259204</v>
      </c>
      <c r="I8" s="26">
        <f aca="true" t="shared" si="4" ref="I8:I38">H8/$H$39</f>
        <v>0.024802276582260214</v>
      </c>
      <c r="J8" s="8">
        <f aca="true" t="shared" si="5" ref="J8:J38">_xlfn.RANK.EQ(H8,$H$7:$H$38)</f>
        <v>15</v>
      </c>
    </row>
    <row r="9" spans="1:10" ht="12.75">
      <c r="A9" s="2" t="s">
        <v>12</v>
      </c>
      <c r="B9" s="25">
        <v>23814440</v>
      </c>
      <c r="C9" s="26">
        <f t="shared" si="0"/>
        <v>0.004326638693611779</v>
      </c>
      <c r="D9" s="30">
        <f t="shared" si="1"/>
        <v>31</v>
      </c>
      <c r="E9" s="25">
        <v>61040427</v>
      </c>
      <c r="F9" s="26">
        <f t="shared" si="2"/>
        <v>0.005720538822483171</v>
      </c>
      <c r="G9" s="8">
        <f t="shared" si="3"/>
        <v>29</v>
      </c>
      <c r="H9" s="25">
        <v>64786416</v>
      </c>
      <c r="I9" s="26">
        <f t="shared" si="4"/>
        <v>0.0052986045838376876</v>
      </c>
      <c r="J9" s="8">
        <f t="shared" si="5"/>
        <v>30</v>
      </c>
    </row>
    <row r="10" spans="1:10" ht="12.75">
      <c r="A10" s="2" t="s">
        <v>13</v>
      </c>
      <c r="B10" s="25">
        <v>34341902</v>
      </c>
      <c r="C10" s="26">
        <f t="shared" si="0"/>
        <v>0.0062392817973222865</v>
      </c>
      <c r="D10" s="30">
        <f t="shared" si="1"/>
        <v>27</v>
      </c>
      <c r="E10" s="32">
        <v>159637991</v>
      </c>
      <c r="F10" s="26">
        <f t="shared" si="2"/>
        <v>0.014960827928984165</v>
      </c>
      <c r="G10" s="8">
        <f t="shared" si="3"/>
        <v>21</v>
      </c>
      <c r="H10" s="32">
        <v>83350800</v>
      </c>
      <c r="I10" s="26">
        <f t="shared" si="4"/>
        <v>0.006816906354976301</v>
      </c>
      <c r="J10" s="8">
        <f t="shared" si="5"/>
        <v>27</v>
      </c>
    </row>
    <row r="11" spans="1:10" ht="12.75">
      <c r="A11" s="2" t="s">
        <v>14</v>
      </c>
      <c r="B11" s="25">
        <v>228921281</v>
      </c>
      <c r="C11" s="26">
        <f t="shared" si="0"/>
        <v>0.04159071857939028</v>
      </c>
      <c r="D11" s="30">
        <f t="shared" si="1"/>
        <v>7</v>
      </c>
      <c r="E11" s="25">
        <v>409550873</v>
      </c>
      <c r="F11" s="26">
        <f t="shared" si="2"/>
        <v>0.03838196722933106</v>
      </c>
      <c r="G11" s="8">
        <f t="shared" si="3"/>
        <v>7</v>
      </c>
      <c r="H11" s="25">
        <v>541444671</v>
      </c>
      <c r="I11" s="26">
        <f t="shared" si="4"/>
        <v>0.04428244982181278</v>
      </c>
      <c r="J11" s="8">
        <f t="shared" si="5"/>
        <v>7</v>
      </c>
    </row>
    <row r="12" spans="1:10" ht="12.75">
      <c r="A12" s="2" t="s">
        <v>15</v>
      </c>
      <c r="B12" s="25">
        <v>31653643</v>
      </c>
      <c r="C12" s="26">
        <f t="shared" si="0"/>
        <v>0.005750875376350384</v>
      </c>
      <c r="D12" s="30">
        <f t="shared" si="1"/>
        <v>29</v>
      </c>
      <c r="E12" s="25">
        <v>56359074</v>
      </c>
      <c r="F12" s="26">
        <f t="shared" si="2"/>
        <v>0.0052818154567660855</v>
      </c>
      <c r="G12" s="8">
        <f t="shared" si="3"/>
        <v>30</v>
      </c>
      <c r="H12" s="25">
        <v>49045670</v>
      </c>
      <c r="I12" s="26">
        <f t="shared" si="4"/>
        <v>0.004011236118994305</v>
      </c>
      <c r="J12" s="8">
        <f t="shared" si="5"/>
        <v>32</v>
      </c>
    </row>
    <row r="13" spans="1:10" ht="12.75">
      <c r="A13" s="2" t="s">
        <v>16</v>
      </c>
      <c r="B13" s="25">
        <v>82499551</v>
      </c>
      <c r="C13" s="26">
        <f t="shared" si="0"/>
        <v>0.014988626629985772</v>
      </c>
      <c r="D13" s="30">
        <f t="shared" si="1"/>
        <v>20</v>
      </c>
      <c r="E13" s="25">
        <v>186901469</v>
      </c>
      <c r="F13" s="26">
        <f t="shared" si="2"/>
        <v>0.017515885159087023</v>
      </c>
      <c r="G13" s="8">
        <f t="shared" si="3"/>
        <v>20</v>
      </c>
      <c r="H13" s="25">
        <v>163157292</v>
      </c>
      <c r="I13" s="26">
        <f t="shared" si="4"/>
        <v>0.013343938878757301</v>
      </c>
      <c r="J13" s="8">
        <f t="shared" si="5"/>
        <v>22</v>
      </c>
    </row>
    <row r="14" spans="1:10" ht="12.75">
      <c r="A14" s="2" t="s">
        <v>17</v>
      </c>
      <c r="B14" s="25">
        <v>167767154</v>
      </c>
      <c r="C14" s="26">
        <f t="shared" si="0"/>
        <v>0.030480156577837907</v>
      </c>
      <c r="D14" s="30">
        <f t="shared" si="1"/>
        <v>10</v>
      </c>
      <c r="E14" s="25">
        <v>254507016</v>
      </c>
      <c r="F14" s="26">
        <f t="shared" si="2"/>
        <v>0.023851688744286562</v>
      </c>
      <c r="G14" s="8">
        <f t="shared" si="3"/>
        <v>12</v>
      </c>
      <c r="H14" s="25">
        <v>326617859</v>
      </c>
      <c r="I14" s="26">
        <f t="shared" si="4"/>
        <v>0.026712681325984314</v>
      </c>
      <c r="J14" s="8">
        <f t="shared" si="5"/>
        <v>12</v>
      </c>
    </row>
    <row r="15" spans="1:10" ht="12.75">
      <c r="A15" s="22" t="s">
        <v>18</v>
      </c>
      <c r="B15" s="27">
        <v>1113201409</v>
      </c>
      <c r="C15" s="26">
        <f t="shared" si="0"/>
        <v>0.20224789203368007</v>
      </c>
      <c r="D15" s="30">
        <f t="shared" si="1"/>
        <v>1</v>
      </c>
      <c r="E15" s="27">
        <v>2253628476</v>
      </c>
      <c r="F15" s="26">
        <f t="shared" si="2"/>
        <v>0.21120378447568172</v>
      </c>
      <c r="G15" s="8">
        <f t="shared" si="3"/>
        <v>1</v>
      </c>
      <c r="H15" s="27">
        <v>2049042824</v>
      </c>
      <c r="I15" s="26">
        <f t="shared" si="4"/>
        <v>0.1675824712965465</v>
      </c>
      <c r="J15" s="8">
        <f t="shared" si="5"/>
        <v>1</v>
      </c>
    </row>
    <row r="16" spans="1:10" ht="12.75">
      <c r="A16" s="22" t="s">
        <v>19</v>
      </c>
      <c r="B16" s="27">
        <v>60273082</v>
      </c>
      <c r="C16" s="26">
        <f t="shared" si="0"/>
        <v>0.010950492590396233</v>
      </c>
      <c r="D16" s="30">
        <f t="shared" si="1"/>
        <v>24</v>
      </c>
      <c r="E16" s="27">
        <v>101409532</v>
      </c>
      <c r="F16" s="26">
        <f t="shared" si="2"/>
        <v>0.009503818916205312</v>
      </c>
      <c r="G16" s="8">
        <f t="shared" si="3"/>
        <v>26</v>
      </c>
      <c r="H16" s="27">
        <v>117173321</v>
      </c>
      <c r="I16" s="26">
        <f t="shared" si="4"/>
        <v>0.00958310605967283</v>
      </c>
      <c r="J16" s="8">
        <f t="shared" si="5"/>
        <v>25</v>
      </c>
    </row>
    <row r="17" spans="1:10" ht="12.75">
      <c r="A17" s="22" t="s">
        <v>20</v>
      </c>
      <c r="B17" s="27">
        <v>265271254</v>
      </c>
      <c r="C17" s="26">
        <f t="shared" si="0"/>
        <v>0.04819482934972725</v>
      </c>
      <c r="D17" s="30">
        <f t="shared" si="1"/>
        <v>6</v>
      </c>
      <c r="E17" s="27">
        <v>442517407</v>
      </c>
      <c r="F17" s="26">
        <f t="shared" si="2"/>
        <v>0.04147149898489547</v>
      </c>
      <c r="G17" s="8">
        <f t="shared" si="3"/>
        <v>6</v>
      </c>
      <c r="H17" s="27">
        <v>664779223</v>
      </c>
      <c r="I17" s="26">
        <f t="shared" si="4"/>
        <v>0.05436945668097856</v>
      </c>
      <c r="J17" s="8">
        <f t="shared" si="5"/>
        <v>5</v>
      </c>
    </row>
    <row r="18" spans="1:10" ht="12.75">
      <c r="A18" s="22" t="s">
        <v>21</v>
      </c>
      <c r="B18" s="27">
        <v>52698412</v>
      </c>
      <c r="C18" s="26">
        <f t="shared" si="0"/>
        <v>0.00957431661005236</v>
      </c>
      <c r="D18" s="30">
        <f t="shared" si="1"/>
        <v>26</v>
      </c>
      <c r="E18" s="27">
        <v>97878086</v>
      </c>
      <c r="F18" s="26">
        <f t="shared" si="2"/>
        <v>0.009172861632067982</v>
      </c>
      <c r="G18" s="8">
        <f t="shared" si="3"/>
        <v>27</v>
      </c>
      <c r="H18" s="27">
        <v>91524902</v>
      </c>
      <c r="I18" s="26">
        <f t="shared" si="4"/>
        <v>0.007485431286590929</v>
      </c>
      <c r="J18" s="8">
        <f t="shared" si="5"/>
        <v>26</v>
      </c>
    </row>
    <row r="19" spans="1:10" ht="12.75">
      <c r="A19" s="22" t="s">
        <v>22</v>
      </c>
      <c r="B19" s="27">
        <v>99509737</v>
      </c>
      <c r="C19" s="26">
        <f t="shared" si="0"/>
        <v>0.018079059532591642</v>
      </c>
      <c r="D19" s="30">
        <f t="shared" si="1"/>
        <v>16</v>
      </c>
      <c r="E19" s="27">
        <v>246482821</v>
      </c>
      <c r="F19" s="26">
        <f t="shared" si="2"/>
        <v>0.02309968353605505</v>
      </c>
      <c r="G19" s="8">
        <f t="shared" si="3"/>
        <v>14</v>
      </c>
      <c r="H19" s="27">
        <v>313153126</v>
      </c>
      <c r="I19" s="26">
        <f t="shared" si="4"/>
        <v>0.025611458254870913</v>
      </c>
      <c r="J19" s="8">
        <f t="shared" si="5"/>
        <v>13</v>
      </c>
    </row>
    <row r="20" spans="1:10" ht="12.75">
      <c r="A20" s="23" t="s">
        <v>2</v>
      </c>
      <c r="B20" s="28">
        <v>421298787</v>
      </c>
      <c r="C20" s="29">
        <f t="shared" si="0"/>
        <v>0.07654211618689784</v>
      </c>
      <c r="D20" s="31">
        <f t="shared" si="1"/>
        <v>4</v>
      </c>
      <c r="E20" s="33">
        <v>679594362</v>
      </c>
      <c r="F20" s="29">
        <f t="shared" si="2"/>
        <v>0.06368969095451579</v>
      </c>
      <c r="G20" s="24">
        <f t="shared" si="3"/>
        <v>4</v>
      </c>
      <c r="H20" s="33">
        <v>776756176</v>
      </c>
      <c r="I20" s="29">
        <f t="shared" si="4"/>
        <v>0.06352757396979382</v>
      </c>
      <c r="J20" s="24">
        <f t="shared" si="5"/>
        <v>4</v>
      </c>
    </row>
    <row r="21" spans="1:10" ht="12.75">
      <c r="A21" s="22" t="s">
        <v>23</v>
      </c>
      <c r="B21" s="27">
        <v>546365785</v>
      </c>
      <c r="C21" s="26">
        <f t="shared" si="0"/>
        <v>0.09926445241822081</v>
      </c>
      <c r="D21" s="30">
        <f t="shared" si="1"/>
        <v>2</v>
      </c>
      <c r="E21" s="27">
        <v>975206058</v>
      </c>
      <c r="F21" s="26">
        <f t="shared" si="2"/>
        <v>0.0913935958329678</v>
      </c>
      <c r="G21" s="8">
        <f t="shared" si="3"/>
        <v>2</v>
      </c>
      <c r="H21" s="27">
        <v>1153107025</v>
      </c>
      <c r="I21" s="26">
        <f t="shared" si="4"/>
        <v>0.09430770438544461</v>
      </c>
      <c r="J21" s="8">
        <f t="shared" si="5"/>
        <v>2</v>
      </c>
    </row>
    <row r="22" spans="1:10" ht="12.75">
      <c r="A22" s="2" t="s">
        <v>24</v>
      </c>
      <c r="B22" s="25">
        <v>101589197</v>
      </c>
      <c r="C22" s="26">
        <f t="shared" si="0"/>
        <v>0.018456858552758314</v>
      </c>
      <c r="D22" s="30">
        <f t="shared" si="1"/>
        <v>15</v>
      </c>
      <c r="E22" s="25">
        <v>213095936</v>
      </c>
      <c r="F22" s="26">
        <f t="shared" si="2"/>
        <v>0.019970757655436933</v>
      </c>
      <c r="G22" s="8">
        <f t="shared" si="3"/>
        <v>17</v>
      </c>
      <c r="H22" s="25">
        <v>223746868</v>
      </c>
      <c r="I22" s="26">
        <f t="shared" si="4"/>
        <v>0.018299301822840855</v>
      </c>
      <c r="J22" s="8">
        <f t="shared" si="5"/>
        <v>19</v>
      </c>
    </row>
    <row r="23" spans="1:10" ht="12.75">
      <c r="A23" s="2" t="s">
        <v>25</v>
      </c>
      <c r="B23" s="25">
        <v>64723284</v>
      </c>
      <c r="C23" s="26">
        <f t="shared" si="0"/>
        <v>0.01175901112652761</v>
      </c>
      <c r="D23" s="30">
        <f t="shared" si="1"/>
        <v>23</v>
      </c>
      <c r="E23" s="25">
        <v>112798238</v>
      </c>
      <c r="F23" s="26">
        <f t="shared" si="2"/>
        <v>0.010571136725283663</v>
      </c>
      <c r="G23" s="8">
        <f t="shared" si="3"/>
        <v>25</v>
      </c>
      <c r="H23" s="25">
        <v>146558495</v>
      </c>
      <c r="I23" s="26">
        <f t="shared" si="4"/>
        <v>0.011986394083095334</v>
      </c>
      <c r="J23" s="8">
        <f t="shared" si="5"/>
        <v>23</v>
      </c>
    </row>
    <row r="24" spans="1:10" ht="12.75">
      <c r="A24" s="2" t="s">
        <v>26</v>
      </c>
      <c r="B24" s="25">
        <v>22004567</v>
      </c>
      <c r="C24" s="26">
        <f t="shared" si="0"/>
        <v>0.003997818593188539</v>
      </c>
      <c r="D24" s="30">
        <f t="shared" si="1"/>
        <v>32</v>
      </c>
      <c r="E24" s="25">
        <v>44940674</v>
      </c>
      <c r="F24" s="26">
        <f t="shared" si="2"/>
        <v>0.00421171480870473</v>
      </c>
      <c r="G24" s="8">
        <f t="shared" si="3"/>
        <v>32</v>
      </c>
      <c r="H24" s="25">
        <v>55240366</v>
      </c>
      <c r="I24" s="26">
        <f t="shared" si="4"/>
        <v>0.004517873878074557</v>
      </c>
      <c r="J24" s="8">
        <f t="shared" si="5"/>
        <v>31</v>
      </c>
    </row>
    <row r="25" spans="1:10" ht="12.75">
      <c r="A25" s="2" t="s">
        <v>27</v>
      </c>
      <c r="B25" s="25">
        <v>479347020</v>
      </c>
      <c r="C25" s="26">
        <f t="shared" si="0"/>
        <v>0.0870883952929189</v>
      </c>
      <c r="D25" s="30">
        <f t="shared" si="1"/>
        <v>3</v>
      </c>
      <c r="E25" s="25">
        <v>877452013</v>
      </c>
      <c r="F25" s="26">
        <f t="shared" si="2"/>
        <v>0.08223235897796895</v>
      </c>
      <c r="G25" s="8">
        <f t="shared" si="3"/>
        <v>3</v>
      </c>
      <c r="H25" s="25">
        <v>1150331656</v>
      </c>
      <c r="I25" s="26">
        <f t="shared" si="4"/>
        <v>0.09408071879474238</v>
      </c>
      <c r="J25" s="8">
        <f t="shared" si="5"/>
        <v>3</v>
      </c>
    </row>
    <row r="26" spans="1:10" ht="12.75">
      <c r="A26" s="2" t="s">
        <v>28</v>
      </c>
      <c r="B26" s="25">
        <v>91290740</v>
      </c>
      <c r="C26" s="26">
        <f t="shared" si="0"/>
        <v>0.01658582137780492</v>
      </c>
      <c r="D26" s="30">
        <f t="shared" si="1"/>
        <v>19</v>
      </c>
      <c r="E26" s="25">
        <v>221754623</v>
      </c>
      <c r="F26" s="26">
        <f t="shared" si="2"/>
        <v>0.02078222568686519</v>
      </c>
      <c r="G26" s="8">
        <f t="shared" si="3"/>
        <v>16</v>
      </c>
      <c r="H26" s="25">
        <v>305242177</v>
      </c>
      <c r="I26" s="26">
        <f t="shared" si="4"/>
        <v>0.02496445548450766</v>
      </c>
      <c r="J26" s="8">
        <f t="shared" si="5"/>
        <v>14</v>
      </c>
    </row>
    <row r="27" spans="1:10" ht="12.75">
      <c r="A27" s="2" t="s">
        <v>29</v>
      </c>
      <c r="B27" s="25">
        <v>206040181</v>
      </c>
      <c r="C27" s="26">
        <f t="shared" si="0"/>
        <v>0.037433650321123425</v>
      </c>
      <c r="D27" s="30">
        <f t="shared" si="1"/>
        <v>8</v>
      </c>
      <c r="E27" s="25">
        <v>355491479</v>
      </c>
      <c r="F27" s="26">
        <f t="shared" si="2"/>
        <v>0.03331567137761767</v>
      </c>
      <c r="G27" s="8">
        <f t="shared" si="3"/>
        <v>9</v>
      </c>
      <c r="H27" s="25">
        <v>466031040</v>
      </c>
      <c r="I27" s="26">
        <f t="shared" si="4"/>
        <v>0.03811469065914442</v>
      </c>
      <c r="J27" s="8">
        <f t="shared" si="5"/>
        <v>8</v>
      </c>
    </row>
    <row r="28" spans="1:10" ht="12.75">
      <c r="A28" s="2" t="s">
        <v>30</v>
      </c>
      <c r="B28" s="25">
        <v>109296372</v>
      </c>
      <c r="C28" s="26">
        <f t="shared" si="0"/>
        <v>0.019857108215292362</v>
      </c>
      <c r="D28" s="30">
        <f t="shared" si="1"/>
        <v>13</v>
      </c>
      <c r="E28" s="25">
        <v>232171039</v>
      </c>
      <c r="F28" s="26">
        <f t="shared" si="2"/>
        <v>0.02175842318494519</v>
      </c>
      <c r="G28" s="8">
        <f t="shared" si="3"/>
        <v>15</v>
      </c>
      <c r="H28" s="25">
        <v>338897921</v>
      </c>
      <c r="I28" s="26">
        <f t="shared" si="4"/>
        <v>0.027717015209849892</v>
      </c>
      <c r="J28" s="8">
        <f t="shared" si="5"/>
        <v>11</v>
      </c>
    </row>
    <row r="29" spans="1:10" ht="12.75">
      <c r="A29" s="2" t="s">
        <v>31</v>
      </c>
      <c r="B29" s="25">
        <v>52856811</v>
      </c>
      <c r="C29" s="26">
        <f t="shared" si="0"/>
        <v>0.009603094748124446</v>
      </c>
      <c r="D29" s="30">
        <f t="shared" si="1"/>
        <v>25</v>
      </c>
      <c r="E29" s="25">
        <v>117547981</v>
      </c>
      <c r="F29" s="26">
        <f t="shared" si="2"/>
        <v>0.011016269411336427</v>
      </c>
      <c r="G29" s="8">
        <f t="shared" si="3"/>
        <v>24</v>
      </c>
      <c r="H29" s="25">
        <v>135805493</v>
      </c>
      <c r="I29" s="26">
        <f t="shared" si="4"/>
        <v>0.011106951922145794</v>
      </c>
      <c r="J29" s="8">
        <f t="shared" si="5"/>
        <v>24</v>
      </c>
    </row>
    <row r="30" spans="1:10" ht="12.75">
      <c r="A30" s="2" t="s">
        <v>32</v>
      </c>
      <c r="B30" s="25">
        <v>102088988</v>
      </c>
      <c r="C30" s="26">
        <f t="shared" si="0"/>
        <v>0.018547661237151434</v>
      </c>
      <c r="D30" s="30">
        <f t="shared" si="1"/>
        <v>14</v>
      </c>
      <c r="E30" s="25">
        <v>202255571</v>
      </c>
      <c r="F30" s="26">
        <f t="shared" si="2"/>
        <v>0.01895482883776356</v>
      </c>
      <c r="G30" s="8">
        <f t="shared" si="3"/>
        <v>18</v>
      </c>
      <c r="H30" s="25">
        <v>260083094</v>
      </c>
      <c r="I30" s="26">
        <f t="shared" si="4"/>
        <v>0.02127108673594613</v>
      </c>
      <c r="J30" s="8">
        <f t="shared" si="5"/>
        <v>16</v>
      </c>
    </row>
    <row r="31" spans="1:10" ht="12.75">
      <c r="A31" s="2" t="s">
        <v>33</v>
      </c>
      <c r="B31" s="25">
        <v>99473149</v>
      </c>
      <c r="C31" s="26">
        <f t="shared" si="0"/>
        <v>0.018072412176763756</v>
      </c>
      <c r="D31" s="30">
        <f t="shared" si="1"/>
        <v>17</v>
      </c>
      <c r="E31" s="25">
        <v>195200357</v>
      </c>
      <c r="F31" s="26">
        <f t="shared" si="2"/>
        <v>0.018293633830265877</v>
      </c>
      <c r="G31" s="8">
        <f t="shared" si="3"/>
        <v>19</v>
      </c>
      <c r="H31" s="25">
        <v>227240710</v>
      </c>
      <c r="I31" s="26">
        <f t="shared" si="4"/>
        <v>0.018585048255185633</v>
      </c>
      <c r="J31" s="8">
        <f t="shared" si="5"/>
        <v>18</v>
      </c>
    </row>
    <row r="32" spans="1:10" ht="12.75">
      <c r="A32" s="2" t="s">
        <v>34</v>
      </c>
      <c r="B32" s="25">
        <v>132391263</v>
      </c>
      <c r="C32" s="26">
        <f t="shared" si="0"/>
        <v>0.024053018302842035</v>
      </c>
      <c r="D32" s="30">
        <f t="shared" si="1"/>
        <v>12</v>
      </c>
      <c r="E32" s="25">
        <v>295103308</v>
      </c>
      <c r="F32" s="26">
        <f t="shared" si="2"/>
        <v>0.027656260170938984</v>
      </c>
      <c r="G32" s="8">
        <f t="shared" si="3"/>
        <v>10</v>
      </c>
      <c r="H32" s="25">
        <v>398416045</v>
      </c>
      <c r="I32" s="26">
        <f t="shared" si="4"/>
        <v>0.03258474866569996</v>
      </c>
      <c r="J32" s="8">
        <f t="shared" si="5"/>
        <v>9</v>
      </c>
    </row>
    <row r="33" spans="1:10" ht="12.75">
      <c r="A33" s="2" t="s">
        <v>35</v>
      </c>
      <c r="B33" s="25">
        <v>97131625</v>
      </c>
      <c r="C33" s="26">
        <f t="shared" si="0"/>
        <v>0.017647001025360633</v>
      </c>
      <c r="D33" s="30">
        <f t="shared" si="1"/>
        <v>18</v>
      </c>
      <c r="E33" s="25">
        <v>249027435</v>
      </c>
      <c r="F33" s="26">
        <f t="shared" si="2"/>
        <v>0.02333815767345311</v>
      </c>
      <c r="G33" s="8">
        <f t="shared" si="3"/>
        <v>13</v>
      </c>
      <c r="H33" s="25">
        <v>258872063</v>
      </c>
      <c r="I33" s="26">
        <f t="shared" si="4"/>
        <v>0.02117204167675086</v>
      </c>
      <c r="J33" s="8">
        <f t="shared" si="5"/>
        <v>17</v>
      </c>
    </row>
    <row r="34" spans="1:10" ht="12.75">
      <c r="A34" s="2" t="s">
        <v>36</v>
      </c>
      <c r="B34" s="25">
        <v>199767076</v>
      </c>
      <c r="C34" s="26">
        <f t="shared" si="0"/>
        <v>0.036293944377078995</v>
      </c>
      <c r="D34" s="30">
        <f t="shared" si="1"/>
        <v>9</v>
      </c>
      <c r="E34" s="25">
        <v>397851976</v>
      </c>
      <c r="F34" s="26">
        <f t="shared" si="2"/>
        <v>0.037285579183606345</v>
      </c>
      <c r="G34" s="8">
        <f t="shared" si="3"/>
        <v>8</v>
      </c>
      <c r="H34" s="25">
        <v>388455061</v>
      </c>
      <c r="I34" s="26">
        <f t="shared" si="4"/>
        <v>0.03177008227819777</v>
      </c>
      <c r="J34" s="8">
        <f t="shared" si="5"/>
        <v>10</v>
      </c>
    </row>
    <row r="35" spans="1:10" ht="12.75">
      <c r="A35" s="2" t="s">
        <v>37</v>
      </c>
      <c r="B35" s="25">
        <v>29556204</v>
      </c>
      <c r="C35" s="26">
        <f t="shared" si="0"/>
        <v>0.005369809907882917</v>
      </c>
      <c r="D35" s="30">
        <f t="shared" si="1"/>
        <v>30</v>
      </c>
      <c r="E35" s="25">
        <v>48525482</v>
      </c>
      <c r="F35" s="26">
        <f t="shared" si="2"/>
        <v>0.004547673030870317</v>
      </c>
      <c r="G35" s="8">
        <f t="shared" si="3"/>
        <v>31</v>
      </c>
      <c r="H35" s="25">
        <v>72519383</v>
      </c>
      <c r="I35" s="26">
        <f t="shared" si="4"/>
        <v>0.0059310509656975135</v>
      </c>
      <c r="J35" s="8">
        <f t="shared" si="5"/>
        <v>29</v>
      </c>
    </row>
    <row r="36" spans="1:10" ht="12.75">
      <c r="A36" s="2" t="s">
        <v>38</v>
      </c>
      <c r="B36" s="25">
        <v>267088058</v>
      </c>
      <c r="C36" s="26">
        <f t="shared" si="0"/>
        <v>0.04852490868332101</v>
      </c>
      <c r="D36" s="30">
        <f t="shared" si="1"/>
        <v>5</v>
      </c>
      <c r="E36" s="25">
        <v>570988838</v>
      </c>
      <c r="F36" s="26">
        <f t="shared" si="2"/>
        <v>0.053511483708715765</v>
      </c>
      <c r="G36" s="8">
        <f t="shared" si="3"/>
        <v>5</v>
      </c>
      <c r="H36" s="25">
        <v>628065782</v>
      </c>
      <c r="I36" s="26">
        <f t="shared" si="4"/>
        <v>0.051366820962233835</v>
      </c>
      <c r="J36" s="8">
        <f t="shared" si="5"/>
        <v>6</v>
      </c>
    </row>
    <row r="37" spans="1:10" ht="12.75">
      <c r="A37" s="2" t="s">
        <v>39</v>
      </c>
      <c r="B37" s="25">
        <v>72292955</v>
      </c>
      <c r="C37" s="26">
        <f t="shared" si="0"/>
        <v>0.013134278881994923</v>
      </c>
      <c r="D37" s="30">
        <f t="shared" si="1"/>
        <v>21</v>
      </c>
      <c r="E37" s="25">
        <v>137635759</v>
      </c>
      <c r="F37" s="26">
        <f t="shared" si="2"/>
        <v>0.012898840021571892</v>
      </c>
      <c r="G37" s="8">
        <f t="shared" si="3"/>
        <v>22</v>
      </c>
      <c r="H37" s="25">
        <v>200363232</v>
      </c>
      <c r="I37" s="26">
        <f t="shared" si="4"/>
        <v>0.016386853989696453</v>
      </c>
      <c r="J37" s="8">
        <f t="shared" si="5"/>
        <v>20</v>
      </c>
    </row>
    <row r="38" spans="1:10" ht="12.75">
      <c r="A38" s="2" t="s">
        <v>40</v>
      </c>
      <c r="B38" s="25">
        <v>32769217</v>
      </c>
      <c r="C38" s="26">
        <f t="shared" si="0"/>
        <v>0.005953554323828774</v>
      </c>
      <c r="D38" s="30">
        <f t="shared" si="1"/>
        <v>28</v>
      </c>
      <c r="E38" s="25">
        <v>62254462</v>
      </c>
      <c r="F38" s="26">
        <f t="shared" si="2"/>
        <v>0.0058343148016281625</v>
      </c>
      <c r="G38" s="8">
        <f t="shared" si="3"/>
        <v>28</v>
      </c>
      <c r="H38" s="25">
        <v>82236861</v>
      </c>
      <c r="I38" s="26">
        <f t="shared" si="4"/>
        <v>0.006725802036263632</v>
      </c>
      <c r="J38" s="8">
        <f t="shared" si="5"/>
        <v>28</v>
      </c>
    </row>
    <row r="39" spans="1:10" ht="12.75">
      <c r="A39" s="34" t="s">
        <v>41</v>
      </c>
      <c r="B39" s="35">
        <v>5504143444</v>
      </c>
      <c r="C39" s="36">
        <f>SUM(C7:C38)</f>
        <v>1.0000000000000002</v>
      </c>
      <c r="D39" s="37"/>
      <c r="E39" s="35">
        <v>10670398173</v>
      </c>
      <c r="F39" s="36">
        <f>SUM(F7:F38)</f>
        <v>1</v>
      </c>
      <c r="G39" s="38"/>
      <c r="H39" s="35">
        <v>12227071293</v>
      </c>
      <c r="I39" s="36">
        <f>SUM(I7:I38)</f>
        <v>1</v>
      </c>
      <c r="J39" s="38"/>
    </row>
    <row r="41" ht="12.75">
      <c r="A41" s="43" t="s">
        <v>50</v>
      </c>
    </row>
    <row r="42" spans="1:7" ht="12.75">
      <c r="A42" s="4"/>
      <c r="B42" s="4"/>
      <c r="C42" s="4"/>
      <c r="D42" s="4"/>
      <c r="E42" s="4"/>
      <c r="F42" s="4"/>
      <c r="G42" s="4"/>
    </row>
    <row r="43" ht="12.75">
      <c r="A43" s="1" t="s">
        <v>42</v>
      </c>
    </row>
  </sheetData>
  <sheetProtection/>
  <mergeCells count="10">
    <mergeCell ref="G5:G6"/>
    <mergeCell ref="H5:H6"/>
    <mergeCell ref="I5:I6"/>
    <mergeCell ref="J5:J6"/>
    <mergeCell ref="A5:A6"/>
    <mergeCell ref="B5:B6"/>
    <mergeCell ref="C5:C6"/>
    <mergeCell ref="D5:D6"/>
    <mergeCell ref="E5:E6"/>
    <mergeCell ref="F5:F6"/>
  </mergeCells>
  <printOptions/>
  <pageMargins left="0.79" right="0.79" top="0.98" bottom="0.98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7.7109375" style="1" customWidth="1"/>
    <col min="3" max="3" width="7.8515625" style="1" customWidth="1"/>
    <col min="4" max="4" width="6.8515625" style="1" customWidth="1"/>
    <col min="5" max="5" width="17.8515625" style="1" customWidth="1"/>
    <col min="6" max="6" width="7.8515625" style="1" customWidth="1"/>
    <col min="7" max="7" width="6.7109375" style="1" customWidth="1"/>
    <col min="8" max="8" width="17.7109375" style="1" customWidth="1"/>
    <col min="9" max="9" width="8.140625" style="1" customWidth="1"/>
    <col min="10" max="10" width="6.8515625" style="1" customWidth="1"/>
    <col min="11" max="16384" width="11.421875" style="1" customWidth="1"/>
  </cols>
  <sheetData>
    <row r="1" spans="1:7" s="21" customFormat="1" ht="12.75">
      <c r="A1" s="39" t="s">
        <v>57</v>
      </c>
      <c r="B1" s="39"/>
      <c r="C1" s="39"/>
      <c r="D1" s="39"/>
      <c r="E1" s="39"/>
      <c r="F1" s="39"/>
      <c r="G1" s="39"/>
    </row>
    <row r="2" spans="1:7" ht="12.75">
      <c r="A2" s="39" t="s">
        <v>48</v>
      </c>
      <c r="B2" s="40"/>
      <c r="C2" s="40"/>
      <c r="D2" s="40"/>
      <c r="E2" s="40"/>
      <c r="F2" s="40"/>
      <c r="G2" s="40"/>
    </row>
    <row r="3" spans="1:7" ht="12.75">
      <c r="A3" s="42" t="s">
        <v>52</v>
      </c>
      <c r="B3" s="41"/>
      <c r="C3" s="41"/>
      <c r="D3" s="41"/>
      <c r="E3" s="41"/>
      <c r="F3" s="41"/>
      <c r="G3" s="41"/>
    </row>
    <row r="4" ht="12.75"/>
    <row r="5" spans="1:10" ht="12.75" customHeight="1">
      <c r="A5" s="81" t="s">
        <v>7</v>
      </c>
      <c r="B5" s="74">
        <v>2004</v>
      </c>
      <c r="C5" s="70" t="s">
        <v>8</v>
      </c>
      <c r="D5" s="70" t="s">
        <v>9</v>
      </c>
      <c r="E5" s="74">
        <v>2009</v>
      </c>
      <c r="F5" s="70" t="s">
        <v>8</v>
      </c>
      <c r="G5" s="72" t="s">
        <v>9</v>
      </c>
      <c r="H5" s="74">
        <v>2014</v>
      </c>
      <c r="I5" s="70" t="s">
        <v>8</v>
      </c>
      <c r="J5" s="72" t="s">
        <v>9</v>
      </c>
    </row>
    <row r="6" spans="1:10" ht="12.75">
      <c r="A6" s="82"/>
      <c r="B6" s="78"/>
      <c r="C6" s="79"/>
      <c r="D6" s="79"/>
      <c r="E6" s="78"/>
      <c r="F6" s="79"/>
      <c r="G6" s="80"/>
      <c r="H6" s="78"/>
      <c r="I6" s="79"/>
      <c r="J6" s="80"/>
    </row>
    <row r="7" spans="1:10" ht="12.75">
      <c r="A7" s="2" t="s">
        <v>10</v>
      </c>
      <c r="B7" s="25">
        <v>100273004</v>
      </c>
      <c r="C7" s="26">
        <f>B7/$B$39</f>
        <v>0.012333992075554875</v>
      </c>
      <c r="D7" s="30">
        <f>_xlfn.RANK.EQ(B7,$B$7:$B$38)</f>
        <v>22</v>
      </c>
      <c r="E7" s="25">
        <v>173847034</v>
      </c>
      <c r="F7" s="26">
        <f>E7/$E$39</f>
        <v>0.011741191207311652</v>
      </c>
      <c r="G7" s="8">
        <f>_xlfn.RANK.EQ(E7,$E$7:$E$38)</f>
        <v>23</v>
      </c>
      <c r="H7" s="25">
        <v>235658866</v>
      </c>
      <c r="I7" s="26">
        <f>H7/$H$39</f>
        <v>0.013648823463986515</v>
      </c>
      <c r="J7" s="8">
        <f>_xlfn.RANK.EQ(H7,$H$7:$H$38)</f>
        <v>23</v>
      </c>
    </row>
    <row r="8" spans="1:10" ht="12.75">
      <c r="A8" s="2" t="s">
        <v>11</v>
      </c>
      <c r="B8" s="25">
        <v>229428152</v>
      </c>
      <c r="C8" s="26">
        <f aca="true" t="shared" si="0" ref="C8:C38">B8/$B$39</f>
        <v>0.028220606701652218</v>
      </c>
      <c r="D8" s="30">
        <f aca="true" t="shared" si="1" ref="D8:D38">_xlfn.RANK.EQ(B8,$B$7:$B$38)</f>
        <v>13</v>
      </c>
      <c r="E8" s="25">
        <v>407217451</v>
      </c>
      <c r="F8" s="26">
        <f aca="true" t="shared" si="2" ref="F8:F38">E8/$E$39</f>
        <v>0.027502441917674956</v>
      </c>
      <c r="G8" s="8">
        <f aca="true" t="shared" si="3" ref="G8:G38">_xlfn.RANK.EQ(E8,$E$7:$E$38)</f>
        <v>13</v>
      </c>
      <c r="H8" s="25">
        <v>432622858</v>
      </c>
      <c r="I8" s="26">
        <f aca="true" t="shared" si="4" ref="I8:I38">H8/$H$39</f>
        <v>0.025056528173768376</v>
      </c>
      <c r="J8" s="8">
        <f aca="true" t="shared" si="5" ref="J8:J38">_xlfn.RANK.EQ(H8,$H$7:$H$38)</f>
        <v>15</v>
      </c>
    </row>
    <row r="9" spans="1:10" ht="12.75">
      <c r="A9" s="2" t="s">
        <v>12</v>
      </c>
      <c r="B9" s="25">
        <v>33213082</v>
      </c>
      <c r="C9" s="26">
        <f t="shared" si="0"/>
        <v>0.004085345744630871</v>
      </c>
      <c r="D9" s="30">
        <f t="shared" si="1"/>
        <v>31</v>
      </c>
      <c r="E9" s="25">
        <v>83384071</v>
      </c>
      <c r="F9" s="26">
        <f t="shared" si="2"/>
        <v>0.005631550327485314</v>
      </c>
      <c r="G9" s="8">
        <f t="shared" si="3"/>
        <v>29</v>
      </c>
      <c r="H9" s="25">
        <v>86971583</v>
      </c>
      <c r="I9" s="26">
        <f t="shared" si="4"/>
        <v>0.005037195514428262</v>
      </c>
      <c r="J9" s="8">
        <f t="shared" si="5"/>
        <v>30</v>
      </c>
    </row>
    <row r="10" spans="1:10" ht="12.75">
      <c r="A10" s="2" t="s">
        <v>13</v>
      </c>
      <c r="B10" s="25">
        <v>293811286</v>
      </c>
      <c r="C10" s="26">
        <f t="shared" si="0"/>
        <v>0.036139997094657574</v>
      </c>
      <c r="D10" s="30">
        <f t="shared" si="1"/>
        <v>10</v>
      </c>
      <c r="E10" s="32">
        <v>702358730</v>
      </c>
      <c r="F10" s="26">
        <f t="shared" si="2"/>
        <v>0.04743554120718895</v>
      </c>
      <c r="G10" s="8">
        <f t="shared" si="3"/>
        <v>6</v>
      </c>
      <c r="H10" s="32">
        <v>679100709</v>
      </c>
      <c r="I10" s="26">
        <f t="shared" si="4"/>
        <v>0.039331962547121305</v>
      </c>
      <c r="J10" s="8">
        <f t="shared" si="5"/>
        <v>8</v>
      </c>
    </row>
    <row r="11" spans="1:10" ht="12.75">
      <c r="A11" s="2" t="s">
        <v>14</v>
      </c>
      <c r="B11" s="25">
        <v>311965221</v>
      </c>
      <c r="C11" s="26">
        <f t="shared" si="0"/>
        <v>0.03837300579588426</v>
      </c>
      <c r="D11" s="30">
        <f t="shared" si="1"/>
        <v>7</v>
      </c>
      <c r="E11" s="25">
        <v>555877516</v>
      </c>
      <c r="F11" s="26">
        <f t="shared" si="2"/>
        <v>0.037542568619269294</v>
      </c>
      <c r="G11" s="8">
        <f t="shared" si="3"/>
        <v>8</v>
      </c>
      <c r="H11" s="25">
        <v>729836233</v>
      </c>
      <c r="I11" s="26">
        <f t="shared" si="4"/>
        <v>0.042270448258195086</v>
      </c>
      <c r="J11" s="8">
        <f t="shared" si="5"/>
        <v>7</v>
      </c>
    </row>
    <row r="12" spans="1:10" ht="12.75">
      <c r="A12" s="2" t="s">
        <v>15</v>
      </c>
      <c r="B12" s="25">
        <v>33672305</v>
      </c>
      <c r="C12" s="26">
        <f t="shared" si="0"/>
        <v>0.004141832063150983</v>
      </c>
      <c r="D12" s="30">
        <f t="shared" si="1"/>
        <v>30</v>
      </c>
      <c r="E12" s="25">
        <v>67174126</v>
      </c>
      <c r="F12" s="26">
        <f t="shared" si="2"/>
        <v>0.0045367714329255975</v>
      </c>
      <c r="G12" s="8">
        <f t="shared" si="3"/>
        <v>31</v>
      </c>
      <c r="H12" s="25">
        <v>67558630</v>
      </c>
      <c r="I12" s="26">
        <f t="shared" si="4"/>
        <v>0.003912841600191623</v>
      </c>
      <c r="J12" s="8">
        <f t="shared" si="5"/>
        <v>32</v>
      </c>
    </row>
    <row r="13" spans="1:10" ht="12.75">
      <c r="A13" s="2" t="s">
        <v>16</v>
      </c>
      <c r="B13" s="25">
        <v>147921265</v>
      </c>
      <c r="C13" s="26">
        <f t="shared" si="0"/>
        <v>0.018194924232209628</v>
      </c>
      <c r="D13" s="30">
        <f t="shared" si="1"/>
        <v>17</v>
      </c>
      <c r="E13" s="25">
        <v>294898388</v>
      </c>
      <c r="F13" s="26">
        <f t="shared" si="2"/>
        <v>0.019916695042585426</v>
      </c>
      <c r="G13" s="8">
        <f t="shared" si="3"/>
        <v>16</v>
      </c>
      <c r="H13" s="25">
        <v>237973447</v>
      </c>
      <c r="I13" s="26">
        <f t="shared" si="4"/>
        <v>0.013782878710870786</v>
      </c>
      <c r="J13" s="8">
        <f t="shared" si="5"/>
        <v>22</v>
      </c>
    </row>
    <row r="14" spans="1:10" ht="12.75">
      <c r="A14" s="2" t="s">
        <v>17</v>
      </c>
      <c r="B14" s="25">
        <v>277380632</v>
      </c>
      <c r="C14" s="26">
        <f t="shared" si="0"/>
        <v>0.03411895904704723</v>
      </c>
      <c r="D14" s="30">
        <f t="shared" si="1"/>
        <v>11</v>
      </c>
      <c r="E14" s="25">
        <v>388502348</v>
      </c>
      <c r="F14" s="26">
        <f t="shared" si="2"/>
        <v>0.02623847095578019</v>
      </c>
      <c r="G14" s="8">
        <f t="shared" si="3"/>
        <v>14</v>
      </c>
      <c r="H14" s="25">
        <v>462807000</v>
      </c>
      <c r="I14" s="26">
        <f t="shared" si="4"/>
        <v>0.026804724762178933</v>
      </c>
      <c r="J14" s="8">
        <f t="shared" si="5"/>
        <v>13</v>
      </c>
    </row>
    <row r="15" spans="1:10" ht="12.75">
      <c r="A15" s="22" t="s">
        <v>18</v>
      </c>
      <c r="B15" s="27">
        <v>1573471093</v>
      </c>
      <c r="C15" s="26">
        <f t="shared" si="0"/>
        <v>0.1935434186471233</v>
      </c>
      <c r="D15" s="30">
        <f t="shared" si="1"/>
        <v>1</v>
      </c>
      <c r="E15" s="27">
        <v>2732374045</v>
      </c>
      <c r="F15" s="26">
        <f t="shared" si="2"/>
        <v>0.18453766724740653</v>
      </c>
      <c r="G15" s="8">
        <f t="shared" si="3"/>
        <v>1</v>
      </c>
      <c r="H15" s="27">
        <v>2828079281</v>
      </c>
      <c r="I15" s="26">
        <f t="shared" si="4"/>
        <v>0.1637958949039792</v>
      </c>
      <c r="J15" s="8">
        <f t="shared" si="5"/>
        <v>1</v>
      </c>
    </row>
    <row r="16" spans="1:10" ht="12.75">
      <c r="A16" s="22" t="s">
        <v>19</v>
      </c>
      <c r="B16" s="27">
        <v>80121679</v>
      </c>
      <c r="C16" s="26">
        <f t="shared" si="0"/>
        <v>0.009855296185862264</v>
      </c>
      <c r="D16" s="30">
        <f t="shared" si="1"/>
        <v>26</v>
      </c>
      <c r="E16" s="27">
        <v>135817292</v>
      </c>
      <c r="F16" s="26">
        <f t="shared" si="2"/>
        <v>0.009172758130755795</v>
      </c>
      <c r="G16" s="8">
        <f t="shared" si="3"/>
        <v>26</v>
      </c>
      <c r="H16" s="27">
        <v>158544684</v>
      </c>
      <c r="I16" s="26">
        <f t="shared" si="4"/>
        <v>0.009182546109126772</v>
      </c>
      <c r="J16" s="8">
        <f t="shared" si="5"/>
        <v>26</v>
      </c>
    </row>
    <row r="17" spans="1:10" ht="12.75">
      <c r="A17" s="22" t="s">
        <v>20</v>
      </c>
      <c r="B17" s="27">
        <v>362240434</v>
      </c>
      <c r="C17" s="26">
        <f t="shared" si="0"/>
        <v>0.04455706385740233</v>
      </c>
      <c r="D17" s="30">
        <f t="shared" si="1"/>
        <v>5</v>
      </c>
      <c r="E17" s="27">
        <v>594314869</v>
      </c>
      <c r="F17" s="26">
        <f t="shared" si="2"/>
        <v>0.04013853071705196</v>
      </c>
      <c r="G17" s="8">
        <f t="shared" si="3"/>
        <v>7</v>
      </c>
      <c r="H17" s="27">
        <v>865712426</v>
      </c>
      <c r="I17" s="26">
        <f t="shared" si="4"/>
        <v>0.05014008712514763</v>
      </c>
      <c r="J17" s="8">
        <f t="shared" si="5"/>
        <v>6</v>
      </c>
    </row>
    <row r="18" spans="1:10" ht="12.75">
      <c r="A18" s="22" t="s">
        <v>21</v>
      </c>
      <c r="B18" s="27">
        <v>71438194</v>
      </c>
      <c r="C18" s="26">
        <f t="shared" si="0"/>
        <v>0.008787191801773007</v>
      </c>
      <c r="D18" s="30">
        <f t="shared" si="1"/>
        <v>27</v>
      </c>
      <c r="E18" s="27">
        <v>125331609</v>
      </c>
      <c r="F18" s="26">
        <f t="shared" si="2"/>
        <v>0.008464581487130933</v>
      </c>
      <c r="G18" s="8">
        <f t="shared" si="3"/>
        <v>27</v>
      </c>
      <c r="H18" s="27">
        <v>123572868</v>
      </c>
      <c r="I18" s="26">
        <f t="shared" si="4"/>
        <v>0.007157058373821201</v>
      </c>
      <c r="J18" s="8">
        <f t="shared" si="5"/>
        <v>28</v>
      </c>
    </row>
    <row r="19" spans="1:10" ht="12.75">
      <c r="A19" s="22" t="s">
        <v>22</v>
      </c>
      <c r="B19" s="27">
        <v>124904039</v>
      </c>
      <c r="C19" s="26">
        <f t="shared" si="0"/>
        <v>0.01536371072747354</v>
      </c>
      <c r="D19" s="30">
        <f t="shared" si="1"/>
        <v>21</v>
      </c>
      <c r="E19" s="27">
        <v>281644047</v>
      </c>
      <c r="F19" s="26">
        <f t="shared" si="2"/>
        <v>0.01902153020469748</v>
      </c>
      <c r="G19" s="8">
        <f t="shared" si="3"/>
        <v>17</v>
      </c>
      <c r="H19" s="27">
        <v>367548551</v>
      </c>
      <c r="I19" s="26">
        <f t="shared" si="4"/>
        <v>0.021287572889547232</v>
      </c>
      <c r="J19" s="8">
        <f t="shared" si="5"/>
        <v>16</v>
      </c>
    </row>
    <row r="20" spans="1:10" ht="12.75">
      <c r="A20" s="23" t="s">
        <v>2</v>
      </c>
      <c r="B20" s="28">
        <v>581342952</v>
      </c>
      <c r="C20" s="29">
        <f t="shared" si="0"/>
        <v>0.07150757509117488</v>
      </c>
      <c r="D20" s="31">
        <f t="shared" si="1"/>
        <v>4</v>
      </c>
      <c r="E20" s="33">
        <v>917452034</v>
      </c>
      <c r="F20" s="29">
        <f t="shared" si="2"/>
        <v>0.06196240169809852</v>
      </c>
      <c r="G20" s="24">
        <f t="shared" si="3"/>
        <v>4</v>
      </c>
      <c r="H20" s="33">
        <v>1058953197</v>
      </c>
      <c r="I20" s="29">
        <f t="shared" si="4"/>
        <v>0.06133215137544256</v>
      </c>
      <c r="J20" s="24">
        <f t="shared" si="5"/>
        <v>4</v>
      </c>
    </row>
    <row r="21" spans="1:10" ht="12.75">
      <c r="A21" s="22" t="s">
        <v>23</v>
      </c>
      <c r="B21" s="27">
        <v>774696906</v>
      </c>
      <c r="C21" s="26">
        <f t="shared" si="0"/>
        <v>0.09529090700784112</v>
      </c>
      <c r="D21" s="30">
        <f t="shared" si="1"/>
        <v>2</v>
      </c>
      <c r="E21" s="27">
        <v>1293886091</v>
      </c>
      <c r="F21" s="26">
        <f t="shared" si="2"/>
        <v>0.087385810648412</v>
      </c>
      <c r="G21" s="8">
        <f t="shared" si="3"/>
        <v>2</v>
      </c>
      <c r="H21" s="27">
        <v>1535575702</v>
      </c>
      <c r="I21" s="26">
        <f t="shared" si="4"/>
        <v>0.08893703864375366</v>
      </c>
      <c r="J21" s="8">
        <f t="shared" si="5"/>
        <v>3</v>
      </c>
    </row>
    <row r="22" spans="1:10" ht="12.75">
      <c r="A22" s="2" t="s">
        <v>24</v>
      </c>
      <c r="B22" s="25">
        <v>147961845</v>
      </c>
      <c r="C22" s="26">
        <f t="shared" si="0"/>
        <v>0.018199915739180197</v>
      </c>
      <c r="D22" s="30">
        <f t="shared" si="1"/>
        <v>16</v>
      </c>
      <c r="E22" s="25">
        <v>279377289</v>
      </c>
      <c r="F22" s="26">
        <f t="shared" si="2"/>
        <v>0.018868439073452162</v>
      </c>
      <c r="G22" s="8">
        <f t="shared" si="3"/>
        <v>18</v>
      </c>
      <c r="H22" s="25">
        <v>287878315</v>
      </c>
      <c r="I22" s="26">
        <f t="shared" si="4"/>
        <v>0.016673254722972746</v>
      </c>
      <c r="J22" s="8">
        <f t="shared" si="5"/>
        <v>20</v>
      </c>
    </row>
    <row r="23" spans="1:10" ht="12.75">
      <c r="A23" s="2" t="s">
        <v>25</v>
      </c>
      <c r="B23" s="25">
        <v>95797376</v>
      </c>
      <c r="C23" s="26">
        <f t="shared" si="0"/>
        <v>0.011783471416124632</v>
      </c>
      <c r="D23" s="30">
        <f t="shared" si="1"/>
        <v>24</v>
      </c>
      <c r="E23" s="25">
        <v>151264799</v>
      </c>
      <c r="F23" s="26">
        <f t="shared" si="2"/>
        <v>0.010216043881396126</v>
      </c>
      <c r="G23" s="8">
        <f t="shared" si="3"/>
        <v>25</v>
      </c>
      <c r="H23" s="25">
        <v>194529966</v>
      </c>
      <c r="I23" s="26">
        <f t="shared" si="4"/>
        <v>0.011266731481213607</v>
      </c>
      <c r="J23" s="8">
        <f t="shared" si="5"/>
        <v>24</v>
      </c>
    </row>
    <row r="24" spans="1:10" ht="12.75">
      <c r="A24" s="2" t="s">
        <v>26</v>
      </c>
      <c r="B24" s="25">
        <v>30379156</v>
      </c>
      <c r="C24" s="26">
        <f t="shared" si="0"/>
        <v>0.0037367611861518117</v>
      </c>
      <c r="D24" s="30">
        <f t="shared" si="1"/>
        <v>32</v>
      </c>
      <c r="E24" s="25">
        <v>58922725</v>
      </c>
      <c r="F24" s="26">
        <f t="shared" si="2"/>
        <v>0.0039794925732287295</v>
      </c>
      <c r="G24" s="8">
        <f t="shared" si="3"/>
        <v>32</v>
      </c>
      <c r="H24" s="25">
        <v>73349442</v>
      </c>
      <c r="I24" s="26">
        <f t="shared" si="4"/>
        <v>0.00424823220968872</v>
      </c>
      <c r="J24" s="8">
        <f t="shared" si="5"/>
        <v>31</v>
      </c>
    </row>
    <row r="25" spans="1:10" ht="12.75">
      <c r="A25" s="2" t="s">
        <v>27</v>
      </c>
      <c r="B25" s="25">
        <v>674839176</v>
      </c>
      <c r="C25" s="26">
        <f t="shared" si="0"/>
        <v>0.08300799534297369</v>
      </c>
      <c r="D25" s="30">
        <f t="shared" si="1"/>
        <v>3</v>
      </c>
      <c r="E25" s="25">
        <v>1185331946</v>
      </c>
      <c r="F25" s="26">
        <f t="shared" si="2"/>
        <v>0.08005433686099477</v>
      </c>
      <c r="G25" s="8">
        <f t="shared" si="3"/>
        <v>3</v>
      </c>
      <c r="H25" s="25">
        <v>1537632902</v>
      </c>
      <c r="I25" s="26">
        <f t="shared" si="4"/>
        <v>0.08905618697076849</v>
      </c>
      <c r="J25" s="8">
        <f t="shared" si="5"/>
        <v>2</v>
      </c>
    </row>
    <row r="26" spans="1:10" ht="12.75">
      <c r="A26" s="2" t="s">
        <v>28</v>
      </c>
      <c r="B26" s="25">
        <v>126134736</v>
      </c>
      <c r="C26" s="26">
        <f t="shared" si="0"/>
        <v>0.015515091522302517</v>
      </c>
      <c r="D26" s="30">
        <f t="shared" si="1"/>
        <v>20</v>
      </c>
      <c r="E26" s="25">
        <v>257486350</v>
      </c>
      <c r="F26" s="26">
        <f t="shared" si="2"/>
        <v>0.017389980139797902</v>
      </c>
      <c r="G26" s="8">
        <f t="shared" si="3"/>
        <v>20</v>
      </c>
      <c r="H26" s="25">
        <v>363407780</v>
      </c>
      <c r="I26" s="26">
        <f t="shared" si="4"/>
        <v>0.021047748887407652</v>
      </c>
      <c r="J26" s="8">
        <f t="shared" si="5"/>
        <v>17</v>
      </c>
    </row>
    <row r="27" spans="1:10" ht="12.75">
      <c r="A27" s="2" t="s">
        <v>29</v>
      </c>
      <c r="B27" s="25">
        <v>298146159</v>
      </c>
      <c r="C27" s="26">
        <f t="shared" si="0"/>
        <v>0.03667320430993694</v>
      </c>
      <c r="D27" s="30">
        <f t="shared" si="1"/>
        <v>8</v>
      </c>
      <c r="E27" s="25">
        <v>478757615</v>
      </c>
      <c r="F27" s="26">
        <f t="shared" si="2"/>
        <v>0.03233408457041319</v>
      </c>
      <c r="G27" s="8">
        <f t="shared" si="3"/>
        <v>11</v>
      </c>
      <c r="H27" s="25">
        <v>634382084</v>
      </c>
      <c r="I27" s="26">
        <f t="shared" si="4"/>
        <v>0.03674196188838431</v>
      </c>
      <c r="J27" s="8">
        <f t="shared" si="5"/>
        <v>9</v>
      </c>
    </row>
    <row r="28" spans="1:10" ht="12.75">
      <c r="A28" s="2" t="s">
        <v>30</v>
      </c>
      <c r="B28" s="25">
        <v>154822683</v>
      </c>
      <c r="C28" s="26">
        <f t="shared" si="0"/>
        <v>0.019043827042801515</v>
      </c>
      <c r="D28" s="30">
        <f t="shared" si="1"/>
        <v>15</v>
      </c>
      <c r="E28" s="25">
        <v>317997021</v>
      </c>
      <c r="F28" s="26">
        <f t="shared" si="2"/>
        <v>0.02147671858995592</v>
      </c>
      <c r="G28" s="8">
        <f t="shared" si="3"/>
        <v>15</v>
      </c>
      <c r="H28" s="25">
        <v>444076661</v>
      </c>
      <c r="I28" s="26">
        <f t="shared" si="4"/>
        <v>0.025719906292282615</v>
      </c>
      <c r="J28" s="8">
        <f t="shared" si="5"/>
        <v>14</v>
      </c>
    </row>
    <row r="29" spans="1:10" ht="12.75">
      <c r="A29" s="2" t="s">
        <v>31</v>
      </c>
      <c r="B29" s="25">
        <v>80450972</v>
      </c>
      <c r="C29" s="26">
        <f t="shared" si="0"/>
        <v>0.00989580057977207</v>
      </c>
      <c r="D29" s="30">
        <f t="shared" si="1"/>
        <v>25</v>
      </c>
      <c r="E29" s="25">
        <v>162158053</v>
      </c>
      <c r="F29" s="26">
        <f t="shared" si="2"/>
        <v>0.010951746844748452</v>
      </c>
      <c r="G29" s="8">
        <f t="shared" si="3"/>
        <v>24</v>
      </c>
      <c r="H29" s="25">
        <v>181328242</v>
      </c>
      <c r="I29" s="26">
        <f t="shared" si="4"/>
        <v>0.010502117769220807</v>
      </c>
      <c r="J29" s="8">
        <f t="shared" si="5"/>
        <v>25</v>
      </c>
    </row>
    <row r="30" spans="1:10" ht="12.75">
      <c r="A30" s="2" t="s">
        <v>32</v>
      </c>
      <c r="B30" s="25">
        <v>141679978</v>
      </c>
      <c r="C30" s="26">
        <f t="shared" si="0"/>
        <v>0.017427220250794413</v>
      </c>
      <c r="D30" s="30">
        <f t="shared" si="1"/>
        <v>18</v>
      </c>
      <c r="E30" s="25">
        <v>274844407</v>
      </c>
      <c r="F30" s="26">
        <f t="shared" si="2"/>
        <v>0.018562299629726123</v>
      </c>
      <c r="G30" s="8">
        <f t="shared" si="3"/>
        <v>19</v>
      </c>
      <c r="H30" s="25">
        <v>350667380</v>
      </c>
      <c r="I30" s="26">
        <f t="shared" si="4"/>
        <v>0.020309854008203006</v>
      </c>
      <c r="J30" s="8">
        <f t="shared" si="5"/>
        <v>18</v>
      </c>
    </row>
    <row r="31" spans="1:10" ht="12.75">
      <c r="A31" s="2" t="s">
        <v>33</v>
      </c>
      <c r="B31" s="25">
        <v>133674524</v>
      </c>
      <c r="C31" s="26">
        <f t="shared" si="0"/>
        <v>0.016442516469533215</v>
      </c>
      <c r="D31" s="30">
        <f t="shared" si="1"/>
        <v>19</v>
      </c>
      <c r="E31" s="25">
        <v>251806074</v>
      </c>
      <c r="F31" s="26">
        <f t="shared" si="2"/>
        <v>0.017006348592616582</v>
      </c>
      <c r="G31" s="8">
        <f t="shared" si="3"/>
        <v>21</v>
      </c>
      <c r="H31" s="25">
        <v>295115463</v>
      </c>
      <c r="I31" s="26">
        <f t="shared" si="4"/>
        <v>0.01709241381132524</v>
      </c>
      <c r="J31" s="8">
        <f t="shared" si="5"/>
        <v>19</v>
      </c>
    </row>
    <row r="32" spans="1:10" ht="12.75">
      <c r="A32" s="2" t="s">
        <v>34</v>
      </c>
      <c r="B32" s="25">
        <v>190886988</v>
      </c>
      <c r="C32" s="26">
        <f t="shared" si="0"/>
        <v>0.023479884948081727</v>
      </c>
      <c r="D32" s="30">
        <f t="shared" si="1"/>
        <v>14</v>
      </c>
      <c r="E32" s="25">
        <v>417116946</v>
      </c>
      <c r="F32" s="26">
        <f t="shared" si="2"/>
        <v>0.028171028898864556</v>
      </c>
      <c r="G32" s="8">
        <f t="shared" si="3"/>
        <v>12</v>
      </c>
      <c r="H32" s="25">
        <v>567685457</v>
      </c>
      <c r="I32" s="26">
        <f t="shared" si="4"/>
        <v>0.03287904553383325</v>
      </c>
      <c r="J32" s="8">
        <f t="shared" si="5"/>
        <v>10</v>
      </c>
    </row>
    <row r="33" spans="1:10" ht="12.75">
      <c r="A33" s="2" t="s">
        <v>35</v>
      </c>
      <c r="B33" s="25">
        <v>230942452</v>
      </c>
      <c r="C33" s="26">
        <f t="shared" si="0"/>
        <v>0.028406871832394813</v>
      </c>
      <c r="D33" s="30">
        <f t="shared" si="1"/>
        <v>12</v>
      </c>
      <c r="E33" s="25">
        <v>524139735</v>
      </c>
      <c r="F33" s="26">
        <f t="shared" si="2"/>
        <v>0.03539907875554931</v>
      </c>
      <c r="G33" s="8">
        <f t="shared" si="3"/>
        <v>10</v>
      </c>
      <c r="H33" s="25">
        <v>551412751</v>
      </c>
      <c r="I33" s="26">
        <f t="shared" si="4"/>
        <v>0.03193656755604584</v>
      </c>
      <c r="J33" s="8">
        <f t="shared" si="5"/>
        <v>11</v>
      </c>
    </row>
    <row r="34" spans="1:10" ht="12.75">
      <c r="A34" s="2" t="s">
        <v>36</v>
      </c>
      <c r="B34" s="25">
        <v>297048702</v>
      </c>
      <c r="C34" s="26">
        <f t="shared" si="0"/>
        <v>0.0365382125833376</v>
      </c>
      <c r="D34" s="30">
        <f t="shared" si="1"/>
        <v>9</v>
      </c>
      <c r="E34" s="25">
        <v>549712311</v>
      </c>
      <c r="F34" s="26">
        <f t="shared" si="2"/>
        <v>0.03712618618770435</v>
      </c>
      <c r="G34" s="8">
        <f t="shared" si="3"/>
        <v>9</v>
      </c>
      <c r="H34" s="25">
        <v>547197395</v>
      </c>
      <c r="I34" s="26">
        <f t="shared" si="4"/>
        <v>0.03169242376099823</v>
      </c>
      <c r="J34" s="8">
        <f t="shared" si="5"/>
        <v>12</v>
      </c>
    </row>
    <row r="35" spans="1:10" ht="12.75">
      <c r="A35" s="2" t="s">
        <v>37</v>
      </c>
      <c r="B35" s="25">
        <v>44336276</v>
      </c>
      <c r="C35" s="26">
        <f t="shared" si="0"/>
        <v>0.005453544374152926</v>
      </c>
      <c r="D35" s="30">
        <f t="shared" si="1"/>
        <v>29</v>
      </c>
      <c r="E35" s="25">
        <v>70937634</v>
      </c>
      <c r="F35" s="26">
        <f t="shared" si="2"/>
        <v>0.004790949292746013</v>
      </c>
      <c r="G35" s="8">
        <f t="shared" si="3"/>
        <v>30</v>
      </c>
      <c r="H35" s="25">
        <v>94375094</v>
      </c>
      <c r="I35" s="26">
        <f t="shared" si="4"/>
        <v>0.005465989967901878</v>
      </c>
      <c r="J35" s="8">
        <f t="shared" si="5"/>
        <v>29</v>
      </c>
    </row>
    <row r="36" spans="1:10" ht="12.75">
      <c r="A36" s="2" t="s">
        <v>38</v>
      </c>
      <c r="B36" s="25">
        <v>339823768</v>
      </c>
      <c r="C36" s="26">
        <f t="shared" si="0"/>
        <v>0.04179972170373193</v>
      </c>
      <c r="D36" s="30">
        <f t="shared" si="1"/>
        <v>6</v>
      </c>
      <c r="E36" s="25">
        <v>799886950</v>
      </c>
      <c r="F36" s="26">
        <f t="shared" si="2"/>
        <v>0.05402235176576745</v>
      </c>
      <c r="G36" s="8">
        <f t="shared" si="3"/>
        <v>5</v>
      </c>
      <c r="H36" s="25">
        <v>878445764</v>
      </c>
      <c r="I36" s="26">
        <f t="shared" si="4"/>
        <v>0.05087757298943618</v>
      </c>
      <c r="J36" s="8">
        <f t="shared" si="5"/>
        <v>5</v>
      </c>
    </row>
    <row r="37" spans="1:10" ht="12.75">
      <c r="A37" s="2" t="s">
        <v>39</v>
      </c>
      <c r="B37" s="25">
        <v>98791144</v>
      </c>
      <c r="C37" s="26">
        <f t="shared" si="0"/>
        <v>0.012151717198289986</v>
      </c>
      <c r="D37" s="30">
        <f t="shared" si="1"/>
        <v>23</v>
      </c>
      <c r="E37" s="25">
        <v>179749891</v>
      </c>
      <c r="F37" s="26">
        <f t="shared" si="2"/>
        <v>0.012139855315129667</v>
      </c>
      <c r="G37" s="8">
        <f t="shared" si="3"/>
        <v>22</v>
      </c>
      <c r="H37" s="25">
        <v>261553905</v>
      </c>
      <c r="I37" s="26">
        <f t="shared" si="4"/>
        <v>0.015148604999488115</v>
      </c>
      <c r="J37" s="8">
        <f t="shared" si="5"/>
        <v>21</v>
      </c>
    </row>
    <row r="38" spans="1:10" ht="12.75">
      <c r="A38" s="2" t="s">
        <v>40</v>
      </c>
      <c r="B38" s="25">
        <v>48213163</v>
      </c>
      <c r="C38" s="26">
        <f t="shared" si="0"/>
        <v>0.005930417427001943</v>
      </c>
      <c r="D38" s="30">
        <f t="shared" si="1"/>
        <v>28</v>
      </c>
      <c r="E38" s="25">
        <v>93023131</v>
      </c>
      <c r="F38" s="26">
        <f t="shared" si="2"/>
        <v>0.0062825481841341044</v>
      </c>
      <c r="G38" s="8">
        <f t="shared" si="3"/>
        <v>28</v>
      </c>
      <c r="H38" s="25">
        <v>132319351</v>
      </c>
      <c r="I38" s="26">
        <f t="shared" si="4"/>
        <v>0.007663634699270205</v>
      </c>
      <c r="J38" s="8">
        <f t="shared" si="5"/>
        <v>27</v>
      </c>
    </row>
    <row r="39" spans="1:10" ht="12.75">
      <c r="A39" s="34" t="s">
        <v>41</v>
      </c>
      <c r="B39" s="35">
        <v>8129809342</v>
      </c>
      <c r="C39" s="36">
        <f>SUM(C7:C38)</f>
        <v>1</v>
      </c>
      <c r="D39" s="37"/>
      <c r="E39" s="35">
        <v>14806592528</v>
      </c>
      <c r="F39" s="36">
        <f>SUM(F7:F38)</f>
        <v>0.9999999999999998</v>
      </c>
      <c r="G39" s="38"/>
      <c r="H39" s="35">
        <v>17265873987</v>
      </c>
      <c r="I39" s="36">
        <f>SUM(I7:I38)</f>
        <v>1</v>
      </c>
      <c r="J39" s="38"/>
    </row>
    <row r="41" ht="12.75">
      <c r="A41" s="43" t="s">
        <v>50</v>
      </c>
    </row>
    <row r="42" spans="1:7" ht="12.75">
      <c r="A42" s="4"/>
      <c r="B42" s="4"/>
      <c r="C42" s="4"/>
      <c r="D42" s="4"/>
      <c r="E42" s="4"/>
      <c r="F42" s="4"/>
      <c r="G42" s="4"/>
    </row>
    <row r="43" ht="12.75">
      <c r="A43" s="1" t="s">
        <v>42</v>
      </c>
    </row>
  </sheetData>
  <sheetProtection/>
  <mergeCells count="10">
    <mergeCell ref="G5:G6"/>
    <mergeCell ref="H5:H6"/>
    <mergeCell ref="I5:I6"/>
    <mergeCell ref="J5:J6"/>
    <mergeCell ref="A5:A6"/>
    <mergeCell ref="B5:B6"/>
    <mergeCell ref="C5:C6"/>
    <mergeCell ref="D5:D6"/>
    <mergeCell ref="E5:E6"/>
    <mergeCell ref="F5:F6"/>
  </mergeCells>
  <printOptions/>
  <pageMargins left="0.79" right="0.79" top="0.98" bottom="0.98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7.7109375" style="1" customWidth="1"/>
    <col min="3" max="3" width="7.8515625" style="1" customWidth="1"/>
    <col min="4" max="4" width="6.8515625" style="1" customWidth="1"/>
    <col min="5" max="5" width="17.8515625" style="1" customWidth="1"/>
    <col min="6" max="6" width="7.8515625" style="1" customWidth="1"/>
    <col min="7" max="7" width="6.7109375" style="1" customWidth="1"/>
    <col min="8" max="8" width="17.7109375" style="1" customWidth="1"/>
    <col min="9" max="9" width="8.140625" style="1" customWidth="1"/>
    <col min="10" max="10" width="6.8515625" style="1" customWidth="1"/>
    <col min="11" max="16384" width="11.421875" style="1" customWidth="1"/>
  </cols>
  <sheetData>
    <row r="1" spans="1:7" s="21" customFormat="1" ht="12.75">
      <c r="A1" s="39" t="s">
        <v>55</v>
      </c>
      <c r="B1" s="39"/>
      <c r="C1" s="39"/>
      <c r="D1" s="39"/>
      <c r="E1" s="39"/>
      <c r="F1" s="39"/>
      <c r="G1" s="39"/>
    </row>
    <row r="2" spans="1:7" ht="12.75">
      <c r="A2" s="39" t="s">
        <v>48</v>
      </c>
      <c r="B2" s="40"/>
      <c r="C2" s="40"/>
      <c r="D2" s="40"/>
      <c r="E2" s="40"/>
      <c r="F2" s="40"/>
      <c r="G2" s="40"/>
    </row>
    <row r="3" spans="1:7" ht="12.75">
      <c r="A3" s="42" t="s">
        <v>52</v>
      </c>
      <c r="B3" s="41"/>
      <c r="C3" s="41"/>
      <c r="D3" s="41"/>
      <c r="E3" s="41"/>
      <c r="F3" s="41"/>
      <c r="G3" s="41"/>
    </row>
    <row r="4" ht="12.75"/>
    <row r="5" spans="1:10" ht="12.75" customHeight="1">
      <c r="A5" s="81" t="s">
        <v>7</v>
      </c>
      <c r="B5" s="74">
        <v>2004</v>
      </c>
      <c r="C5" s="70" t="s">
        <v>8</v>
      </c>
      <c r="D5" s="70" t="s">
        <v>9</v>
      </c>
      <c r="E5" s="74">
        <v>2009</v>
      </c>
      <c r="F5" s="70" t="s">
        <v>8</v>
      </c>
      <c r="G5" s="72" t="s">
        <v>9</v>
      </c>
      <c r="H5" s="74">
        <v>2014</v>
      </c>
      <c r="I5" s="70" t="s">
        <v>8</v>
      </c>
      <c r="J5" s="72" t="s">
        <v>9</v>
      </c>
    </row>
    <row r="6" spans="1:10" ht="12.75">
      <c r="A6" s="82"/>
      <c r="B6" s="78"/>
      <c r="C6" s="79"/>
      <c r="D6" s="79"/>
      <c r="E6" s="78"/>
      <c r="F6" s="79"/>
      <c r="G6" s="80"/>
      <c r="H6" s="78"/>
      <c r="I6" s="79"/>
      <c r="J6" s="80"/>
    </row>
    <row r="7" spans="1:10" ht="12.75">
      <c r="A7" s="2" t="s">
        <v>10</v>
      </c>
      <c r="B7" s="25">
        <v>43272440</v>
      </c>
      <c r="C7" s="26">
        <f>B7/$B$39</f>
        <v>0.014247769655457666</v>
      </c>
      <c r="D7" s="30">
        <f>_xlfn.RANK.EQ(B7,$B$7:$B$38)</f>
        <v>19</v>
      </c>
      <c r="E7" s="25">
        <v>80784953</v>
      </c>
      <c r="F7" s="26">
        <f>E7/$E$39</f>
        <v>0.01366359604241302</v>
      </c>
      <c r="G7" s="8">
        <f>_xlfn.RANK.EQ(E7,$E$7:$E$38)</f>
        <v>21</v>
      </c>
      <c r="H7" s="25">
        <v>134530857</v>
      </c>
      <c r="I7" s="26">
        <f>H7/$H$39</f>
        <v>0.01681693136644902</v>
      </c>
      <c r="J7" s="8">
        <f>_xlfn.RANK.EQ(H7,$H$7:$H$38)</f>
        <v>18</v>
      </c>
    </row>
    <row r="8" spans="1:10" ht="12.75">
      <c r="A8" s="2" t="s">
        <v>11</v>
      </c>
      <c r="B8" s="25">
        <v>69550433</v>
      </c>
      <c r="C8" s="26">
        <f aca="true" t="shared" si="0" ref="C8:C38">B8/$B$39</f>
        <v>0.022899992439098453</v>
      </c>
      <c r="D8" s="30">
        <f aca="true" t="shared" si="1" ref="D8:D38">_xlfn.RANK.EQ(B8,$B$7:$B$38)</f>
        <v>13</v>
      </c>
      <c r="E8" s="25">
        <v>153762777</v>
      </c>
      <c r="F8" s="26">
        <f aca="true" t="shared" si="2" ref="F8:F38">E8/$E$39</f>
        <v>0.02600673013064247</v>
      </c>
      <c r="G8" s="8">
        <f aca="true" t="shared" si="3" ref="G8:G38">_xlfn.RANK.EQ(E8,$E$7:$E$38)</f>
        <v>13</v>
      </c>
      <c r="H8" s="25">
        <v>171797485</v>
      </c>
      <c r="I8" s="26">
        <f aca="true" t="shared" si="4" ref="I8:I38">H8/$H$39</f>
        <v>0.021475418938077195</v>
      </c>
      <c r="J8" s="8">
        <f aca="true" t="shared" si="5" ref="J8:J38">_xlfn.RANK.EQ(H8,$H$7:$H$38)</f>
        <v>17</v>
      </c>
    </row>
    <row r="9" spans="1:10" ht="12.75">
      <c r="A9" s="2" t="s">
        <v>12</v>
      </c>
      <c r="B9" s="25">
        <v>9907833</v>
      </c>
      <c r="C9" s="26">
        <f t="shared" si="0"/>
        <v>0.0032622270056586154</v>
      </c>
      <c r="D9" s="30">
        <f t="shared" si="1"/>
        <v>31</v>
      </c>
      <c r="E9" s="25">
        <v>27914774</v>
      </c>
      <c r="F9" s="26">
        <f t="shared" si="2"/>
        <v>0.004721376709240072</v>
      </c>
      <c r="G9" s="8">
        <f t="shared" si="3"/>
        <v>30</v>
      </c>
      <c r="H9" s="25">
        <v>28492465</v>
      </c>
      <c r="I9" s="26">
        <f t="shared" si="4"/>
        <v>0.0035616797443426</v>
      </c>
      <c r="J9" s="8">
        <f t="shared" si="5"/>
        <v>30</v>
      </c>
    </row>
    <row r="10" spans="1:10" ht="12.75">
      <c r="A10" s="2" t="s">
        <v>13</v>
      </c>
      <c r="B10" s="25">
        <v>21614885</v>
      </c>
      <c r="C10" s="26">
        <f t="shared" si="0"/>
        <v>0.007116860121805174</v>
      </c>
      <c r="D10" s="30">
        <f t="shared" si="1"/>
        <v>26</v>
      </c>
      <c r="E10" s="32">
        <v>119567575</v>
      </c>
      <c r="F10" s="26">
        <f t="shared" si="2"/>
        <v>0.02022311066481554</v>
      </c>
      <c r="G10" s="8">
        <f t="shared" si="3"/>
        <v>18</v>
      </c>
      <c r="H10" s="32">
        <v>50941762</v>
      </c>
      <c r="I10" s="26">
        <f t="shared" si="4"/>
        <v>0.006367937693580446</v>
      </c>
      <c r="J10" s="8">
        <f t="shared" si="5"/>
        <v>27</v>
      </c>
    </row>
    <row r="11" spans="1:10" ht="12.75">
      <c r="A11" s="2" t="s">
        <v>14</v>
      </c>
      <c r="B11" s="25">
        <v>157094513</v>
      </c>
      <c r="C11" s="26">
        <f t="shared" si="0"/>
        <v>0.05172452571105997</v>
      </c>
      <c r="D11" s="30">
        <f t="shared" si="1"/>
        <v>7</v>
      </c>
      <c r="E11" s="25">
        <v>304298933</v>
      </c>
      <c r="F11" s="26">
        <f t="shared" si="2"/>
        <v>0.051467724399732025</v>
      </c>
      <c r="G11" s="8">
        <f t="shared" si="3"/>
        <v>6</v>
      </c>
      <c r="H11" s="25">
        <v>426462663</v>
      </c>
      <c r="I11" s="26">
        <f t="shared" si="4"/>
        <v>0.05330965321973737</v>
      </c>
      <c r="J11" s="8">
        <f t="shared" si="5"/>
        <v>5</v>
      </c>
    </row>
    <row r="12" spans="1:10" ht="12.75">
      <c r="A12" s="2" t="s">
        <v>15</v>
      </c>
      <c r="B12" s="25">
        <v>18451608</v>
      </c>
      <c r="C12" s="26">
        <f t="shared" si="0"/>
        <v>0.00607532786588415</v>
      </c>
      <c r="D12" s="30">
        <f t="shared" si="1"/>
        <v>29</v>
      </c>
      <c r="E12" s="25">
        <v>26753197</v>
      </c>
      <c r="F12" s="26">
        <f t="shared" si="2"/>
        <v>0.004524912908609304</v>
      </c>
      <c r="G12" s="8">
        <f t="shared" si="3"/>
        <v>31</v>
      </c>
      <c r="H12" s="25">
        <v>21987815</v>
      </c>
      <c r="I12" s="26">
        <f t="shared" si="4"/>
        <v>0.0027485707294139833</v>
      </c>
      <c r="J12" s="8">
        <f t="shared" si="5"/>
        <v>32</v>
      </c>
    </row>
    <row r="13" spans="1:10" ht="12.75">
      <c r="A13" s="2" t="s">
        <v>16</v>
      </c>
      <c r="B13" s="25">
        <v>44591900</v>
      </c>
      <c r="C13" s="26">
        <f t="shared" si="0"/>
        <v>0.014682211580839969</v>
      </c>
      <c r="D13" s="30">
        <f t="shared" si="1"/>
        <v>18</v>
      </c>
      <c r="E13" s="25">
        <v>108314294</v>
      </c>
      <c r="F13" s="26">
        <f t="shared" si="2"/>
        <v>0.018319782383671875</v>
      </c>
      <c r="G13" s="8">
        <f t="shared" si="3"/>
        <v>19</v>
      </c>
      <c r="H13" s="25">
        <v>81533199</v>
      </c>
      <c r="I13" s="26">
        <f t="shared" si="4"/>
        <v>0.010191997897330201</v>
      </c>
      <c r="J13" s="8">
        <f t="shared" si="5"/>
        <v>23</v>
      </c>
    </row>
    <row r="14" spans="1:10" ht="12.75">
      <c r="A14" s="2" t="s">
        <v>17</v>
      </c>
      <c r="B14" s="25">
        <v>88396148</v>
      </c>
      <c r="C14" s="26">
        <f t="shared" si="0"/>
        <v>0.029105082938095123</v>
      </c>
      <c r="D14" s="30">
        <f t="shared" si="1"/>
        <v>10</v>
      </c>
      <c r="E14" s="25">
        <v>128224878</v>
      </c>
      <c r="F14" s="26">
        <f t="shared" si="2"/>
        <v>0.02168736714595467</v>
      </c>
      <c r="G14" s="8">
        <f t="shared" si="3"/>
        <v>16</v>
      </c>
      <c r="H14" s="25">
        <v>180725200</v>
      </c>
      <c r="I14" s="26">
        <f t="shared" si="4"/>
        <v>0.022591421420795472</v>
      </c>
      <c r="J14" s="8">
        <f t="shared" si="5"/>
        <v>16</v>
      </c>
    </row>
    <row r="15" spans="1:10" ht="12.75">
      <c r="A15" s="22" t="s">
        <v>18</v>
      </c>
      <c r="B15" s="27">
        <v>602503471</v>
      </c>
      <c r="C15" s="26">
        <f t="shared" si="0"/>
        <v>0.198378706433511</v>
      </c>
      <c r="D15" s="30">
        <f t="shared" si="1"/>
        <v>1</v>
      </c>
      <c r="E15" s="27">
        <v>1007843006</v>
      </c>
      <c r="F15" s="26">
        <f t="shared" si="2"/>
        <v>0.17046193872459445</v>
      </c>
      <c r="G15" s="8">
        <f t="shared" si="3"/>
        <v>1</v>
      </c>
      <c r="H15" s="27">
        <v>1408762132</v>
      </c>
      <c r="I15" s="26">
        <f t="shared" si="4"/>
        <v>0.17610127976436213</v>
      </c>
      <c r="J15" s="8">
        <f t="shared" si="5"/>
        <v>1</v>
      </c>
    </row>
    <row r="16" spans="1:10" ht="12.75">
      <c r="A16" s="22" t="s">
        <v>19</v>
      </c>
      <c r="B16" s="27">
        <v>32937096</v>
      </c>
      <c r="C16" s="26">
        <f t="shared" si="0"/>
        <v>0.010844781503601278</v>
      </c>
      <c r="D16" s="30">
        <f t="shared" si="1"/>
        <v>24</v>
      </c>
      <c r="E16" s="27">
        <v>50845047</v>
      </c>
      <c r="F16" s="26">
        <f t="shared" si="2"/>
        <v>0.00859969780468281</v>
      </c>
      <c r="G16" s="8">
        <f t="shared" si="3"/>
        <v>26</v>
      </c>
      <c r="H16" s="27">
        <v>65621183</v>
      </c>
      <c r="I16" s="26">
        <f t="shared" si="4"/>
        <v>0.008202927977305543</v>
      </c>
      <c r="J16" s="8">
        <f t="shared" si="5"/>
        <v>24</v>
      </c>
    </row>
    <row r="17" spans="1:10" ht="12.75">
      <c r="A17" s="22" t="s">
        <v>20</v>
      </c>
      <c r="B17" s="27">
        <v>164812516</v>
      </c>
      <c r="C17" s="26">
        <f t="shared" si="0"/>
        <v>0.054265735056872946</v>
      </c>
      <c r="D17" s="30">
        <f t="shared" si="1"/>
        <v>5</v>
      </c>
      <c r="E17" s="27">
        <v>287760747</v>
      </c>
      <c r="F17" s="26">
        <f t="shared" si="2"/>
        <v>0.048670531551476104</v>
      </c>
      <c r="G17" s="8">
        <f t="shared" si="3"/>
        <v>7</v>
      </c>
      <c r="H17" s="27">
        <v>494383010</v>
      </c>
      <c r="I17" s="26">
        <f t="shared" si="4"/>
        <v>0.0617999865109644</v>
      </c>
      <c r="J17" s="8">
        <f t="shared" si="5"/>
        <v>4</v>
      </c>
    </row>
    <row r="18" spans="1:10" ht="12.75">
      <c r="A18" s="22" t="s">
        <v>21</v>
      </c>
      <c r="B18" s="27">
        <v>19025976</v>
      </c>
      <c r="C18" s="26">
        <f t="shared" si="0"/>
        <v>0.006264442761218592</v>
      </c>
      <c r="D18" s="30">
        <f t="shared" si="1"/>
        <v>27</v>
      </c>
      <c r="E18" s="27">
        <v>34816221</v>
      </c>
      <c r="F18" s="26">
        <f t="shared" si="2"/>
        <v>0.0058886557682019955</v>
      </c>
      <c r="G18" s="8">
        <f t="shared" si="3"/>
        <v>27</v>
      </c>
      <c r="H18" s="27">
        <v>31904331</v>
      </c>
      <c r="I18" s="26">
        <f t="shared" si="4"/>
        <v>0.0039881775578034994</v>
      </c>
      <c r="J18" s="8">
        <f t="shared" si="5"/>
        <v>29</v>
      </c>
    </row>
    <row r="19" spans="1:10" ht="12.75">
      <c r="A19" s="22" t="s">
        <v>22</v>
      </c>
      <c r="B19" s="27">
        <v>70649162</v>
      </c>
      <c r="C19" s="26">
        <f t="shared" si="0"/>
        <v>0.023261757056618784</v>
      </c>
      <c r="D19" s="30">
        <f t="shared" si="1"/>
        <v>11</v>
      </c>
      <c r="E19" s="27">
        <v>183139492</v>
      </c>
      <c r="F19" s="26">
        <f t="shared" si="2"/>
        <v>0.030975372828411882</v>
      </c>
      <c r="G19" s="8">
        <f t="shared" si="3"/>
        <v>10</v>
      </c>
      <c r="H19" s="27">
        <v>251080848</v>
      </c>
      <c r="I19" s="26">
        <f t="shared" si="4"/>
        <v>0.0313861777320412</v>
      </c>
      <c r="J19" s="8">
        <f t="shared" si="5"/>
        <v>11</v>
      </c>
    </row>
    <row r="20" spans="1:10" ht="12.75">
      <c r="A20" s="23" t="s">
        <v>2</v>
      </c>
      <c r="B20" s="28">
        <v>212801089</v>
      </c>
      <c r="C20" s="29">
        <f t="shared" si="0"/>
        <v>0.07006632624604821</v>
      </c>
      <c r="D20" s="31">
        <f t="shared" si="1"/>
        <v>4</v>
      </c>
      <c r="E20" s="33">
        <v>320894763</v>
      </c>
      <c r="F20" s="29">
        <f t="shared" si="2"/>
        <v>0.054274666889487004</v>
      </c>
      <c r="G20" s="24">
        <f t="shared" si="3"/>
        <v>5</v>
      </c>
      <c r="H20" s="33">
        <v>417867450</v>
      </c>
      <c r="I20" s="29">
        <f t="shared" si="4"/>
        <v>0.0522352149062952</v>
      </c>
      <c r="J20" s="24">
        <f t="shared" si="5"/>
        <v>7</v>
      </c>
    </row>
    <row r="21" spans="1:10" ht="12.75">
      <c r="A21" s="22" t="s">
        <v>23</v>
      </c>
      <c r="B21" s="27">
        <v>289778035</v>
      </c>
      <c r="C21" s="26">
        <f t="shared" si="0"/>
        <v>0.09541155280107037</v>
      </c>
      <c r="D21" s="30">
        <f t="shared" si="1"/>
        <v>3</v>
      </c>
      <c r="E21" s="27">
        <v>534988716</v>
      </c>
      <c r="F21" s="26">
        <f t="shared" si="2"/>
        <v>0.09048553513020208</v>
      </c>
      <c r="G21" s="8">
        <f t="shared" si="3"/>
        <v>3</v>
      </c>
      <c r="H21" s="27">
        <v>723871730</v>
      </c>
      <c r="I21" s="26">
        <f t="shared" si="4"/>
        <v>0.09048705607757124</v>
      </c>
      <c r="J21" s="8">
        <f t="shared" si="5"/>
        <v>3</v>
      </c>
    </row>
    <row r="22" spans="1:10" ht="12.75">
      <c r="A22" s="2" t="s">
        <v>24</v>
      </c>
      <c r="B22" s="25">
        <v>36797477</v>
      </c>
      <c r="C22" s="26">
        <f t="shared" si="0"/>
        <v>0.01211584038704546</v>
      </c>
      <c r="D22" s="30">
        <f t="shared" si="1"/>
        <v>20</v>
      </c>
      <c r="E22" s="25">
        <v>95997493</v>
      </c>
      <c r="F22" s="26">
        <f t="shared" si="2"/>
        <v>0.016236575212668275</v>
      </c>
      <c r="G22" s="8">
        <f t="shared" si="3"/>
        <v>20</v>
      </c>
      <c r="H22" s="25">
        <v>110219905</v>
      </c>
      <c r="I22" s="26">
        <f t="shared" si="4"/>
        <v>0.013777958595785436</v>
      </c>
      <c r="J22" s="8">
        <f t="shared" si="5"/>
        <v>20</v>
      </c>
    </row>
    <row r="23" spans="1:10" ht="12.75">
      <c r="A23" s="2" t="s">
        <v>25</v>
      </c>
      <c r="B23" s="25">
        <v>36253388</v>
      </c>
      <c r="C23" s="26">
        <f t="shared" si="0"/>
        <v>0.011936695075524585</v>
      </c>
      <c r="D23" s="30">
        <f t="shared" si="1"/>
        <v>22</v>
      </c>
      <c r="E23" s="25">
        <v>56475873</v>
      </c>
      <c r="F23" s="26">
        <f t="shared" si="2"/>
        <v>0.009552069861507754</v>
      </c>
      <c r="G23" s="8">
        <f t="shared" si="3"/>
        <v>25</v>
      </c>
      <c r="H23" s="25">
        <v>95171499</v>
      </c>
      <c r="I23" s="26">
        <f t="shared" si="4"/>
        <v>0.011896843612057504</v>
      </c>
      <c r="J23" s="8">
        <f t="shared" si="5"/>
        <v>21</v>
      </c>
    </row>
    <row r="24" spans="1:10" ht="12.75">
      <c r="A24" s="2" t="s">
        <v>26</v>
      </c>
      <c r="B24" s="25">
        <v>8933055</v>
      </c>
      <c r="C24" s="26">
        <f t="shared" si="0"/>
        <v>0.0029412741680278345</v>
      </c>
      <c r="D24" s="30">
        <f t="shared" si="1"/>
        <v>32</v>
      </c>
      <c r="E24" s="25">
        <v>18806371</v>
      </c>
      <c r="F24" s="26">
        <f t="shared" si="2"/>
        <v>0.0031808232452366593</v>
      </c>
      <c r="G24" s="8">
        <f t="shared" si="3"/>
        <v>32</v>
      </c>
      <c r="H24" s="25">
        <v>25487546</v>
      </c>
      <c r="I24" s="26">
        <f t="shared" si="4"/>
        <v>0.0031860520429243403</v>
      </c>
      <c r="J24" s="8">
        <f t="shared" si="5"/>
        <v>31</v>
      </c>
    </row>
    <row r="25" spans="1:10" ht="12.75">
      <c r="A25" s="2" t="s">
        <v>27</v>
      </c>
      <c r="B25" s="25">
        <v>290912658</v>
      </c>
      <c r="C25" s="26">
        <f t="shared" si="0"/>
        <v>0.09578513578251964</v>
      </c>
      <c r="D25" s="30">
        <f t="shared" si="1"/>
        <v>2</v>
      </c>
      <c r="E25" s="25">
        <v>558132606</v>
      </c>
      <c r="F25" s="26">
        <f t="shared" si="2"/>
        <v>0.09439998642424494</v>
      </c>
      <c r="G25" s="8">
        <f t="shared" si="3"/>
        <v>2</v>
      </c>
      <c r="H25" s="25">
        <v>827305232</v>
      </c>
      <c r="I25" s="26">
        <f t="shared" si="4"/>
        <v>0.10341668533077274</v>
      </c>
      <c r="J25" s="8">
        <f t="shared" si="5"/>
        <v>2</v>
      </c>
    </row>
    <row r="26" spans="1:10" ht="12.75">
      <c r="A26" s="2" t="s">
        <v>28</v>
      </c>
      <c r="B26" s="25">
        <v>54780436</v>
      </c>
      <c r="C26" s="26">
        <f t="shared" si="0"/>
        <v>0.01803686211717067</v>
      </c>
      <c r="D26" s="30">
        <f t="shared" si="1"/>
        <v>17</v>
      </c>
      <c r="E26" s="25">
        <v>147560256</v>
      </c>
      <c r="F26" s="26">
        <f t="shared" si="2"/>
        <v>0.02495766420634115</v>
      </c>
      <c r="G26" s="8">
        <f t="shared" si="3"/>
        <v>14</v>
      </c>
      <c r="H26" s="25">
        <v>240825811</v>
      </c>
      <c r="I26" s="26">
        <f t="shared" si="4"/>
        <v>0.030104254333683637</v>
      </c>
      <c r="J26" s="8">
        <f t="shared" si="5"/>
        <v>12</v>
      </c>
    </row>
    <row r="27" spans="1:10" ht="12.75">
      <c r="A27" s="2" t="s">
        <v>29</v>
      </c>
      <c r="B27" s="25">
        <v>112763140</v>
      </c>
      <c r="C27" s="26">
        <f t="shared" si="0"/>
        <v>0.03712809456425671</v>
      </c>
      <c r="D27" s="30">
        <f t="shared" si="1"/>
        <v>8</v>
      </c>
      <c r="E27" s="25">
        <v>207451903</v>
      </c>
      <c r="F27" s="26">
        <f t="shared" si="2"/>
        <v>0.03508746239936353</v>
      </c>
      <c r="G27" s="8">
        <f t="shared" si="3"/>
        <v>9</v>
      </c>
      <c r="H27" s="25">
        <v>296833394</v>
      </c>
      <c r="I27" s="26">
        <f t="shared" si="4"/>
        <v>0.037105441275588694</v>
      </c>
      <c r="J27" s="8">
        <f t="shared" si="5"/>
        <v>8</v>
      </c>
    </row>
    <row r="28" spans="1:10" ht="12.75">
      <c r="A28" s="2" t="s">
        <v>30</v>
      </c>
      <c r="B28" s="25">
        <v>68329537</v>
      </c>
      <c r="C28" s="26">
        <f t="shared" si="0"/>
        <v>0.0224980034368312</v>
      </c>
      <c r="D28" s="30">
        <f t="shared" si="1"/>
        <v>14</v>
      </c>
      <c r="E28" s="25">
        <v>141516215</v>
      </c>
      <c r="F28" s="26">
        <f t="shared" si="2"/>
        <v>0.023935402861610503</v>
      </c>
      <c r="G28" s="8">
        <f t="shared" si="3"/>
        <v>15</v>
      </c>
      <c r="H28" s="25">
        <v>231721410</v>
      </c>
      <c r="I28" s="26">
        <f t="shared" si="4"/>
        <v>0.028966165346785786</v>
      </c>
      <c r="J28" s="8">
        <f t="shared" si="5"/>
        <v>13</v>
      </c>
    </row>
    <row r="29" spans="1:10" ht="12.75">
      <c r="A29" s="2" t="s">
        <v>31</v>
      </c>
      <c r="B29" s="25">
        <v>24725614</v>
      </c>
      <c r="C29" s="26">
        <f t="shared" si="0"/>
        <v>0.00814109056160825</v>
      </c>
      <c r="D29" s="30">
        <f t="shared" si="1"/>
        <v>25</v>
      </c>
      <c r="E29" s="25">
        <v>59904770</v>
      </c>
      <c r="F29" s="26">
        <f t="shared" si="2"/>
        <v>0.010132017756990738</v>
      </c>
      <c r="G29" s="8">
        <f t="shared" si="3"/>
        <v>24</v>
      </c>
      <c r="H29" s="25">
        <v>65277636</v>
      </c>
      <c r="I29" s="26">
        <f t="shared" si="4"/>
        <v>0.008159983135884147</v>
      </c>
      <c r="J29" s="8">
        <f t="shared" si="5"/>
        <v>25</v>
      </c>
    </row>
    <row r="30" spans="1:10" ht="12.75">
      <c r="A30" s="2" t="s">
        <v>32</v>
      </c>
      <c r="B30" s="25">
        <v>60177759</v>
      </c>
      <c r="C30" s="26">
        <f t="shared" si="0"/>
        <v>0.01981397047667394</v>
      </c>
      <c r="D30" s="30">
        <f t="shared" si="1"/>
        <v>16</v>
      </c>
      <c r="E30" s="25">
        <v>125503128</v>
      </c>
      <c r="F30" s="26">
        <f t="shared" si="2"/>
        <v>0.02122702284732721</v>
      </c>
      <c r="G30" s="8">
        <f t="shared" si="3"/>
        <v>17</v>
      </c>
      <c r="H30" s="25">
        <v>181242276</v>
      </c>
      <c r="I30" s="26">
        <f t="shared" si="4"/>
        <v>0.02265605812792087</v>
      </c>
      <c r="J30" s="8">
        <f t="shared" si="5"/>
        <v>15</v>
      </c>
    </row>
    <row r="31" spans="1:10" ht="12.75">
      <c r="A31" s="2" t="s">
        <v>33</v>
      </c>
      <c r="B31" s="25">
        <v>36256228</v>
      </c>
      <c r="C31" s="26">
        <f t="shared" si="0"/>
        <v>0.011937630166446694</v>
      </c>
      <c r="D31" s="30">
        <f t="shared" si="1"/>
        <v>21</v>
      </c>
      <c r="E31" s="25">
        <v>72518896</v>
      </c>
      <c r="F31" s="26">
        <f t="shared" si="2"/>
        <v>0.012265513113385872</v>
      </c>
      <c r="G31" s="8">
        <f t="shared" si="3"/>
        <v>22</v>
      </c>
      <c r="H31" s="25">
        <v>93309841</v>
      </c>
      <c r="I31" s="26">
        <f t="shared" si="4"/>
        <v>0.01166412841561896</v>
      </c>
      <c r="J31" s="8">
        <f t="shared" si="5"/>
        <v>22</v>
      </c>
    </row>
    <row r="32" spans="1:10" ht="12.75">
      <c r="A32" s="2" t="s">
        <v>34</v>
      </c>
      <c r="B32" s="25">
        <v>70272150</v>
      </c>
      <c r="C32" s="26">
        <f t="shared" si="0"/>
        <v>0.0231376230781941</v>
      </c>
      <c r="D32" s="30">
        <f t="shared" si="1"/>
        <v>12</v>
      </c>
      <c r="E32" s="25">
        <v>172205951</v>
      </c>
      <c r="F32" s="26">
        <f t="shared" si="2"/>
        <v>0.02912612390284575</v>
      </c>
      <c r="G32" s="8">
        <f t="shared" si="3"/>
        <v>11</v>
      </c>
      <c r="H32" s="25">
        <v>257997815</v>
      </c>
      <c r="I32" s="26">
        <f t="shared" si="4"/>
        <v>0.03225082813193416</v>
      </c>
      <c r="J32" s="8">
        <f t="shared" si="5"/>
        <v>10</v>
      </c>
    </row>
    <row r="33" spans="1:10" ht="12.75">
      <c r="A33" s="2" t="s">
        <v>35</v>
      </c>
      <c r="B33" s="25">
        <v>61647190</v>
      </c>
      <c r="C33" s="26">
        <f t="shared" si="0"/>
        <v>0.02029779145863356</v>
      </c>
      <c r="D33" s="30">
        <f t="shared" si="1"/>
        <v>15</v>
      </c>
      <c r="E33" s="25">
        <v>171470764</v>
      </c>
      <c r="F33" s="26">
        <f t="shared" si="2"/>
        <v>0.0290017777491303</v>
      </c>
      <c r="G33" s="8">
        <f t="shared" si="3"/>
        <v>12</v>
      </c>
      <c r="H33" s="25">
        <v>185848511</v>
      </c>
      <c r="I33" s="26">
        <f t="shared" si="4"/>
        <v>0.02323185716451465</v>
      </c>
      <c r="J33" s="8">
        <f t="shared" si="5"/>
        <v>14</v>
      </c>
    </row>
    <row r="34" spans="1:10" ht="12.75">
      <c r="A34" s="2" t="s">
        <v>36</v>
      </c>
      <c r="B34" s="25">
        <v>99047981</v>
      </c>
      <c r="C34" s="26">
        <f t="shared" si="0"/>
        <v>0.0326122774247569</v>
      </c>
      <c r="D34" s="30">
        <f t="shared" si="1"/>
        <v>9</v>
      </c>
      <c r="E34" s="25">
        <v>250201854</v>
      </c>
      <c r="F34" s="26">
        <f t="shared" si="2"/>
        <v>0.04231799283362584</v>
      </c>
      <c r="G34" s="8">
        <f t="shared" si="3"/>
        <v>8</v>
      </c>
      <c r="H34" s="25">
        <v>260256130</v>
      </c>
      <c r="I34" s="26">
        <f t="shared" si="4"/>
        <v>0.03253312714649275</v>
      </c>
      <c r="J34" s="8">
        <f t="shared" si="5"/>
        <v>9</v>
      </c>
    </row>
    <row r="35" spans="1:10" ht="12.75">
      <c r="A35" s="2" t="s">
        <v>37</v>
      </c>
      <c r="B35" s="25">
        <v>18744186</v>
      </c>
      <c r="C35" s="26">
        <f t="shared" si="0"/>
        <v>0.006171661327788644</v>
      </c>
      <c r="D35" s="30">
        <f t="shared" si="1"/>
        <v>28</v>
      </c>
      <c r="E35" s="25">
        <v>33563405</v>
      </c>
      <c r="F35" s="26">
        <f t="shared" si="2"/>
        <v>0.005676760222016907</v>
      </c>
      <c r="G35" s="8">
        <f t="shared" si="3"/>
        <v>28</v>
      </c>
      <c r="H35" s="25">
        <v>51122174</v>
      </c>
      <c r="I35" s="26">
        <f t="shared" si="4"/>
        <v>0.006390489963664356</v>
      </c>
      <c r="J35" s="8">
        <f t="shared" si="5"/>
        <v>26</v>
      </c>
    </row>
    <row r="36" spans="1:10" ht="12.75">
      <c r="A36" s="2" t="s">
        <v>38</v>
      </c>
      <c r="B36" s="25">
        <v>163380161</v>
      </c>
      <c r="C36" s="26">
        <f t="shared" si="0"/>
        <v>0.05379412162104998</v>
      </c>
      <c r="D36" s="30">
        <f t="shared" si="1"/>
        <v>6</v>
      </c>
      <c r="E36" s="25">
        <v>338540940</v>
      </c>
      <c r="F36" s="26">
        <f t="shared" si="2"/>
        <v>0.05725926024836313</v>
      </c>
      <c r="G36" s="8">
        <f t="shared" si="3"/>
        <v>4</v>
      </c>
      <c r="H36" s="25">
        <v>421326057</v>
      </c>
      <c r="I36" s="26">
        <f t="shared" si="4"/>
        <v>0.052667555544268836</v>
      </c>
      <c r="J36" s="8">
        <f t="shared" si="5"/>
        <v>6</v>
      </c>
    </row>
    <row r="37" spans="1:10" ht="12.75">
      <c r="A37" s="2" t="s">
        <v>39</v>
      </c>
      <c r="B37" s="25">
        <v>34271061</v>
      </c>
      <c r="C37" s="26">
        <f t="shared" si="0"/>
        <v>0.011283999307091041</v>
      </c>
      <c r="D37" s="30">
        <f t="shared" si="1"/>
        <v>23</v>
      </c>
      <c r="E37" s="25">
        <v>61085798</v>
      </c>
      <c r="F37" s="26">
        <f t="shared" si="2"/>
        <v>0.010331771410456117</v>
      </c>
      <c r="G37" s="8">
        <f t="shared" si="3"/>
        <v>23</v>
      </c>
      <c r="H37" s="25">
        <v>121712699</v>
      </c>
      <c r="I37" s="26">
        <f t="shared" si="4"/>
        <v>0.015214606902476422</v>
      </c>
      <c r="J37" s="8">
        <f t="shared" si="5"/>
        <v>19</v>
      </c>
    </row>
    <row r="38" spans="1:10" ht="12.75">
      <c r="A38" s="2" t="s">
        <v>40</v>
      </c>
      <c r="B38" s="25">
        <v>14458689</v>
      </c>
      <c r="C38" s="26">
        <f t="shared" si="0"/>
        <v>0.0047606298695405105</v>
      </c>
      <c r="D38" s="30">
        <f t="shared" si="1"/>
        <v>30</v>
      </c>
      <c r="E38" s="25">
        <v>31576928</v>
      </c>
      <c r="F38" s="26">
        <f t="shared" si="2"/>
        <v>0.005340776622750042</v>
      </c>
      <c r="G38" s="8">
        <f t="shared" si="3"/>
        <v>29</v>
      </c>
      <c r="H38" s="25">
        <v>44106761</v>
      </c>
      <c r="I38" s="26">
        <f t="shared" si="4"/>
        <v>0.005513533393557215</v>
      </c>
      <c r="J38" s="8">
        <f t="shared" si="5"/>
        <v>28</v>
      </c>
    </row>
    <row r="39" spans="1:10" ht="12.75">
      <c r="A39" s="34" t="s">
        <v>41</v>
      </c>
      <c r="B39" s="35">
        <v>3037137815</v>
      </c>
      <c r="C39" s="36">
        <f>SUM(C7:C38)</f>
        <v>1.0000000000000002</v>
      </c>
      <c r="D39" s="37"/>
      <c r="E39" s="35">
        <v>5912422524</v>
      </c>
      <c r="F39" s="36">
        <f>SUM(F7:F38)</f>
        <v>1.0000000000000002</v>
      </c>
      <c r="G39" s="38"/>
      <c r="H39" s="35">
        <v>7999726827</v>
      </c>
      <c r="I39" s="36">
        <f>SUM(I7:I38)</f>
        <v>0.9999999999999999</v>
      </c>
      <c r="J39" s="38"/>
    </row>
    <row r="41" ht="12.75">
      <c r="A41" s="43" t="s">
        <v>50</v>
      </c>
    </row>
    <row r="42" spans="1:7" ht="12.75">
      <c r="A42" s="4"/>
      <c r="B42" s="4"/>
      <c r="C42" s="4"/>
      <c r="D42" s="4"/>
      <c r="E42" s="4"/>
      <c r="F42" s="4"/>
      <c r="G42" s="4"/>
    </row>
    <row r="43" ht="12.75">
      <c r="A43" s="1" t="s">
        <v>42</v>
      </c>
    </row>
  </sheetData>
  <sheetProtection/>
  <mergeCells count="10">
    <mergeCell ref="G5:G6"/>
    <mergeCell ref="H5:H6"/>
    <mergeCell ref="I5:I6"/>
    <mergeCell ref="J5:J6"/>
    <mergeCell ref="A5:A6"/>
    <mergeCell ref="B5:B6"/>
    <mergeCell ref="C5:C6"/>
    <mergeCell ref="D5:D6"/>
    <mergeCell ref="E5:E6"/>
    <mergeCell ref="F5:F6"/>
  </mergeCells>
  <printOptions/>
  <pageMargins left="0.79" right="0.79" top="0.98" bottom="0.98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Patino Garcia</dc:creator>
  <cp:keywords/>
  <dc:description/>
  <cp:lastModifiedBy>Susana Galindo Zamora</cp:lastModifiedBy>
  <dcterms:created xsi:type="dcterms:W3CDTF">2012-03-27T19:57:41Z</dcterms:created>
  <dcterms:modified xsi:type="dcterms:W3CDTF">2016-05-12T18:30:52Z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