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970" windowWidth="19230" windowHeight="6030" activeTab="6"/>
  </bookViews>
  <sheets>
    <sheet name="Resumen" sheetId="8" r:id="rId1"/>
    <sheet name="CARÁTULA" sheetId="1" r:id="rId2"/>
    <sheet name="Fondo revolvente" sheetId="2" r:id="rId3"/>
    <sheet name="Licitación sc" sheetId="3" r:id="rId4"/>
    <sheet name="Licitación cc" sheetId="4" r:id="rId5"/>
    <sheet name="Adj Dir" sheetId="5" r:id="rId6"/>
    <sheet name="No Licitables" sheetId="6" r:id="rId7"/>
  </sheets>
  <definedNames>
    <definedName name="_xlnm.Print_Area" localSheetId="2">'Fondo revolvente'!$A$1:$E$68</definedName>
    <definedName name="_xlnm.Print_Area" localSheetId="4">'Licitación cc'!$A$1:$F$38</definedName>
    <definedName name="_xlnm.Print_Area" localSheetId="6">'No Licitables'!$A$1:$E$34</definedName>
    <definedName name="_xlnm.Print_Titles" localSheetId="1">CARÁTULA!$1:$7</definedName>
    <definedName name="_xlnm.Print_Titles" localSheetId="2">'Fondo revolvente'!$1:$5</definedName>
    <definedName name="_xlnm.Print_Titles" localSheetId="3">'Licitación sc'!$1:$5</definedName>
    <definedName name="_xlnm.Print_Titles" localSheetId="6">'No Licitables'!$1:$5</definedName>
  </definedNames>
  <calcPr calcId="145621"/>
</workbook>
</file>

<file path=xl/calcChain.xml><?xml version="1.0" encoding="utf-8"?>
<calcChain xmlns="http://schemas.openxmlformats.org/spreadsheetml/2006/main">
  <c r="H84" i="1" l="1"/>
  <c r="I12" i="8" l="1"/>
  <c r="H12" i="8"/>
  <c r="G12" i="8"/>
  <c r="F12" i="8"/>
  <c r="E12" i="8"/>
  <c r="D12" i="8"/>
  <c r="C11" i="8"/>
  <c r="D11" i="8"/>
  <c r="E11" i="8"/>
  <c r="F11" i="8"/>
  <c r="G11" i="8"/>
  <c r="H11" i="8"/>
  <c r="I11" i="8"/>
  <c r="B11" i="8"/>
  <c r="C10" i="8"/>
  <c r="D10" i="8"/>
  <c r="E10" i="8"/>
  <c r="F10" i="8"/>
  <c r="G10" i="8"/>
  <c r="H10" i="8"/>
  <c r="I10" i="8"/>
  <c r="B10" i="8"/>
  <c r="I9" i="8"/>
  <c r="H9" i="8"/>
  <c r="G9" i="8"/>
  <c r="F9" i="8"/>
  <c r="E9" i="8"/>
  <c r="D9" i="8"/>
  <c r="C9" i="8"/>
  <c r="B9" i="8"/>
  <c r="I8" i="8"/>
  <c r="H8" i="8"/>
  <c r="G8" i="8"/>
  <c r="F8" i="8"/>
  <c r="E8" i="8"/>
  <c r="D8" i="8"/>
  <c r="C8" i="8"/>
  <c r="B8" i="8"/>
  <c r="I57" i="1"/>
  <c r="F57" i="1" l="1"/>
  <c r="E57" i="1"/>
  <c r="H81" i="1"/>
  <c r="I81" i="1"/>
  <c r="J81" i="1"/>
  <c r="C81" i="1"/>
  <c r="C74" i="1"/>
  <c r="F80" i="1"/>
  <c r="F79" i="1"/>
  <c r="E78" i="1"/>
  <c r="E81" i="1" s="1"/>
  <c r="C67" i="2"/>
  <c r="G77" i="1"/>
  <c r="G81" i="1" s="1"/>
  <c r="F76" i="1"/>
  <c r="F81" i="1" s="1"/>
  <c r="E73" i="1"/>
  <c r="J72" i="1"/>
  <c r="J71" i="1"/>
  <c r="J70" i="1"/>
  <c r="J69" i="1"/>
  <c r="J68" i="1"/>
  <c r="J67" i="1"/>
  <c r="J66" i="1"/>
  <c r="E65" i="1"/>
  <c r="J64" i="1"/>
  <c r="J63" i="1"/>
  <c r="J62" i="1"/>
  <c r="J61" i="1"/>
  <c r="J60" i="1"/>
  <c r="E59" i="1"/>
  <c r="G58" i="1"/>
  <c r="D57" i="1"/>
  <c r="J56" i="1"/>
  <c r="I55" i="1"/>
  <c r="I74" i="1" s="1"/>
  <c r="G55" i="1"/>
  <c r="F55" i="1"/>
  <c r="E55" i="1"/>
  <c r="E54" i="1"/>
  <c r="F53" i="1"/>
  <c r="H52" i="1"/>
  <c r="H74" i="1" s="1"/>
  <c r="H83" i="1" s="1"/>
  <c r="E51" i="1"/>
  <c r="J50" i="1"/>
  <c r="F49" i="1"/>
  <c r="E49" i="1"/>
  <c r="E48" i="1"/>
  <c r="E47" i="1"/>
  <c r="F46" i="1"/>
  <c r="G45" i="1"/>
  <c r="G74" i="1" s="1"/>
  <c r="F44" i="1"/>
  <c r="E43" i="1"/>
  <c r="F42" i="1"/>
  <c r="E41" i="1"/>
  <c r="F40" i="1"/>
  <c r="J40" i="1"/>
  <c r="J39" i="1"/>
  <c r="J38" i="1"/>
  <c r="J37" i="1"/>
  <c r="J36" i="1"/>
  <c r="J74" i="1" s="1"/>
  <c r="E33" i="1"/>
  <c r="E32" i="1"/>
  <c r="F31" i="1"/>
  <c r="E31" i="1"/>
  <c r="E30" i="1"/>
  <c r="E29" i="1"/>
  <c r="F28" i="1"/>
  <c r="E28" i="1"/>
  <c r="J27" i="1"/>
  <c r="D27" i="1" s="1"/>
  <c r="J26" i="1"/>
  <c r="E25" i="1"/>
  <c r="E24" i="1"/>
  <c r="E23" i="1"/>
  <c r="E22" i="1"/>
  <c r="E21" i="1"/>
  <c r="F20" i="1"/>
  <c r="E20" i="1"/>
  <c r="E19" i="1"/>
  <c r="F18" i="1"/>
  <c r="E18" i="1"/>
  <c r="E17" i="1"/>
  <c r="E16" i="1"/>
  <c r="J15" i="1"/>
  <c r="J14" i="1"/>
  <c r="F13" i="1"/>
  <c r="E13" i="1"/>
  <c r="E12" i="1"/>
  <c r="F11" i="1"/>
  <c r="E11" i="1"/>
  <c r="I10" i="1"/>
  <c r="I34" i="1" s="1"/>
  <c r="F9" i="1"/>
  <c r="E9" i="1"/>
  <c r="G34" i="1"/>
  <c r="H34" i="1"/>
  <c r="C34" i="1"/>
  <c r="C83" i="1" s="1"/>
  <c r="G83" i="1" l="1"/>
  <c r="F74" i="1"/>
  <c r="E74" i="1"/>
  <c r="I83" i="1"/>
  <c r="F34" i="1"/>
  <c r="J34" i="1"/>
  <c r="J83" i="1" s="1"/>
  <c r="E34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8" i="1"/>
  <c r="D29" i="1"/>
  <c r="D30" i="1"/>
  <c r="D31" i="1"/>
  <c r="D32" i="1"/>
  <c r="D33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6" i="1"/>
  <c r="D77" i="1"/>
  <c r="D78" i="1"/>
  <c r="D79" i="1"/>
  <c r="D80" i="1"/>
  <c r="D9" i="1"/>
  <c r="E36" i="4"/>
  <c r="E34" i="4"/>
  <c r="C32" i="6"/>
  <c r="C11" i="6"/>
  <c r="C34" i="6" s="1"/>
  <c r="E19" i="5"/>
  <c r="E21" i="5" s="1"/>
  <c r="E9" i="5"/>
  <c r="E21" i="4"/>
  <c r="E16" i="4"/>
  <c r="E23" i="4" s="1"/>
  <c r="D81" i="1" l="1"/>
  <c r="F83" i="1"/>
  <c r="E83" i="1"/>
  <c r="D74" i="1"/>
  <c r="D34" i="1"/>
  <c r="E142" i="3"/>
  <c r="E132" i="3"/>
  <c r="E106" i="3"/>
  <c r="E140" i="3"/>
  <c r="D83" i="1" l="1"/>
  <c r="C39" i="2"/>
  <c r="E84" i="1" l="1"/>
  <c r="F84" i="1"/>
  <c r="J84" i="1"/>
  <c r="I84" i="1"/>
  <c r="G84" i="1"/>
  <c r="C68" i="2"/>
  <c r="D84" i="1" l="1"/>
</calcChain>
</file>

<file path=xl/comments1.xml><?xml version="1.0" encoding="utf-8"?>
<comments xmlns="http://schemas.openxmlformats.org/spreadsheetml/2006/main">
  <authors>
    <author/>
  </authors>
  <commentList>
    <comment ref="D121" authorId="0">
      <text>
        <r>
          <rPr>
            <sz val="11"/>
            <color rgb="FF000000"/>
            <rFont val="Calibri"/>
            <family val="2"/>
          </rPr>
          <t>edición, revisión, corrección de estilo, redacción , maqueteo, diseño, etc.</t>
        </r>
      </text>
    </comment>
  </commentList>
</comments>
</file>

<file path=xl/sharedStrings.xml><?xml version="1.0" encoding="utf-8"?>
<sst xmlns="http://schemas.openxmlformats.org/spreadsheetml/2006/main" count="720" uniqueCount="320">
  <si>
    <t>MODALIDAD DE COMPRA</t>
  </si>
  <si>
    <t>FONDO REVOLVENTE</t>
  </si>
  <si>
    <t>LICITACION PÚBLICA SIN CONCURRENCIA DEL COMITÉ</t>
  </si>
  <si>
    <t>LICITACION PÚBLICA CON CONCURRENCIA DEL COMITÉ</t>
  </si>
  <si>
    <t>ADJUDICACIONES DIRECTAS</t>
  </si>
  <si>
    <t>SERVICIOS BÁSICOS Y GASTOS NO LICITABLES</t>
  </si>
  <si>
    <t>PARTIDA</t>
  </si>
  <si>
    <t>CONCEPTOS</t>
  </si>
  <si>
    <t>MES ESTIMADO</t>
  </si>
  <si>
    <t>Material de oficina y papelería</t>
  </si>
  <si>
    <t>Cestos de basura</t>
  </si>
  <si>
    <t>Estudio de sueldos y salarios American Chamber</t>
  </si>
  <si>
    <t>Envases de 1lt Alcohol isopropilico para limpieza</t>
  </si>
  <si>
    <t>Caja de 20 Cd</t>
  </si>
  <si>
    <t>Cajas de 20 dvd-rw</t>
  </si>
  <si>
    <t>Funda para tabletas</t>
  </si>
  <si>
    <t>Cables para celular</t>
  </si>
  <si>
    <t>Cargadores de celular</t>
  </si>
  <si>
    <t>Interfaces de conexión para switch fibras opticas</t>
  </si>
  <si>
    <t>Toners y cartuchos para impresoras</t>
  </si>
  <si>
    <t>Material de limpieza</t>
  </si>
  <si>
    <t>Productos alimenticios para el personal en las instalaciones de las dependencias y entidades</t>
  </si>
  <si>
    <t>Productos alimenticios para el personal derivado de actividades extraordinarias</t>
  </si>
  <si>
    <t>Utensilios para el servicio de alimentación</t>
  </si>
  <si>
    <t>Vidrio y productos de vidrio</t>
  </si>
  <si>
    <t>Material eléctrico y electrónico</t>
  </si>
  <si>
    <t>Artículos metálicos para la construcción</t>
  </si>
  <si>
    <t>Otros materiales y artículos de construcción y reparación</t>
  </si>
  <si>
    <t>Fertilizantes, pesticidas y otros agroquímicos</t>
  </si>
  <si>
    <t>Medicinas y productos farmaceúticos</t>
  </si>
  <si>
    <t>Mat., Acces. y suministros médicos</t>
  </si>
  <si>
    <t>Fibras sintéticas, hules, plásticos y derivados</t>
  </si>
  <si>
    <t>Combustibles, lubricantes y aditivos para vehículos terrestres, aéreos, marítimos, lacustres y fluviales destinados a servicios administrativos</t>
  </si>
  <si>
    <t>Combustibles, lubricantes y aditivos para maquinaria, equipo de producción y servicios administrativos</t>
  </si>
  <si>
    <t>Prendas de seguridad y protección personal</t>
  </si>
  <si>
    <t>Herramientas menores</t>
  </si>
  <si>
    <t>Refacciones y accesorios menores de edificios</t>
  </si>
  <si>
    <t>Mouse opticos usb</t>
  </si>
  <si>
    <t>Baterias para Laptop</t>
  </si>
  <si>
    <t>Disco duro externo 3Tb</t>
  </si>
  <si>
    <t>Refacciones y accesorios menores de equipo de transporte</t>
  </si>
  <si>
    <t>Refacciones y accesorios menores de maquinaria y otros equipos</t>
  </si>
  <si>
    <t>Servicio de Energía eléctrica</t>
  </si>
  <si>
    <t>Gas</t>
  </si>
  <si>
    <t>Servicio de agua potable</t>
  </si>
  <si>
    <t>Telefonía tradicional</t>
  </si>
  <si>
    <t>Servicio de internet</t>
  </si>
  <si>
    <t>Enlace dedicado 10 megas</t>
  </si>
  <si>
    <t>Servicio postal</t>
  </si>
  <si>
    <t>Servicio de almacenamiento de BD críticas en la nube</t>
  </si>
  <si>
    <t>Contratación de otros servicios</t>
  </si>
  <si>
    <t>Auditoría Dictamen de estados financieros 2017</t>
  </si>
  <si>
    <t>Diseño sistema Catastro SIIGEM</t>
  </si>
  <si>
    <t>Curso estadística</t>
  </si>
  <si>
    <t>Curso ciencia de datos espaciales</t>
  </si>
  <si>
    <t>Curso medio ambiente</t>
  </si>
  <si>
    <t>Cursos de Informática</t>
  </si>
  <si>
    <t>Servicios de apoyo administrativo</t>
  </si>
  <si>
    <t>Servicios de impresión de documentos y papelería oficial</t>
  </si>
  <si>
    <t>Digitalizacion de contenido auditivo a texto.</t>
  </si>
  <si>
    <t>Servicios profesionales para libro (Banco Mundial)</t>
  </si>
  <si>
    <t>julio</t>
  </si>
  <si>
    <t>Estudio de expectativas empresariales 2do semestre 2018</t>
  </si>
  <si>
    <t>Servicios financieros y bancarios</t>
  </si>
  <si>
    <t>Seguro de responsabilidad patrimonial del Estado</t>
  </si>
  <si>
    <t>Seguros de bienes patrimoniales</t>
  </si>
  <si>
    <t>Noviembre</t>
  </si>
  <si>
    <t>Mantenimiento y Conservación de inmuebles para la prestación de servicios administrativos</t>
  </si>
  <si>
    <t>Mantenimiento de proyectores y equipos de video, pantallas y mobiliario</t>
  </si>
  <si>
    <t>Cableado de redes y switches</t>
  </si>
  <si>
    <t>Mantenimiento a servidores HP</t>
  </si>
  <si>
    <t>Mantenimiento de equipos de cómputo</t>
  </si>
  <si>
    <t>Mantenimiento UPS</t>
  </si>
  <si>
    <t>Renovación licencia xtools pro</t>
  </si>
  <si>
    <t>Renovación Antivirus ESET EndPoint Security (Laptops)</t>
  </si>
  <si>
    <t>Renovación licencia INDETEC</t>
  </si>
  <si>
    <t>Renovación Lic. Creative Cloud for Teams</t>
  </si>
  <si>
    <t>Renovación Lic. Ilustrator</t>
  </si>
  <si>
    <t>Renovación Lic. Photoshop</t>
  </si>
  <si>
    <t>Renovación liencia Autocad</t>
  </si>
  <si>
    <t>Renovación Lic. Nomipaq y Facturación</t>
  </si>
  <si>
    <t>Renovación Licencia MAGNET OFFICE</t>
  </si>
  <si>
    <t>Renovación Antivirus ESET EndPoint (escritorio)</t>
  </si>
  <si>
    <t>Mantenimiento preventivo de parque vehicular</t>
  </si>
  <si>
    <t>Mtto purificadores de agua y bebederos</t>
  </si>
  <si>
    <t>Mtto Subestación</t>
  </si>
  <si>
    <t>Servicio de limpieza</t>
  </si>
  <si>
    <t>Serv de creación y difusión de contenido por internet</t>
  </si>
  <si>
    <t>Pasajes aéreos nacionales</t>
  </si>
  <si>
    <t>Pasajes aéreos en el extranjero</t>
  </si>
  <si>
    <t>Pasajes terrestres nacionales</t>
  </si>
  <si>
    <t>Viáticos en el país</t>
  </si>
  <si>
    <t>Viáticos en el extranjero</t>
  </si>
  <si>
    <t>Otros Servicios de traslado y hospedaje</t>
  </si>
  <si>
    <t>Congresos y convenciones</t>
  </si>
  <si>
    <t>Gastos de representación</t>
  </si>
  <si>
    <t>Impuestos y derechos</t>
  </si>
  <si>
    <t>Laudos laborales</t>
  </si>
  <si>
    <t>Responsabilidad patrimonial</t>
  </si>
  <si>
    <t>Penas, multas, accesorios y actualizaciones</t>
  </si>
  <si>
    <t>Otros gastos por responsabilidades</t>
  </si>
  <si>
    <t>Mantenimiento de planta de tratamiento y trampa de grasa</t>
  </si>
  <si>
    <t>Cocineta para Auditorio</t>
  </si>
  <si>
    <t>Computadora para diseño de 27"</t>
  </si>
  <si>
    <t>Unidad de almacenamiento 28Tb</t>
  </si>
  <si>
    <t>5191</t>
  </si>
  <si>
    <t>5694</t>
  </si>
  <si>
    <t>Andamios</t>
  </si>
  <si>
    <t>5971</t>
  </si>
  <si>
    <t>Licencias MICROSOFT</t>
  </si>
  <si>
    <t xml:space="preserve">TOTAL </t>
  </si>
  <si>
    <t>Máximo 15%</t>
  </si>
  <si>
    <t xml:space="preserve"> </t>
  </si>
  <si>
    <t>IMPORTE</t>
  </si>
  <si>
    <t>Materiales, útiles y equipos menores de oficina</t>
  </si>
  <si>
    <t>Feb</t>
  </si>
  <si>
    <t>May</t>
  </si>
  <si>
    <t>Material impreso e información digital  (Suscripción periódicos El Informador y Mural, y Artículos promocionales)</t>
  </si>
  <si>
    <t>Jun</t>
  </si>
  <si>
    <t>Ene - Dic</t>
  </si>
  <si>
    <t xml:space="preserve"> Materiales complementarios (Tapetes y viniles)</t>
  </si>
  <si>
    <t>Mar</t>
  </si>
  <si>
    <t>Teclados USB</t>
  </si>
  <si>
    <t>Adaptadores HDMI a Display Port</t>
  </si>
  <si>
    <r>
      <rPr>
        <b/>
        <sz val="11"/>
        <color theme="1"/>
        <rFont val="Calibri"/>
        <family val="2"/>
        <scheme val="minor"/>
      </rPr>
      <t>Refacciones y accesorios menores para equipo de cómputo y telecomunicacione</t>
    </r>
    <r>
      <rPr>
        <sz val="11"/>
        <color theme="1"/>
        <rFont val="Calibri"/>
        <family val="2"/>
        <scheme val="minor"/>
      </rPr>
      <t>s:</t>
    </r>
  </si>
  <si>
    <t xml:space="preserve">Instalación, reparación y mantenimiento de equipo de cómputo y tecnologías de la información </t>
  </si>
  <si>
    <t>Jul</t>
  </si>
  <si>
    <t>Ago</t>
  </si>
  <si>
    <t>Oct</t>
  </si>
  <si>
    <t>Instalación, reparación y mantenimiento de maquinaria y otros equipos</t>
  </si>
  <si>
    <t>Abr</t>
  </si>
  <si>
    <t>Ene</t>
  </si>
  <si>
    <t xml:space="preserve"> Materiales, útiles y equipos menores de tecnologías de la información y comunicaciones</t>
  </si>
  <si>
    <t>CAPÍTULO 2000</t>
  </si>
  <si>
    <t>TOTAL CAPÍTULO 2000</t>
  </si>
  <si>
    <t>CAPÍTULO 3000</t>
  </si>
  <si>
    <t>TOTAL CAPÍTULO 3000</t>
  </si>
  <si>
    <t>PROGRAMA ANUAL DE ADQUISICIONES</t>
  </si>
  <si>
    <t>LICITACIÓN PÚBLICA SIN CONCURRENCIA DEL COMITÉ</t>
  </si>
  <si>
    <t>Pieza</t>
  </si>
  <si>
    <t>Pluma negra con barril de plástico biodegradable, papel reciclado y tinta libre de ácidos</t>
  </si>
  <si>
    <t>Pluma azul con barril de plástico biodegradable, papel reciclado y tinta libre de ácidos</t>
  </si>
  <si>
    <t>Pluma negra punto fino con barril de plástico biodegradable, papel reciclado y tinta libre de ácidos</t>
  </si>
  <si>
    <t>Pluma azul punto fino con barril de plástico biodegradable, papel reciclado y tinta libre de ácidos</t>
  </si>
  <si>
    <t>Pluma azul tinta ecológica</t>
  </si>
  <si>
    <t>Pluma negra tinta ecológica</t>
  </si>
  <si>
    <t>Corrector de 20 ml. Base agua</t>
  </si>
  <si>
    <t>Cuaderno profesional papel reciclado</t>
  </si>
  <si>
    <t>Paquetes de 500 hojas recicladas tamaño carta</t>
  </si>
  <si>
    <t>Paquetes de papel opalina blanca con 100 cartulinas</t>
  </si>
  <si>
    <t>Hojas de papel seguridad color verde</t>
  </si>
  <si>
    <t>Recopilador de 1 pulgada reciclada</t>
  </si>
  <si>
    <t>Recopilador de 2 pulgadas reciclada</t>
  </si>
  <si>
    <t>Recopilador de 3 pulgadas reciclada</t>
  </si>
  <si>
    <t>Carpeta lefort reciclada</t>
  </si>
  <si>
    <t>Marcatextos ecológicos dos colores amarillo y verde con tinta base agua</t>
  </si>
  <si>
    <t>Marcador para pintarrón</t>
  </si>
  <si>
    <t>Marcador para vidrio</t>
  </si>
  <si>
    <t>Folders ecológicos tamaño carta (reciclada)</t>
  </si>
  <si>
    <t>Sobres ecológicos tamaño oficio (reciclada)</t>
  </si>
  <si>
    <t>Sobres ecológicos tamaño carta (reciclada)</t>
  </si>
  <si>
    <t>Sobres ecológicos tamaño extra oficio (reciclada)</t>
  </si>
  <si>
    <t>Paquetes con 500 hojas de notas auto adheribles de colores de 76 mm x 76 mm</t>
  </si>
  <si>
    <t>Paquetes de notas auto adheribles de 11.9 mm x 43.2 mm</t>
  </si>
  <si>
    <t>Borrador tipo pluma retráctil</t>
  </si>
  <si>
    <t>Cajas de 50 Broches para archivo de 8 cms.</t>
  </si>
  <si>
    <t>Pegamento en barra de 20 grs.</t>
  </si>
  <si>
    <t>Sujetador chico de 19 mm con 12 piezas</t>
  </si>
  <si>
    <t>Sujetador mediano de 32 mm con 12 piezas</t>
  </si>
  <si>
    <t>Separadores de 8</t>
  </si>
  <si>
    <t>Separadores de 10</t>
  </si>
  <si>
    <t>Separadores de 12</t>
  </si>
  <si>
    <t>Separadores de 31</t>
  </si>
  <si>
    <t>Cajas de sobres para cd</t>
  </si>
  <si>
    <t>Cajas con 100 unidades de clips # 1</t>
  </si>
  <si>
    <t>Cajas con 100 unidades de clips # 2</t>
  </si>
  <si>
    <t>Quitagrapas</t>
  </si>
  <si>
    <t>Cinta de 18 mm x 33 m</t>
  </si>
  <si>
    <t>Cinta grande transparente de 48 mm x 50 m</t>
  </si>
  <si>
    <t>Tijeras</t>
  </si>
  <si>
    <t>Reglas metálicas</t>
  </si>
  <si>
    <t>Cuter</t>
  </si>
  <si>
    <t>Engrapadora</t>
  </si>
  <si>
    <t>Baterías AA recargables</t>
  </si>
  <si>
    <t>Baterías AAA recargables</t>
  </si>
  <si>
    <t>Cuenta fácil</t>
  </si>
  <si>
    <t>Perforadora de 3 hoyos</t>
  </si>
  <si>
    <t>CANTIDAD</t>
  </si>
  <si>
    <t>UNIDAD</t>
  </si>
  <si>
    <t>Piezas</t>
  </si>
  <si>
    <t>Ventiladores (de torre de ")</t>
  </si>
  <si>
    <t>X</t>
  </si>
  <si>
    <t>Materiales, útiles y equipos menores de tecnologías de la información y comunicaciones</t>
  </si>
  <si>
    <t>Sep</t>
  </si>
  <si>
    <t>CF320A Negro</t>
  </si>
  <si>
    <t>CF331A Cyan</t>
  </si>
  <si>
    <t>CF332A Amarillo</t>
  </si>
  <si>
    <t>CF333A Magenta</t>
  </si>
  <si>
    <t>CF281A Negro</t>
  </si>
  <si>
    <t>CE310A Negro</t>
  </si>
  <si>
    <t>C9730A Negro</t>
  </si>
  <si>
    <t>C9732A Amarillo</t>
  </si>
  <si>
    <t>C9733A Magenta</t>
  </si>
  <si>
    <t>CE390A Negro</t>
  </si>
  <si>
    <t>CZ133A Negro</t>
  </si>
  <si>
    <t>CZ131A Cyan</t>
  </si>
  <si>
    <t>CZ132A Amarillo</t>
  </si>
  <si>
    <t>CZ130A Magenta</t>
  </si>
  <si>
    <t>CF280A Negro</t>
  </si>
  <si>
    <t>Lts.</t>
  </si>
  <si>
    <t>Jabón neutro multiusos biodegradable</t>
  </si>
  <si>
    <t>Jabón antibacterial para manos biodegradable</t>
  </si>
  <si>
    <t>Limpiador con aroma para pisos biodegradable</t>
  </si>
  <si>
    <t>Desinfectante multiusos con aroma biodegradable</t>
  </si>
  <si>
    <t>Desodorante de ambiente biodegradable</t>
  </si>
  <si>
    <t>Rollos de papel higiénico jumbo, con hoja doble de 250 m x 9.5 cms.</t>
  </si>
  <si>
    <t>Rollos de papel para manos de una hoja 180 m largo, 19.8 cms.</t>
  </si>
  <si>
    <t>Bolsas para basura de 95 x 120 cms. biodegradable</t>
  </si>
  <si>
    <t>Bolsas para basura de 41 x 45 cms. biodegradable</t>
  </si>
  <si>
    <t>Pares</t>
  </si>
  <si>
    <t>Guantes para limpieza (doméstico) talla mediana</t>
  </si>
  <si>
    <t>Escoba de plástico tamaño estándar</t>
  </si>
  <si>
    <t>Trapeador tipo magitel de 200 grs.</t>
  </si>
  <si>
    <t>Trapeador tipo magitel de 250 grs.</t>
  </si>
  <si>
    <t>Cubeta de plástico co capacidad de 10 lts.</t>
  </si>
  <si>
    <t>Recogedor de plástico reforzado con ceja de hule</t>
  </si>
  <si>
    <t>Atomizador chico de plástico</t>
  </si>
  <si>
    <t>Hojas de lija de agua</t>
  </si>
  <si>
    <t>Fibra verde con esponja medidas 158 x 95 mm</t>
  </si>
  <si>
    <t>Microfibra para limpiar de 12 x 10 pulgadas</t>
  </si>
  <si>
    <t>Microfibra para limpiar de 15 x 15 pulgadas</t>
  </si>
  <si>
    <t>Litros de vinagre blanco</t>
  </si>
  <si>
    <t>Materiales complementarios</t>
  </si>
  <si>
    <t>Refacciones y accesorios menores para equipo de cómputo y telecomunicaciones</t>
  </si>
  <si>
    <t>Servicios de acceso de internet, redes y procesamiento de información</t>
  </si>
  <si>
    <t>Servicios integrales de infraestructura de cómputo</t>
  </si>
  <si>
    <t>Servicio</t>
  </si>
  <si>
    <t>Servicios legales, de contabilidad, auditoría y relacionados</t>
  </si>
  <si>
    <t>Capacitación especializada</t>
  </si>
  <si>
    <t>Servicios profesionales, científicos y técnicos integrales</t>
  </si>
  <si>
    <t>Estudio</t>
  </si>
  <si>
    <t>Mantenimiento y conservación menor de inmuebles para la prestación de servicios administrativos</t>
  </si>
  <si>
    <t>Curso</t>
  </si>
  <si>
    <t>Instalación, reparación y mantenimiento de equipo de cómputo y tecnologías de la información</t>
  </si>
  <si>
    <t>Discos internos para servidores (especificaciones básicas)</t>
  </si>
  <si>
    <t>Póliza de mantenimiento de aire acondicionado con vigencia de 1 año</t>
  </si>
  <si>
    <t>CAPÍTULO 5000</t>
  </si>
  <si>
    <t>Muebles, excepto de oficina y estantería</t>
  </si>
  <si>
    <t>Maquinaria y equipo diverso</t>
  </si>
  <si>
    <t>Licencias informáticas e intelectuales</t>
  </si>
  <si>
    <t>TOTAL CAPÍTULO 5000</t>
  </si>
  <si>
    <t>TOTAL  DE ADQUISICIONES POR LICITACIÓN PÚBLICA SIN CONCURRENCIA DEL COMITÉ</t>
  </si>
  <si>
    <t>Servicios de consultoría administrativa e informática</t>
  </si>
  <si>
    <t>Instalación, reparación y mantenimiento de equipo de cómputo y tecnologías
de la información</t>
  </si>
  <si>
    <t>Equipo de cómputo y de tecnología de la información</t>
  </si>
  <si>
    <t>Póliza</t>
  </si>
  <si>
    <t>Renovación</t>
  </si>
  <si>
    <t>Mantenimiento Serves Cisco y Switches</t>
  </si>
  <si>
    <t>Unidad</t>
  </si>
  <si>
    <t>TOTAL  CAPÍTULO 5000</t>
  </si>
  <si>
    <t>TOTAL  DE ADQUISICIONES POR LICITACIÓN PÚBLICA CON LA  CONCURRENCIA DEL COMITÉ</t>
  </si>
  <si>
    <t>LICITACIÓN PÚBLICA CON LA CONCURRENCIA DEL COMITÉ</t>
  </si>
  <si>
    <t>Memoria de almacenamiento usb 3.0 de 64 gb</t>
  </si>
  <si>
    <t>Monitor de 23" lcd para pc</t>
  </si>
  <si>
    <t>Material estadístico y geográfico</t>
  </si>
  <si>
    <t>JUSTIFICACIÓN</t>
  </si>
  <si>
    <t xml:space="preserve"> Instalación, reparación y mantenimiento de maquinaria y otros equipos</t>
  </si>
  <si>
    <t>Mantenimiento Reloj Checador</t>
  </si>
  <si>
    <t xml:space="preserve">Mantenimiento CCTV </t>
  </si>
  <si>
    <t>Mantenimiento planta energía</t>
  </si>
  <si>
    <t>TOTAL DE ADQUISICIONES POR ADJUDICACIÓN DIRECTA</t>
  </si>
  <si>
    <t xml:space="preserve">6 Licencia  VMWare Vsphere Essential Plus </t>
  </si>
  <si>
    <t>RELACIÓN DE PARTIDAS NO LICITABLES</t>
  </si>
  <si>
    <t>RELACIÓN DE PRODUCTOS Y SERVICIOS NO LICITABLES</t>
  </si>
  <si>
    <t>Servicio básico.</t>
  </si>
  <si>
    <t>El precio de gas está controlado</t>
  </si>
  <si>
    <t>Asignaciones destinadas a cubrir el pago de los servicios financieros y bancarios</t>
  </si>
  <si>
    <t>Las líneas aéreas no participan en licitaciones</t>
  </si>
  <si>
    <t>Las líneas de autobuses no participan en licitaciones</t>
  </si>
  <si>
    <t>Gastos derivados del desempeño de comisiones temporales dentro del país en lugares distintos a los de su adscripción</t>
  </si>
  <si>
    <t>Asignaciones destinadas a cubrir el costo del servicio integral que se contrate para la celebración de congresos, convenciones, seminarios, simposios y cualquier otro tipo de foro análogo o de características similares</t>
  </si>
  <si>
    <t>Asignaciones destinadas a cubrir gastos autorizados a los servidores públicos de
mandos medios y superiores por concepto de atención a actividades institucionales
originadas por el desempeño de las funciones encomendadas para la consecución de
los objetivos de las dependencias y entidades a las que estén adscritas</t>
  </si>
  <si>
    <t xml:space="preserve">Asignaciones destinadas a cubrir otra clase de impuestos y derechos tales como:
gastos de escrituración, legalización de exhortos notariales, de registro público de la
propiedad, canje de placas de vehículos oficiales, peaje, diligencias judiciales; derechos y gastos de navegación, de aterrizaje y despegue de aeronaves, de verificación,
certificación, predial y demás impuestos y derechos conforme a las disposiciones
aplicables. </t>
  </si>
  <si>
    <t>Asignaciones destinadas a cubrir el pago de laudos por sueldos y salarios caídos,
indemnización constitucional, y demás prestaciones laborales, por resolución
jurisdiccional o autoridad competente, derivados de demandas laborales</t>
  </si>
  <si>
    <t>Asignaciones destinadas al cumplimiento de la Ley de Responsabilidad Patrimonial del
Estado de Jalisco, para indemnizar a quienes sin obligación jurídica de soportarlo,
sufran daños en cualquiera de sus bienes o derechos como consecuencia de la
actividad administrativa irregular</t>
  </si>
  <si>
    <t>Asignaciones destinadas a cubrir las erogaciones derivadas del pago extemporáneo de pasivos fiscales, adeudos u obligaciones de pago, como multas, actualizaciones, intereses y demás accesorios por dichos pagos. Incluye los gastos financieros por pago extemporáneo de estimaciones y de ajuste de costos de obra pública, así como los gastos no recuperables derivados de la terminación anticipada de contratos de adquisiciones u obras públicas</t>
  </si>
  <si>
    <t>Asignaciones destinadas a cubrir las erogaciones derivadas del pago extemporáneo de pasivos fiscales, adeudos u obligaciones de pago, como multas, actualizaciones, intereses y demás accesorios por dichos pagos. Incluye los gastos financieros por pago extemporáneo de estimaciones y de ajuste de costos de obra pública, así como los gastos no recuperables derivados de la terminación anticipada de contratos de adquisiciones u obras públicas.</t>
  </si>
  <si>
    <t>LICITACIÓN PÚBLICA POR ENCARGO</t>
  </si>
  <si>
    <t>Seguro para las instalaciones y bienes del IIEG</t>
  </si>
  <si>
    <t>LICITACIÓN PÚBLICA POR ENCARGO*</t>
  </si>
  <si>
    <t>* Licitación a cargo de la SEPAF</t>
  </si>
  <si>
    <t>TOTAL DE LICITACIONES PÚBLICAS POR ENCARGO</t>
  </si>
  <si>
    <t>Material impreso e información digital</t>
  </si>
  <si>
    <t xml:space="preserve">Materiales complementarios </t>
  </si>
  <si>
    <t>Subcontratación de servicios con terceros</t>
  </si>
  <si>
    <t>Otros mobiliarios y equipos de administración</t>
  </si>
  <si>
    <t>PRESUPUESTO</t>
  </si>
  <si>
    <t>INSTITUTO DE INFORMACIÓN ESTADÍSTICA Y GEOGRÁFICA DEL ESTADO DE JALISCO</t>
  </si>
  <si>
    <t>SUMA ADQUISICIONES POR DIFERENTES MODALIDADES</t>
  </si>
  <si>
    <t xml:space="preserve">Materiales, útiles y equipos menores de tecnologías de la información y comunicaciones </t>
  </si>
  <si>
    <t>Megafono (Protección Civil)</t>
  </si>
  <si>
    <t xml:space="preserve">Otros mobiliarios y equipos de administración </t>
  </si>
  <si>
    <t>Mantenimiento de paneles solares</t>
  </si>
  <si>
    <t>CAPÍTULO</t>
  </si>
  <si>
    <t>TOTAL</t>
  </si>
  <si>
    <t>RESUMEN - PROGRAMA ANUAL DE ADQUISICIONES</t>
  </si>
  <si>
    <t>CARÁTULA - PROGRAMA ANUAL DE ADQUISICIONES</t>
  </si>
  <si>
    <t xml:space="preserve">Tapetes  y viniles </t>
  </si>
  <si>
    <t>Prendas para UIPC</t>
  </si>
  <si>
    <t>Mantenimiento y conservación del edificio</t>
  </si>
  <si>
    <t>Licencias MICROSOFT OFFICE</t>
  </si>
  <si>
    <t>Licencias CA Veeam Backup</t>
  </si>
  <si>
    <t>Licencias COGNOS y SPSS</t>
  </si>
  <si>
    <t>Licencias Access Points Meraki</t>
  </si>
  <si>
    <t>Licencias ArcGis</t>
  </si>
  <si>
    <t>Asignaciones destinadas a cubrir mantenimiento y reparación de vehículos de diferentes marcas y causas del mantenimiento o reparación</t>
  </si>
  <si>
    <t>Alimentos derivados de reuniones de trabajo extraodrinario para servidores públicos o terceros</t>
  </si>
  <si>
    <t>Adquisición de café, azúcar, galletas y demás alimentos para reuniones internas del IIEG</t>
  </si>
  <si>
    <t>Es fondo revolvente</t>
  </si>
  <si>
    <t>Las gasolineras no participan en las licitaciones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</si>
</sst>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_-&quot;$&quot;* #,##0.00_-;\-&quot;$&quot;* #,##0.00_-;_-&quot;$&quot;* &quot;-&quot;??.00_-;_-@"/>
    <numFmt numFmtId="166" formatCode="_-&quot;$&quot;* #,##0_-;\-&quot;$&quot;* #,##0_-;_-&quot;$&quot;* &quot;-&quot;??_-;_-@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b/>
      <sz val="10"/>
      <color theme="0"/>
      <name val="Calibri"/>
      <family val="2"/>
    </font>
    <font>
      <b/>
      <sz val="11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</font>
    <font>
      <sz val="10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rgb="FFEAF1DD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rgb="FFEAF1DD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rgb="FFFFFFFF"/>
      </patternFill>
    </fill>
    <fill>
      <patternFill patternType="solid">
        <fgColor theme="5" tint="-0.249977111117893"/>
        <bgColor rgb="FFE2EFDA"/>
      </patternFill>
    </fill>
    <fill>
      <patternFill patternType="solid">
        <fgColor theme="0" tint="-0.249977111117893"/>
        <bgColor rgb="FFEAF1DD"/>
      </patternFill>
    </fill>
    <fill>
      <patternFill patternType="solid">
        <fgColor theme="0" tint="-0.249977111117893"/>
        <bgColor rgb="FFE2EFDA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CCCCCC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364">
    <xf numFmtId="0" fontId="0" fillId="0" borderId="0" xfId="0"/>
    <xf numFmtId="0" fontId="0" fillId="0" borderId="0" xfId="0" applyFont="1" applyAlignment="1"/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166" fontId="4" fillId="0" borderId="0" xfId="0" applyNumberFormat="1" applyFont="1" applyFill="1" applyAlignment="1"/>
    <xf numFmtId="164" fontId="0" fillId="0" borderId="8" xfId="0" applyNumberFormat="1" applyFont="1" applyFill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164" fontId="0" fillId="0" borderId="0" xfId="0" applyNumberFormat="1" applyFont="1" applyAlignment="1"/>
    <xf numFmtId="0" fontId="4" fillId="0" borderId="0" xfId="0" applyFont="1" applyAlignment="1">
      <alignment horizontal="right"/>
    </xf>
    <xf numFmtId="0" fontId="4" fillId="0" borderId="0" xfId="0" applyFont="1"/>
    <xf numFmtId="0" fontId="0" fillId="0" borderId="0" xfId="0" applyFont="1" applyAlignment="1">
      <alignment horizontal="left"/>
    </xf>
    <xf numFmtId="164" fontId="4" fillId="0" borderId="0" xfId="0" applyNumberFormat="1" applyFont="1"/>
    <xf numFmtId="0" fontId="8" fillId="4" borderId="1" xfId="0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44" fontId="8" fillId="5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4" fontId="0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 wrapText="1"/>
    </xf>
    <xf numFmtId="14" fontId="4" fillId="0" borderId="0" xfId="0" applyNumberFormat="1" applyFont="1" applyFill="1" applyAlignment="1">
      <alignment horizontal="center" vertical="center"/>
    </xf>
    <xf numFmtId="44" fontId="0" fillId="0" borderId="8" xfId="0" applyNumberFormat="1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44" fontId="4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166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44" fontId="0" fillId="0" borderId="9" xfId="0" applyNumberFormat="1" applyFont="1" applyFill="1" applyBorder="1" applyAlignment="1">
      <alignment vertical="center"/>
    </xf>
    <xf numFmtId="0" fontId="0" fillId="0" borderId="9" xfId="0" applyFont="1" applyFill="1" applyBorder="1" applyAlignment="1"/>
    <xf numFmtId="165" fontId="0" fillId="0" borderId="9" xfId="0" applyNumberFormat="1" applyFont="1" applyFill="1" applyBorder="1" applyAlignment="1"/>
    <xf numFmtId="0" fontId="0" fillId="0" borderId="9" xfId="0" applyFont="1" applyFill="1" applyBorder="1" applyAlignment="1">
      <alignment vertical="center" wrapText="1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44" fontId="0" fillId="0" borderId="11" xfId="0" applyNumberFormat="1" applyFont="1" applyFill="1" applyBorder="1" applyAlignment="1">
      <alignment vertical="center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/>
    <xf numFmtId="44" fontId="0" fillId="0" borderId="12" xfId="0" applyNumberFormat="1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44" fontId="0" fillId="0" borderId="14" xfId="0" applyNumberFormat="1" applyFont="1" applyFill="1" applyBorder="1" applyAlignment="1">
      <alignment vertical="center"/>
    </xf>
    <xf numFmtId="165" fontId="0" fillId="0" borderId="12" xfId="0" applyNumberFormat="1" applyFont="1" applyFill="1" applyBorder="1" applyAlignment="1"/>
    <xf numFmtId="1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44" fontId="0" fillId="0" borderId="13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8" fillId="7" borderId="11" xfId="0" applyFont="1" applyFill="1" applyBorder="1" applyAlignment="1">
      <alignment horizontal="center" vertical="center" wrapText="1"/>
    </xf>
    <xf numFmtId="44" fontId="8" fillId="8" borderId="11" xfId="0" applyNumberFormat="1" applyFont="1" applyFill="1" applyBorder="1" applyAlignment="1">
      <alignment horizontal="center" vertical="center"/>
    </xf>
    <xf numFmtId="14" fontId="8" fillId="7" borderId="11" xfId="0" applyNumberFormat="1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left" vertical="center" wrapText="1"/>
    </xf>
    <xf numFmtId="1" fontId="0" fillId="8" borderId="14" xfId="0" applyNumberFormat="1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vertical="center" wrapText="1"/>
    </xf>
    <xf numFmtId="44" fontId="2" fillId="8" borderId="14" xfId="0" applyNumberFormat="1" applyFont="1" applyFill="1" applyBorder="1" applyAlignment="1">
      <alignment vertical="center"/>
    </xf>
    <xf numFmtId="1" fontId="0" fillId="6" borderId="1" xfId="0" applyNumberFormat="1" applyFont="1" applyFill="1" applyBorder="1" applyAlignment="1">
      <alignment horizontal="center" vertical="center"/>
    </xf>
    <xf numFmtId="44" fontId="0" fillId="6" borderId="1" xfId="0" applyNumberFormat="1" applyFont="1" applyFill="1" applyBorder="1" applyAlignment="1">
      <alignment vertical="center"/>
    </xf>
    <xf numFmtId="0" fontId="2" fillId="6" borderId="1" xfId="0" applyFont="1" applyFill="1" applyBorder="1" applyAlignment="1">
      <alignment vertical="center" wrapText="1"/>
    </xf>
    <xf numFmtId="0" fontId="10" fillId="5" borderId="10" xfId="0" applyFont="1" applyFill="1" applyBorder="1" applyAlignment="1">
      <alignment horizontal="left" vertical="center" wrapText="1"/>
    </xf>
    <xf numFmtId="166" fontId="10" fillId="5" borderId="10" xfId="0" applyNumberFormat="1" applyFont="1" applyFill="1" applyBorder="1" applyAlignment="1">
      <alignment horizontal="center" vertical="center"/>
    </xf>
    <xf numFmtId="44" fontId="1" fillId="5" borderId="10" xfId="0" applyNumberFormat="1" applyFont="1" applyFill="1" applyBorder="1" applyAlignment="1">
      <alignment vertical="center"/>
    </xf>
    <xf numFmtId="14" fontId="10" fillId="5" borderId="10" xfId="0" applyNumberFormat="1" applyFont="1" applyFill="1" applyBorder="1" applyAlignment="1">
      <alignment horizontal="center" vertical="center"/>
    </xf>
    <xf numFmtId="1" fontId="2" fillId="8" borderId="9" xfId="0" applyNumberFormat="1" applyFont="1" applyFill="1" applyBorder="1" applyAlignment="1">
      <alignment horizontal="center" vertical="center"/>
    </xf>
    <xf numFmtId="0" fontId="2" fillId="8" borderId="9" xfId="0" applyFont="1" applyFill="1" applyBorder="1" applyAlignment="1">
      <alignment vertical="center" wrapText="1"/>
    </xf>
    <xf numFmtId="44" fontId="2" fillId="8" borderId="9" xfId="0" applyNumberFormat="1" applyFont="1" applyFill="1" applyBorder="1" applyAlignment="1">
      <alignment vertical="center"/>
    </xf>
    <xf numFmtId="14" fontId="0" fillId="0" borderId="11" xfId="0" applyNumberFormat="1" applyFont="1" applyFill="1" applyBorder="1" applyAlignment="1">
      <alignment horizontal="center" vertical="center"/>
    </xf>
    <xf numFmtId="14" fontId="0" fillId="0" borderId="9" xfId="0" applyNumberFormat="1" applyFont="1" applyFill="1" applyBorder="1" applyAlignment="1">
      <alignment horizontal="center" vertical="center"/>
    </xf>
    <xf numFmtId="14" fontId="0" fillId="0" borderId="12" xfId="0" applyNumberFormat="1" applyFont="1" applyFill="1" applyBorder="1" applyAlignment="1">
      <alignment horizontal="center" vertical="center"/>
    </xf>
    <xf numFmtId="14" fontId="0" fillId="0" borderId="14" xfId="0" applyNumberFormat="1" applyFont="1" applyFill="1" applyBorder="1" applyAlignment="1">
      <alignment horizontal="center" vertical="center"/>
    </xf>
    <xf numFmtId="14" fontId="0" fillId="0" borderId="13" xfId="0" applyNumberFormat="1" applyFont="1" applyFill="1" applyBorder="1" applyAlignment="1">
      <alignment horizontal="center" vertical="center"/>
    </xf>
    <xf numFmtId="14" fontId="0" fillId="8" borderId="14" xfId="0" applyNumberFormat="1" applyFont="1" applyFill="1" applyBorder="1" applyAlignment="1">
      <alignment horizontal="center" vertical="center"/>
    </xf>
    <xf numFmtId="14" fontId="0" fillId="6" borderId="1" xfId="0" applyNumberFormat="1" applyFont="1" applyFill="1" applyBorder="1" applyAlignment="1">
      <alignment horizontal="center" vertical="center"/>
    </xf>
    <xf numFmtId="14" fontId="2" fillId="8" borderId="9" xfId="0" applyNumberFormat="1" applyFont="1" applyFill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23" xfId="0" applyFont="1" applyBorder="1" applyAlignment="1"/>
    <xf numFmtId="0" fontId="0" fillId="0" borderId="7" xfId="0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 wrapText="1"/>
    </xf>
    <xf numFmtId="0" fontId="0" fillId="0" borderId="20" xfId="0" applyFont="1" applyBorder="1" applyAlignment="1">
      <alignment horizontal="center"/>
    </xf>
    <xf numFmtId="0" fontId="2" fillId="0" borderId="23" xfId="0" applyFont="1" applyBorder="1"/>
    <xf numFmtId="0" fontId="0" fillId="8" borderId="2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4" xfId="0" applyFont="1" applyBorder="1"/>
    <xf numFmtId="0" fontId="0" fillId="0" borderId="9" xfId="0" applyFont="1" applyBorder="1" applyAlignment="1"/>
    <xf numFmtId="0" fontId="0" fillId="0" borderId="14" xfId="0" applyFont="1" applyBorder="1" applyAlignment="1"/>
    <xf numFmtId="0" fontId="2" fillId="0" borderId="14" xfId="0" applyFont="1" applyBorder="1" applyAlignment="1">
      <alignment wrapText="1"/>
    </xf>
    <xf numFmtId="0" fontId="0" fillId="0" borderId="9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44" fontId="0" fillId="0" borderId="19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vertical="center"/>
    </xf>
    <xf numFmtId="44" fontId="0" fillId="0" borderId="20" xfId="0" applyNumberFormat="1" applyFont="1" applyFill="1" applyBorder="1" applyAlignment="1">
      <alignment vertical="center"/>
    </xf>
    <xf numFmtId="1" fontId="0" fillId="0" borderId="2" xfId="0" applyNumberFormat="1" applyFont="1" applyFill="1" applyBorder="1" applyAlignment="1">
      <alignment vertical="center"/>
    </xf>
    <xf numFmtId="1" fontId="0" fillId="0" borderId="21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44" fontId="0" fillId="0" borderId="21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vertical="center"/>
    </xf>
    <xf numFmtId="1" fontId="0" fillId="0" borderId="23" xfId="0" applyNumberFormat="1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44" fontId="0" fillId="0" borderId="23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1" fontId="0" fillId="0" borderId="7" xfId="0" applyNumberFormat="1" applyFont="1" applyFill="1" applyBorder="1" applyAlignment="1">
      <alignment vertical="center"/>
    </xf>
    <xf numFmtId="44" fontId="0" fillId="0" borderId="7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44" fontId="0" fillId="0" borderId="18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vertical="center" wrapText="1"/>
    </xf>
    <xf numFmtId="0" fontId="0" fillId="0" borderId="23" xfId="0" applyFont="1" applyBorder="1" applyAlignment="1">
      <alignment horizontal="center" vertical="center"/>
    </xf>
    <xf numFmtId="1" fontId="0" fillId="0" borderId="24" xfId="0" applyNumberFormat="1" applyFont="1" applyFill="1" applyBorder="1" applyAlignment="1">
      <alignment vertical="center"/>
    </xf>
    <xf numFmtId="1" fontId="0" fillId="8" borderId="20" xfId="0" applyNumberFormat="1" applyFont="1" applyFill="1" applyBorder="1" applyAlignment="1">
      <alignment vertical="center"/>
    </xf>
    <xf numFmtId="0" fontId="0" fillId="8" borderId="20" xfId="0" applyFont="1" applyFill="1" applyBorder="1" applyAlignment="1">
      <alignment horizontal="center" vertical="center"/>
    </xf>
    <xf numFmtId="0" fontId="0" fillId="8" borderId="20" xfId="0" applyFont="1" applyFill="1" applyBorder="1" applyAlignment="1">
      <alignment vertical="center"/>
    </xf>
    <xf numFmtId="1" fontId="0" fillId="3" borderId="20" xfId="0" applyNumberFormat="1" applyFont="1" applyFill="1" applyBorder="1" applyAlignment="1">
      <alignment vertical="center"/>
    </xf>
    <xf numFmtId="0" fontId="0" fillId="3" borderId="20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vertical="center"/>
    </xf>
    <xf numFmtId="44" fontId="0" fillId="3" borderId="20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44" fontId="0" fillId="0" borderId="24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1" fontId="0" fillId="0" borderId="26" xfId="0" applyNumberFormat="1" applyFont="1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" fillId="0" borderId="26" xfId="0" applyFont="1" applyBorder="1" applyAlignment="1">
      <alignment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4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/>
    </xf>
    <xf numFmtId="44" fontId="2" fillId="8" borderId="20" xfId="0" applyNumberFormat="1" applyFont="1" applyFill="1" applyBorder="1" applyAlignment="1">
      <alignment vertical="center"/>
    </xf>
    <xf numFmtId="0" fontId="0" fillId="0" borderId="2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" fontId="0" fillId="0" borderId="28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44" fontId="1" fillId="5" borderId="6" xfId="0" applyNumberFormat="1" applyFont="1" applyFill="1" applyBorder="1" applyAlignment="1">
      <alignment vertical="center"/>
    </xf>
    <xf numFmtId="0" fontId="10" fillId="5" borderId="4" xfId="0" applyFont="1" applyFill="1" applyBorder="1" applyAlignment="1">
      <alignment horizontal="center" vertical="center"/>
    </xf>
    <xf numFmtId="16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4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44" fontId="8" fillId="0" borderId="14" xfId="0" applyNumberFormat="1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64" fontId="0" fillId="0" borderId="12" xfId="0" applyNumberFormat="1" applyFont="1" applyFill="1" applyBorder="1" applyAlignment="1"/>
    <xf numFmtId="0" fontId="14" fillId="0" borderId="14" xfId="0" applyFont="1" applyBorder="1" applyAlignment="1"/>
    <xf numFmtId="0" fontId="14" fillId="0" borderId="9" xfId="0" applyFont="1" applyBorder="1" applyAlignment="1"/>
    <xf numFmtId="164" fontId="0" fillId="0" borderId="9" xfId="0" applyNumberFormat="1" applyFont="1" applyFill="1" applyBorder="1" applyAlignment="1"/>
    <xf numFmtId="0" fontId="14" fillId="0" borderId="14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25" xfId="0" applyFont="1" applyBorder="1" applyAlignment="1"/>
    <xf numFmtId="0" fontId="2" fillId="0" borderId="25" xfId="0" applyFont="1" applyFill="1" applyBorder="1" applyAlignment="1"/>
    <xf numFmtId="164" fontId="0" fillId="0" borderId="25" xfId="0" applyNumberFormat="1" applyFont="1" applyFill="1" applyBorder="1" applyAlignment="1"/>
    <xf numFmtId="0" fontId="14" fillId="0" borderId="23" xfId="0" applyFont="1" applyBorder="1" applyAlignment="1"/>
    <xf numFmtId="0" fontId="14" fillId="8" borderId="20" xfId="0" applyFont="1" applyFill="1" applyBorder="1" applyAlignment="1"/>
    <xf numFmtId="0" fontId="2" fillId="8" borderId="20" xfId="0" applyFont="1" applyFill="1" applyBorder="1" applyAlignment="1"/>
    <xf numFmtId="164" fontId="2" fillId="8" borderId="20" xfId="0" applyNumberFormat="1" applyFont="1" applyFill="1" applyBorder="1" applyAlignment="1"/>
    <xf numFmtId="1" fontId="0" fillId="6" borderId="20" xfId="0" applyNumberFormat="1" applyFont="1" applyFill="1" applyBorder="1" applyAlignment="1"/>
    <xf numFmtId="0" fontId="14" fillId="6" borderId="20" xfId="0" applyFont="1" applyFill="1" applyBorder="1" applyAlignment="1"/>
    <xf numFmtId="0" fontId="2" fillId="6" borderId="20" xfId="0" applyFont="1" applyFill="1" applyBorder="1" applyAlignment="1"/>
    <xf numFmtId="164" fontId="0" fillId="6" borderId="20" xfId="0" applyNumberFormat="1" applyFont="1" applyFill="1" applyBorder="1" applyAlignment="1"/>
    <xf numFmtId="0" fontId="0" fillId="6" borderId="20" xfId="0" applyFont="1" applyFill="1" applyBorder="1" applyAlignment="1"/>
    <xf numFmtId="164" fontId="1" fillId="5" borderId="6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1" fontId="0" fillId="8" borderId="20" xfId="0" applyNumberFormat="1" applyFont="1" applyFill="1" applyBorder="1" applyAlignment="1">
      <alignment horizontal="center"/>
    </xf>
    <xf numFmtId="1" fontId="0" fillId="6" borderId="20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1" fontId="0" fillId="0" borderId="7" xfId="0" applyNumberFormat="1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vertical="center"/>
    </xf>
    <xf numFmtId="164" fontId="0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left" vertical="center" wrapText="1"/>
    </xf>
    <xf numFmtId="44" fontId="8" fillId="8" borderId="1" xfId="0" applyNumberFormat="1" applyFont="1" applyFill="1" applyBorder="1" applyAlignment="1">
      <alignment horizontal="center" vertical="center"/>
    </xf>
    <xf numFmtId="14" fontId="8" fillId="7" borderId="1" xfId="0" applyNumberFormat="1" applyFont="1" applyFill="1" applyBorder="1" applyAlignment="1">
      <alignment horizontal="center" vertical="center" wrapText="1"/>
    </xf>
    <xf numFmtId="0" fontId="12" fillId="5" borderId="0" xfId="0" applyFont="1" applyFill="1" applyAlignment="1"/>
    <xf numFmtId="1" fontId="0" fillId="0" borderId="2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 wrapText="1"/>
    </xf>
    <xf numFmtId="44" fontId="0" fillId="0" borderId="22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1" fontId="0" fillId="3" borderId="22" xfId="0" applyNumberFormat="1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vertical="center" wrapText="1"/>
    </xf>
    <xf numFmtId="44" fontId="2" fillId="3" borderId="22" xfId="0" applyNumberFormat="1" applyFont="1" applyFill="1" applyBorder="1" applyAlignment="1">
      <alignment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vertical="center"/>
    </xf>
    <xf numFmtId="1" fontId="0" fillId="6" borderId="22" xfId="0" applyNumberFormat="1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vertical="center" wrapText="1"/>
    </xf>
    <xf numFmtId="44" fontId="0" fillId="6" borderId="22" xfId="0" applyNumberFormat="1" applyFont="1" applyFill="1" applyBorder="1" applyAlignment="1">
      <alignment vertical="center"/>
    </xf>
    <xf numFmtId="0" fontId="0" fillId="6" borderId="22" xfId="0" applyFont="1" applyFill="1" applyBorder="1" applyAlignment="1">
      <alignment horizontal="center" vertical="center"/>
    </xf>
    <xf numFmtId="0" fontId="0" fillId="6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left" vertical="center" wrapText="1"/>
    </xf>
    <xf numFmtId="44" fontId="2" fillId="8" borderId="1" xfId="0" applyNumberFormat="1" applyFont="1" applyFill="1" applyBorder="1" applyAlignment="1">
      <alignment vertical="center"/>
    </xf>
    <xf numFmtId="0" fontId="0" fillId="8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4" fontId="1" fillId="5" borderId="1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9" borderId="0" xfId="0" applyFont="1" applyFill="1" applyAlignment="1">
      <alignment vertical="center"/>
    </xf>
    <xf numFmtId="0" fontId="0" fillId="0" borderId="22" xfId="0" applyFont="1" applyBorder="1" applyAlignment="1">
      <alignment vertical="center" wrapText="1"/>
    </xf>
    <xf numFmtId="0" fontId="0" fillId="0" borderId="22" xfId="0" applyFont="1" applyBorder="1" applyAlignment="1">
      <alignment horizontal="left" vertical="center" wrapText="1"/>
    </xf>
    <xf numFmtId="44" fontId="5" fillId="0" borderId="14" xfId="0" applyNumberFormat="1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/>
    <xf numFmtId="164" fontId="0" fillId="0" borderId="9" xfId="0" applyNumberFormat="1" applyFont="1" applyBorder="1" applyAlignment="1"/>
    <xf numFmtId="0" fontId="4" fillId="0" borderId="9" xfId="0" applyFont="1" applyBorder="1" applyAlignment="1">
      <alignment horizontal="center"/>
    </xf>
    <xf numFmtId="1" fontId="0" fillId="8" borderId="5" xfId="0" applyNumberFormat="1" applyFont="1" applyFill="1" applyBorder="1" applyAlignment="1">
      <alignment horizontal="center"/>
    </xf>
    <xf numFmtId="0" fontId="14" fillId="8" borderId="5" xfId="0" applyFont="1" applyFill="1" applyBorder="1" applyAlignment="1"/>
    <xf numFmtId="0" fontId="2" fillId="8" borderId="5" xfId="0" applyFont="1" applyFill="1" applyBorder="1" applyAlignment="1"/>
    <xf numFmtId="164" fontId="2" fillId="8" borderId="5" xfId="0" applyNumberFormat="1" applyFont="1" applyFill="1" applyBorder="1" applyAlignment="1"/>
    <xf numFmtId="0" fontId="0" fillId="8" borderId="5" xfId="0" applyFont="1" applyFill="1" applyBorder="1" applyAlignment="1">
      <alignment horizontal="center"/>
    </xf>
    <xf numFmtId="164" fontId="12" fillId="5" borderId="0" xfId="0" applyNumberFormat="1" applyFont="1" applyFill="1" applyAlignment="1"/>
    <xf numFmtId="44" fontId="4" fillId="0" borderId="0" xfId="0" applyNumberFormat="1" applyFont="1" applyFill="1" applyAlignment="1">
      <alignment vertical="center"/>
    </xf>
    <xf numFmtId="44" fontId="0" fillId="0" borderId="0" xfId="0" applyNumberFormat="1" applyFont="1" applyAlignment="1">
      <alignment horizontal="right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4" fontId="0" fillId="0" borderId="0" xfId="0" applyNumberFormat="1" applyFont="1" applyBorder="1" applyAlignment="1">
      <alignment vertical="center"/>
    </xf>
    <xf numFmtId="44" fontId="4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4" borderId="32" xfId="0" applyFont="1" applyFill="1" applyBorder="1" applyAlignment="1">
      <alignment horizontal="center" vertical="center"/>
    </xf>
    <xf numFmtId="0" fontId="16" fillId="5" borderId="32" xfId="0" applyFont="1" applyFill="1" applyBorder="1" applyAlignment="1">
      <alignment horizontal="center" vertical="center" wrapText="1"/>
    </xf>
    <xf numFmtId="44" fontId="16" fillId="5" borderId="32" xfId="0" applyNumberFormat="1" applyFont="1" applyFill="1" applyBorder="1" applyAlignment="1">
      <alignment horizontal="center" vertical="center"/>
    </xf>
    <xf numFmtId="44" fontId="12" fillId="5" borderId="32" xfId="0" applyNumberFormat="1" applyFont="1" applyFill="1" applyBorder="1" applyAlignment="1">
      <alignment vertical="center"/>
    </xf>
    <xf numFmtId="0" fontId="0" fillId="0" borderId="13" xfId="0" applyBorder="1" applyAlignment="1">
      <alignment wrapText="1"/>
    </xf>
    <xf numFmtId="44" fontId="12" fillId="0" borderId="13" xfId="0" applyNumberFormat="1" applyFont="1" applyFill="1" applyBorder="1" applyAlignment="1">
      <alignment vertical="center"/>
    </xf>
    <xf numFmtId="44" fontId="4" fillId="0" borderId="13" xfId="0" applyNumberFormat="1" applyFont="1" applyFill="1" applyBorder="1" applyAlignment="1">
      <alignment vertical="center"/>
    </xf>
    <xf numFmtId="44" fontId="0" fillId="3" borderId="13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vertical="center" wrapText="1"/>
    </xf>
    <xf numFmtId="44" fontId="4" fillId="0" borderId="31" xfId="0" applyNumberFormat="1" applyFont="1" applyFill="1" applyBorder="1" applyAlignment="1">
      <alignment vertical="center"/>
    </xf>
    <xf numFmtId="0" fontId="0" fillId="0" borderId="12" xfId="0" applyFill="1" applyBorder="1" applyAlignment="1">
      <alignment vertical="center" wrapText="1"/>
    </xf>
    <xf numFmtId="0" fontId="8" fillId="4" borderId="31" xfId="0" applyFont="1" applyFill="1" applyBorder="1" applyAlignment="1">
      <alignment horizontal="center" vertical="center" wrapText="1"/>
    </xf>
    <xf numFmtId="44" fontId="8" fillId="4" borderId="31" xfId="0" applyNumberFormat="1" applyFont="1" applyFill="1" applyBorder="1" applyAlignment="1">
      <alignment horizontal="center" vertical="center" wrapText="1"/>
    </xf>
    <xf numFmtId="44" fontId="8" fillId="11" borderId="31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wrapText="1"/>
    </xf>
    <xf numFmtId="0" fontId="4" fillId="0" borderId="31" xfId="0" applyFont="1" applyFill="1" applyBorder="1" applyAlignment="1">
      <alignment horizontal="center" vertical="center"/>
    </xf>
    <xf numFmtId="0" fontId="8" fillId="12" borderId="9" xfId="0" applyFont="1" applyFill="1" applyBorder="1" applyAlignment="1">
      <alignment horizontal="center" vertical="center" wrapText="1"/>
    </xf>
    <xf numFmtId="44" fontId="8" fillId="12" borderId="9" xfId="0" applyNumberFormat="1" applyFont="1" applyFill="1" applyBorder="1" applyAlignment="1">
      <alignment horizontal="center" vertical="center" wrapText="1"/>
    </xf>
    <xf numFmtId="44" fontId="8" fillId="13" borderId="9" xfId="0" applyNumberFormat="1" applyFont="1" applyFill="1" applyBorder="1" applyAlignment="1">
      <alignment horizontal="center" vertical="center" wrapText="1"/>
    </xf>
    <xf numFmtId="0" fontId="15" fillId="12" borderId="9" xfId="0" applyFont="1" applyFill="1" applyBorder="1" applyAlignment="1">
      <alignment horizontal="left" vertical="center" wrapText="1"/>
    </xf>
    <xf numFmtId="1" fontId="0" fillId="8" borderId="13" xfId="0" applyNumberFormat="1" applyFont="1" applyFill="1" applyBorder="1" applyAlignment="1">
      <alignment horizontal="center" vertical="center"/>
    </xf>
    <xf numFmtId="1" fontId="0" fillId="3" borderId="13" xfId="0" applyNumberFormat="1" applyFont="1" applyFill="1" applyBorder="1" applyAlignment="1">
      <alignment horizontal="center" vertical="center"/>
    </xf>
    <xf numFmtId="44" fontId="0" fillId="3" borderId="12" xfId="0" applyNumberFormat="1" applyFont="1" applyFill="1" applyBorder="1" applyAlignment="1">
      <alignment vertical="center"/>
    </xf>
    <xf numFmtId="44" fontId="12" fillId="3" borderId="13" xfId="0" applyNumberFormat="1" applyFont="1" applyFill="1" applyBorder="1" applyAlignment="1">
      <alignment vertical="center"/>
    </xf>
    <xf numFmtId="0" fontId="2" fillId="8" borderId="13" xfId="0" applyFont="1" applyFill="1" applyBorder="1" applyAlignment="1">
      <alignment vertical="center" wrapText="1"/>
    </xf>
    <xf numFmtId="44" fontId="2" fillId="8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vertical="center" wrapText="1"/>
    </xf>
    <xf numFmtId="0" fontId="2" fillId="8" borderId="14" xfId="0" applyFont="1" applyFill="1" applyBorder="1" applyAlignment="1">
      <alignment vertical="center" wrapText="1"/>
    </xf>
    <xf numFmtId="1" fontId="0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44" fontId="0" fillId="0" borderId="17" xfId="0" applyNumberFormat="1" applyFont="1" applyFill="1" applyBorder="1" applyAlignment="1">
      <alignment vertical="center"/>
    </xf>
    <xf numFmtId="166" fontId="13" fillId="5" borderId="12" xfId="0" applyNumberFormat="1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left" vertical="center" wrapText="1"/>
    </xf>
    <xf numFmtId="44" fontId="10" fillId="5" borderId="12" xfId="0" applyNumberFormat="1" applyFont="1" applyFill="1" applyBorder="1" applyAlignment="1">
      <alignment horizontal="right" vertical="center"/>
    </xf>
    <xf numFmtId="10" fontId="0" fillId="0" borderId="31" xfId="0" applyNumberFormat="1" applyFont="1" applyFill="1" applyBorder="1" applyAlignment="1">
      <alignment vertical="center"/>
    </xf>
    <xf numFmtId="1" fontId="2" fillId="8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32" xfId="0" applyFont="1" applyFill="1" applyBorder="1" applyAlignment="1">
      <alignment horizontal="center" vertical="center" wrapText="1"/>
    </xf>
    <xf numFmtId="44" fontId="0" fillId="0" borderId="32" xfId="0" applyNumberFormat="1" applyFill="1" applyBorder="1"/>
    <xf numFmtId="0" fontId="15" fillId="0" borderId="13" xfId="0" applyFont="1" applyFill="1" applyBorder="1" applyAlignment="1">
      <alignment horizontal="center" vertical="center" wrapText="1"/>
    </xf>
    <xf numFmtId="44" fontId="0" fillId="0" borderId="13" xfId="0" applyNumberFormat="1" applyFill="1" applyBorder="1"/>
    <xf numFmtId="44" fontId="2" fillId="3" borderId="31" xfId="0" applyNumberFormat="1" applyFont="1" applyFill="1" applyBorder="1"/>
    <xf numFmtId="0" fontId="2" fillId="3" borderId="31" xfId="0" applyFont="1" applyFill="1" applyBorder="1" applyAlignment="1">
      <alignment horizontal="center"/>
    </xf>
    <xf numFmtId="10" fontId="0" fillId="0" borderId="0" xfId="0" applyNumberFormat="1"/>
    <xf numFmtId="0" fontId="11" fillId="0" borderId="0" xfId="0" applyFont="1" applyAlignment="1">
      <alignment horizontal="center" vertical="center"/>
    </xf>
    <xf numFmtId="44" fontId="10" fillId="10" borderId="33" xfId="0" applyNumberFormat="1" applyFont="1" applyFill="1" applyBorder="1" applyAlignment="1">
      <alignment horizontal="center" vertical="center"/>
    </xf>
    <xf numFmtId="44" fontId="10" fillId="10" borderId="34" xfId="0" applyNumberFormat="1" applyFont="1" applyFill="1" applyBorder="1" applyAlignment="1">
      <alignment horizontal="center" vertical="center"/>
    </xf>
    <xf numFmtId="44" fontId="10" fillId="10" borderId="35" xfId="0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left"/>
    </xf>
    <xf numFmtId="0" fontId="10" fillId="5" borderId="17" xfId="0" applyFont="1" applyFill="1" applyBorder="1" applyAlignment="1">
      <alignment horizontal="left"/>
    </xf>
    <xf numFmtId="0" fontId="10" fillId="5" borderId="16" xfId="0" applyFont="1" applyFill="1" applyBorder="1" applyAlignment="1">
      <alignment horizontal="left"/>
    </xf>
    <xf numFmtId="0" fontId="10" fillId="5" borderId="15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44" fontId="0" fillId="0" borderId="3" xfId="0" applyNumberFormat="1" applyFont="1" applyFill="1" applyBorder="1" applyAlignment="1">
      <alignment horizontal="center" vertical="center" wrapText="1"/>
    </xf>
    <xf numFmtId="44" fontId="0" fillId="0" borderId="37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vertical="center" wrapText="1"/>
    </xf>
    <xf numFmtId="1" fontId="0" fillId="0" borderId="12" xfId="0" applyNumberFormat="1" applyFont="1" applyFill="1" applyBorder="1" applyAlignment="1">
      <alignment vertical="center"/>
    </xf>
    <xf numFmtId="0" fontId="14" fillId="0" borderId="9" xfId="0" applyFont="1" applyFill="1" applyBorder="1" applyAlignment="1">
      <alignment horizontal="center"/>
    </xf>
    <xf numFmtId="0" fontId="14" fillId="0" borderId="9" xfId="0" applyFont="1" applyFill="1" applyBorder="1" applyAlignment="1"/>
    <xf numFmtId="0" fontId="14" fillId="0" borderId="12" xfId="0" applyFont="1" applyFill="1" applyBorder="1" applyAlignment="1">
      <alignment horizontal="center"/>
    </xf>
    <xf numFmtId="0" fontId="14" fillId="0" borderId="12" xfId="0" applyFont="1" applyFill="1" applyBorder="1" applyAlignment="1"/>
    <xf numFmtId="0" fontId="14" fillId="0" borderId="20" xfId="0" applyFont="1" applyFill="1" applyBorder="1" applyAlignment="1">
      <alignment horizontal="center"/>
    </xf>
    <xf numFmtId="0" fontId="14" fillId="0" borderId="20" xfId="0" applyFont="1" applyFill="1" applyBorder="1" applyAlignment="1"/>
    <xf numFmtId="0" fontId="0" fillId="0" borderId="20" xfId="0" applyFont="1" applyFill="1" applyBorder="1" applyAlignment="1"/>
    <xf numFmtId="164" fontId="0" fillId="0" borderId="20" xfId="0" applyNumberFormat="1" applyFont="1" applyFill="1" applyBorder="1" applyAlignment="1"/>
    <xf numFmtId="0" fontId="0" fillId="0" borderId="20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7" xfId="0" applyFont="1" applyFill="1" applyBorder="1" applyAlignment="1"/>
    <xf numFmtId="0" fontId="0" fillId="0" borderId="7" xfId="0" applyFont="1" applyFill="1" applyBorder="1" applyAlignment="1"/>
    <xf numFmtId="164" fontId="0" fillId="0" borderId="7" xfId="0" applyNumberFormat="1" applyFont="1" applyFill="1" applyBorder="1" applyAlignment="1"/>
    <xf numFmtId="0" fontId="0" fillId="0" borderId="7" xfId="0" applyFont="1" applyFill="1" applyBorder="1" applyAlignment="1">
      <alignment horizontal="center"/>
    </xf>
    <xf numFmtId="0" fontId="0" fillId="0" borderId="30" xfId="0" applyFont="1" applyFill="1" applyBorder="1" applyAlignment="1">
      <alignment vertical="center" wrapText="1"/>
    </xf>
    <xf numFmtId="1" fontId="0" fillId="0" borderId="30" xfId="0" applyNumberFormat="1" applyFont="1" applyFill="1" applyBorder="1" applyAlignment="1">
      <alignment horizontal="center" vertical="center"/>
    </xf>
    <xf numFmtId="44" fontId="0" fillId="0" borderId="30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1</xdr:col>
      <xdr:colOff>0</xdr:colOff>
      <xdr:row>3</xdr:row>
      <xdr:rowOff>187282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95250"/>
          <a:ext cx="1247775" cy="7587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1</xdr:col>
      <xdr:colOff>704850</xdr:colOff>
      <xdr:row>3</xdr:row>
      <xdr:rowOff>187282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95250"/>
          <a:ext cx="1247775" cy="7587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1</xdr:col>
      <xdr:colOff>704850</xdr:colOff>
      <xdr:row>3</xdr:row>
      <xdr:rowOff>187282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95250"/>
          <a:ext cx="1247775" cy="7587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1</xdr:col>
      <xdr:colOff>704850</xdr:colOff>
      <xdr:row>3</xdr:row>
      <xdr:rowOff>187282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95250"/>
          <a:ext cx="1247775" cy="7587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1</xdr:col>
      <xdr:colOff>704850</xdr:colOff>
      <xdr:row>3</xdr:row>
      <xdr:rowOff>187282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95250"/>
          <a:ext cx="1247775" cy="7587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1</xdr:col>
      <xdr:colOff>704850</xdr:colOff>
      <xdr:row>3</xdr:row>
      <xdr:rowOff>187282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95250"/>
          <a:ext cx="1247775" cy="75878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1</xdr:col>
      <xdr:colOff>704850</xdr:colOff>
      <xdr:row>3</xdr:row>
      <xdr:rowOff>187282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95250"/>
          <a:ext cx="1247775" cy="758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showGridLines="0" workbookViewId="0">
      <selection activeCell="C30" sqref="C30"/>
    </sheetView>
  </sheetViews>
  <sheetFormatPr baseColWidth="10" defaultRowHeight="15" x14ac:dyDescent="0.25"/>
  <cols>
    <col min="1" max="1" width="22" customWidth="1"/>
    <col min="2" max="2" width="16" customWidth="1"/>
    <col min="3" max="3" width="15.5703125" customWidth="1"/>
    <col min="4" max="4" width="17.5703125" customWidth="1"/>
    <col min="5" max="5" width="17.28515625" customWidth="1"/>
    <col min="6" max="6" width="15.85546875" customWidth="1"/>
    <col min="7" max="7" width="16.5703125" customWidth="1"/>
    <col min="8" max="8" width="15.42578125" customWidth="1"/>
    <col min="9" max="9" width="22.28515625" customWidth="1"/>
  </cols>
  <sheetData>
    <row r="1" spans="1:9" s="16" customFormat="1" x14ac:dyDescent="0.25">
      <c r="A1" s="29"/>
      <c r="B1" s="17"/>
      <c r="C1" s="76"/>
    </row>
    <row r="2" spans="1:9" s="16" customFormat="1" ht="18.75" x14ac:dyDescent="0.25">
      <c r="A2" s="326" t="s">
        <v>305</v>
      </c>
      <c r="B2" s="326"/>
      <c r="C2" s="326"/>
      <c r="D2" s="326"/>
      <c r="E2" s="326"/>
      <c r="F2" s="326"/>
      <c r="G2" s="326"/>
      <c r="H2" s="326"/>
      <c r="I2" s="326"/>
    </row>
    <row r="3" spans="1:9" s="16" customFormat="1" ht="18.75" x14ac:dyDescent="0.25">
      <c r="A3" s="326" t="s">
        <v>297</v>
      </c>
      <c r="B3" s="326"/>
      <c r="C3" s="326"/>
      <c r="D3" s="326"/>
      <c r="E3" s="326"/>
      <c r="F3" s="326"/>
      <c r="G3" s="326"/>
      <c r="H3" s="326"/>
      <c r="I3" s="326"/>
    </row>
    <row r="4" spans="1:9" s="280" customFormat="1" x14ac:dyDescent="0.25">
      <c r="A4" s="276"/>
      <c r="B4" s="278"/>
      <c r="C4" s="279"/>
      <c r="D4" s="278"/>
      <c r="E4" s="279"/>
      <c r="F4" s="279"/>
      <c r="G4" s="279"/>
      <c r="H4" s="279"/>
      <c r="I4" s="279"/>
    </row>
    <row r="5" spans="1:9" s="280" customFormat="1" x14ac:dyDescent="0.25">
      <c r="A5" s="276"/>
      <c r="B5" s="278"/>
      <c r="C5" s="279"/>
      <c r="D5" s="278"/>
      <c r="E5" s="279"/>
      <c r="F5" s="279"/>
      <c r="G5" s="279"/>
      <c r="H5" s="279"/>
      <c r="I5" s="279"/>
    </row>
    <row r="6" spans="1:9" s="16" customFormat="1" ht="19.5" customHeight="1" x14ac:dyDescent="0.25">
      <c r="A6" s="281" t="s">
        <v>112</v>
      </c>
      <c r="B6" s="283"/>
      <c r="C6" s="284"/>
      <c r="D6" s="327" t="s">
        <v>0</v>
      </c>
      <c r="E6" s="328"/>
      <c r="F6" s="328"/>
      <c r="G6" s="328"/>
      <c r="H6" s="328"/>
      <c r="I6" s="329"/>
    </row>
    <row r="7" spans="1:9" s="16" customFormat="1" ht="51" x14ac:dyDescent="0.25">
      <c r="A7" s="292" t="s">
        <v>303</v>
      </c>
      <c r="B7" s="293" t="s">
        <v>296</v>
      </c>
      <c r="C7" s="294" t="s">
        <v>298</v>
      </c>
      <c r="D7" s="294" t="s">
        <v>1</v>
      </c>
      <c r="E7" s="294" t="s">
        <v>2</v>
      </c>
      <c r="F7" s="294" t="s">
        <v>3</v>
      </c>
      <c r="G7" s="294" t="s">
        <v>287</v>
      </c>
      <c r="H7" s="294" t="s">
        <v>4</v>
      </c>
      <c r="I7" s="294" t="s">
        <v>5</v>
      </c>
    </row>
    <row r="8" spans="1:9" s="318" customFormat="1" ht="15.75" x14ac:dyDescent="0.25">
      <c r="A8" s="319">
        <v>2000</v>
      </c>
      <c r="B8" s="320">
        <f>CARÁTULA!C34</f>
        <v>909984</v>
      </c>
      <c r="C8" s="320">
        <f>CARÁTULA!D34</f>
        <v>909984</v>
      </c>
      <c r="D8" s="320">
        <f>CARÁTULA!E34</f>
        <v>223484</v>
      </c>
      <c r="E8" s="320">
        <f>CARÁTULA!F34</f>
        <v>475000</v>
      </c>
      <c r="F8" s="320">
        <f>CARÁTULA!G34</f>
        <v>0</v>
      </c>
      <c r="G8" s="320">
        <f>CARÁTULA!H34</f>
        <v>0</v>
      </c>
      <c r="H8" s="320">
        <f>CARÁTULA!I34</f>
        <v>16500</v>
      </c>
      <c r="I8" s="320">
        <f>CARÁTULA!J34</f>
        <v>195000</v>
      </c>
    </row>
    <row r="9" spans="1:9" ht="15.75" x14ac:dyDescent="0.25">
      <c r="A9" s="321">
        <v>3000</v>
      </c>
      <c r="B9" s="322">
        <f>CARÁTULA!C74</f>
        <v>5043671</v>
      </c>
      <c r="C9" s="322">
        <f>CARÁTULA!D74</f>
        <v>5043671</v>
      </c>
      <c r="D9" s="322">
        <f>CARÁTULA!E74</f>
        <v>351531</v>
      </c>
      <c r="E9" s="322">
        <f>CARÁTULA!F74</f>
        <v>1088240</v>
      </c>
      <c r="F9" s="322">
        <f>CARÁTULA!G74</f>
        <v>1096300</v>
      </c>
      <c r="G9" s="322">
        <f>CARÁTULA!H74</f>
        <v>270000</v>
      </c>
      <c r="H9" s="322">
        <f>CARÁTULA!I74</f>
        <v>552600</v>
      </c>
      <c r="I9" s="322">
        <f>CARÁTULA!J74</f>
        <v>1685000</v>
      </c>
    </row>
    <row r="10" spans="1:9" ht="15.75" x14ac:dyDescent="0.25">
      <c r="A10" s="321">
        <v>5000</v>
      </c>
      <c r="B10" s="322">
        <f>CARÁTULA!C81</f>
        <v>1842800</v>
      </c>
      <c r="C10" s="322">
        <f>CARÁTULA!D81</f>
        <v>1842800</v>
      </c>
      <c r="D10" s="322">
        <f>CARÁTULA!E81</f>
        <v>10000</v>
      </c>
      <c r="E10" s="322">
        <f>CARÁTULA!F81</f>
        <v>200000</v>
      </c>
      <c r="F10" s="322">
        <f>CARÁTULA!G81</f>
        <v>1632800</v>
      </c>
      <c r="G10" s="322">
        <f>CARÁTULA!H81</f>
        <v>0</v>
      </c>
      <c r="H10" s="322">
        <f>CARÁTULA!I81</f>
        <v>0</v>
      </c>
      <c r="I10" s="322">
        <f>CARÁTULA!J81</f>
        <v>0</v>
      </c>
    </row>
    <row r="11" spans="1:9" x14ac:dyDescent="0.25">
      <c r="A11" s="324" t="s">
        <v>304</v>
      </c>
      <c r="B11" s="323">
        <f>SUM(B8:B10)</f>
        <v>7796455</v>
      </c>
      <c r="C11" s="323">
        <f t="shared" ref="C11:I11" si="0">SUM(C8:C10)</f>
        <v>7796455</v>
      </c>
      <c r="D11" s="323">
        <f t="shared" si="0"/>
        <v>585015</v>
      </c>
      <c r="E11" s="323">
        <f t="shared" si="0"/>
        <v>1763240</v>
      </c>
      <c r="F11" s="323">
        <f t="shared" si="0"/>
        <v>2729100</v>
      </c>
      <c r="G11" s="323">
        <f t="shared" si="0"/>
        <v>270000</v>
      </c>
      <c r="H11" s="323">
        <f t="shared" si="0"/>
        <v>569100</v>
      </c>
      <c r="I11" s="323">
        <f t="shared" si="0"/>
        <v>1880000</v>
      </c>
    </row>
    <row r="12" spans="1:9" x14ac:dyDescent="0.25">
      <c r="D12" s="325">
        <f>D11/C11</f>
        <v>7.5036025988734628E-2</v>
      </c>
      <c r="E12" s="325">
        <f>E11/C11</f>
        <v>0.2261591967118389</v>
      </c>
      <c r="F12" s="325">
        <f>F11/C11</f>
        <v>0.35004370576114402</v>
      </c>
      <c r="G12" s="325">
        <f>G11/C11</f>
        <v>3.4631124017261691E-2</v>
      </c>
      <c r="H12" s="325">
        <f>H11/C11</f>
        <v>7.2994713623050475E-2</v>
      </c>
      <c r="I12" s="325">
        <f>I11/C11</f>
        <v>0.24113523389797029</v>
      </c>
    </row>
  </sheetData>
  <mergeCells count="3">
    <mergeCell ref="A2:I2"/>
    <mergeCell ref="A3:I3"/>
    <mergeCell ref="D6:I6"/>
  </mergeCells>
  <pageMargins left="0.70866141732283472" right="0.70866141732283472" top="0.74803149606299213" bottom="0.74803149606299213" header="0.31496062992125984" footer="0.31496062992125984"/>
  <pageSetup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78"/>
  <sheetViews>
    <sheetView showGridLines="0" topLeftCell="A61" workbookViewId="0">
      <selection activeCell="B97" sqref="B97"/>
    </sheetView>
  </sheetViews>
  <sheetFormatPr baseColWidth="10" defaultColWidth="14.42578125" defaultRowHeight="15" x14ac:dyDescent="0.25"/>
  <cols>
    <col min="1" max="1" width="8.85546875" style="29" customWidth="1"/>
    <col min="2" max="2" width="60.7109375" style="26" customWidth="1"/>
    <col min="3" max="3" width="17.7109375" style="17" customWidth="1"/>
    <col min="4" max="4" width="16.7109375" style="17" customWidth="1"/>
    <col min="5" max="5" width="14.5703125" style="17" customWidth="1"/>
    <col min="6" max="8" width="16.28515625" style="17" customWidth="1"/>
    <col min="9" max="9" width="15.28515625" style="17" customWidth="1"/>
    <col min="10" max="10" width="17.140625" style="17" customWidth="1"/>
    <col min="11" max="16384" width="14.42578125" style="16"/>
  </cols>
  <sheetData>
    <row r="1" spans="1:10" x14ac:dyDescent="0.25">
      <c r="D1" s="76"/>
      <c r="E1" s="16"/>
      <c r="F1" s="16"/>
      <c r="G1" s="16"/>
      <c r="H1" s="16"/>
      <c r="I1" s="16"/>
      <c r="J1" s="16"/>
    </row>
    <row r="2" spans="1:10" ht="18.75" x14ac:dyDescent="0.25">
      <c r="A2" s="326" t="s">
        <v>306</v>
      </c>
      <c r="B2" s="326"/>
      <c r="C2" s="326"/>
      <c r="D2" s="326"/>
      <c r="E2" s="326"/>
      <c r="F2" s="326"/>
      <c r="G2" s="326"/>
      <c r="H2" s="326"/>
      <c r="I2" s="326"/>
      <c r="J2" s="326"/>
    </row>
    <row r="3" spans="1:10" ht="18.75" x14ac:dyDescent="0.25">
      <c r="A3" s="326" t="s">
        <v>297</v>
      </c>
      <c r="B3" s="326"/>
      <c r="C3" s="326"/>
      <c r="D3" s="326"/>
      <c r="E3" s="326"/>
      <c r="F3" s="326"/>
      <c r="G3" s="326"/>
      <c r="H3" s="326"/>
      <c r="I3" s="326"/>
      <c r="J3" s="326"/>
    </row>
    <row r="4" spans="1:10" s="280" customFormat="1" x14ac:dyDescent="0.25">
      <c r="A4" s="276"/>
      <c r="B4" s="277"/>
      <c r="C4" s="278"/>
      <c r="D4" s="279"/>
      <c r="E4" s="278"/>
      <c r="F4" s="279"/>
      <c r="G4" s="279"/>
      <c r="H4" s="279"/>
      <c r="I4" s="279"/>
      <c r="J4" s="279"/>
    </row>
    <row r="5" spans="1:10" s="280" customFormat="1" x14ac:dyDescent="0.25">
      <c r="A5" s="276"/>
      <c r="B5" s="277"/>
      <c r="C5" s="278"/>
      <c r="D5" s="279"/>
      <c r="E5" s="278"/>
      <c r="F5" s="279"/>
      <c r="G5" s="279"/>
      <c r="H5" s="279"/>
      <c r="I5" s="279"/>
      <c r="J5" s="279"/>
    </row>
    <row r="6" spans="1:10" ht="19.5" customHeight="1" x14ac:dyDescent="0.25">
      <c r="A6" s="281" t="s">
        <v>112</v>
      </c>
      <c r="B6" s="282"/>
      <c r="C6" s="283"/>
      <c r="D6" s="284"/>
      <c r="E6" s="327" t="s">
        <v>0</v>
      </c>
      <c r="F6" s="328"/>
      <c r="G6" s="328"/>
      <c r="H6" s="328"/>
      <c r="I6" s="328"/>
      <c r="J6" s="329"/>
    </row>
    <row r="7" spans="1:10" ht="51" x14ac:dyDescent="0.25">
      <c r="A7" s="292" t="s">
        <v>6</v>
      </c>
      <c r="B7" s="292" t="s">
        <v>7</v>
      </c>
      <c r="C7" s="293" t="s">
        <v>296</v>
      </c>
      <c r="D7" s="294" t="s">
        <v>298</v>
      </c>
      <c r="E7" s="294" t="s">
        <v>1</v>
      </c>
      <c r="F7" s="294" t="s">
        <v>2</v>
      </c>
      <c r="G7" s="294" t="s">
        <v>3</v>
      </c>
      <c r="H7" s="294" t="s">
        <v>287</v>
      </c>
      <c r="I7" s="294" t="s">
        <v>4</v>
      </c>
      <c r="J7" s="294" t="s">
        <v>5</v>
      </c>
    </row>
    <row r="8" spans="1:10" ht="15.75" x14ac:dyDescent="0.25">
      <c r="A8" s="297"/>
      <c r="B8" s="300" t="s">
        <v>133</v>
      </c>
      <c r="C8" s="298"/>
      <c r="D8" s="299"/>
      <c r="E8" s="299"/>
      <c r="F8" s="299"/>
      <c r="G8" s="299"/>
      <c r="H8" s="299"/>
      <c r="I8" s="299"/>
      <c r="J8" s="299"/>
    </row>
    <row r="9" spans="1:10" s="173" customFormat="1" hidden="1" x14ac:dyDescent="0.25">
      <c r="A9" s="39">
        <v>2111</v>
      </c>
      <c r="B9" s="291" t="s">
        <v>114</v>
      </c>
      <c r="C9" s="41">
        <v>130000</v>
      </c>
      <c r="D9" s="41">
        <f>SUM(E9:J9)</f>
        <v>130000</v>
      </c>
      <c r="E9" s="41">
        <f>'Fondo revolvente'!C8+'Fondo revolvente'!C9</f>
        <v>20000</v>
      </c>
      <c r="F9" s="41">
        <f>'Licitación sc'!E7+'Licitación sc'!E55</f>
        <v>110000</v>
      </c>
      <c r="G9" s="41">
        <v>0</v>
      </c>
      <c r="H9" s="41"/>
      <c r="I9" s="41">
        <v>0</v>
      </c>
      <c r="J9" s="41">
        <v>0</v>
      </c>
    </row>
    <row r="10" spans="1:10" hidden="1" x14ac:dyDescent="0.25">
      <c r="A10" s="46">
        <v>2131</v>
      </c>
      <c r="B10" s="47" t="s">
        <v>264</v>
      </c>
      <c r="C10" s="48">
        <v>16500</v>
      </c>
      <c r="D10" s="41">
        <f t="shared" ref="D10:D77" si="0">SUM(E10:J10)</f>
        <v>16500</v>
      </c>
      <c r="E10" s="48"/>
      <c r="F10" s="48"/>
      <c r="G10" s="48"/>
      <c r="H10" s="48"/>
      <c r="I10" s="48">
        <f>'Adj Dir'!E8</f>
        <v>16500</v>
      </c>
      <c r="J10" s="48"/>
    </row>
    <row r="11" spans="1:10" ht="30" hidden="1" x14ac:dyDescent="0.25">
      <c r="A11" s="46">
        <v>2141</v>
      </c>
      <c r="B11" s="47" t="s">
        <v>299</v>
      </c>
      <c r="C11" s="48">
        <v>125000</v>
      </c>
      <c r="D11" s="41">
        <f t="shared" si="0"/>
        <v>125000</v>
      </c>
      <c r="E11" s="48">
        <f>'Fondo revolvente'!C11+'Fondo revolvente'!C12+'Fondo revolvente'!C13+'Fondo revolvente'!C14+'Fondo revolvente'!C15+'Fondo revolvente'!C16</f>
        <v>10000</v>
      </c>
      <c r="F11" s="48">
        <f>'Licitación sc'!E57+'Licitación sc'!E58</f>
        <v>115000</v>
      </c>
      <c r="G11" s="48"/>
      <c r="H11" s="48"/>
      <c r="I11" s="48"/>
      <c r="J11" s="48"/>
    </row>
    <row r="12" spans="1:10" hidden="1" x14ac:dyDescent="0.25">
      <c r="A12" s="46">
        <v>2151</v>
      </c>
      <c r="B12" s="47" t="s">
        <v>292</v>
      </c>
      <c r="C12" s="48">
        <v>34584</v>
      </c>
      <c r="D12" s="41">
        <f t="shared" si="0"/>
        <v>34584</v>
      </c>
      <c r="E12" s="48">
        <f>'Fondo revolvente'!C17</f>
        <v>34584</v>
      </c>
      <c r="F12" s="48"/>
      <c r="G12" s="48"/>
      <c r="H12" s="48"/>
      <c r="I12" s="48"/>
      <c r="J12" s="48"/>
    </row>
    <row r="13" spans="1:10" hidden="1" x14ac:dyDescent="0.25">
      <c r="A13" s="46">
        <v>2161</v>
      </c>
      <c r="B13" s="47" t="s">
        <v>20</v>
      </c>
      <c r="C13" s="48">
        <v>90000</v>
      </c>
      <c r="D13" s="41">
        <f t="shared" si="0"/>
        <v>90000</v>
      </c>
      <c r="E13" s="48">
        <f>'Fondo revolvente'!C18</f>
        <v>5000</v>
      </c>
      <c r="F13" s="48">
        <f>'Licitación sc'!E74</f>
        <v>85000</v>
      </c>
      <c r="G13" s="48"/>
      <c r="H13" s="48"/>
      <c r="I13" s="48"/>
      <c r="J13" s="48"/>
    </row>
    <row r="14" spans="1:10" ht="30" hidden="1" x14ac:dyDescent="0.25">
      <c r="A14" s="46">
        <v>2214</v>
      </c>
      <c r="B14" s="47" t="s">
        <v>21</v>
      </c>
      <c r="C14" s="48">
        <v>30000</v>
      </c>
      <c r="D14" s="41">
        <f t="shared" si="0"/>
        <v>30000</v>
      </c>
      <c r="E14" s="48"/>
      <c r="F14" s="48"/>
      <c r="G14" s="48"/>
      <c r="H14" s="48"/>
      <c r="I14" s="48"/>
      <c r="J14" s="48">
        <f>'No Licitables'!C7</f>
        <v>30000</v>
      </c>
    </row>
    <row r="15" spans="1:10" ht="30" hidden="1" x14ac:dyDescent="0.25">
      <c r="A15" s="46">
        <v>2216</v>
      </c>
      <c r="B15" s="47" t="s">
        <v>22</v>
      </c>
      <c r="C15" s="48">
        <v>80000</v>
      </c>
      <c r="D15" s="41">
        <f t="shared" si="0"/>
        <v>80000</v>
      </c>
      <c r="E15" s="48"/>
      <c r="F15" s="48"/>
      <c r="G15" s="48"/>
      <c r="H15" s="48"/>
      <c r="I15" s="48"/>
      <c r="J15" s="48">
        <f>'No Licitables'!C8</f>
        <v>80000</v>
      </c>
    </row>
    <row r="16" spans="1:10" x14ac:dyDescent="0.25">
      <c r="A16" s="46">
        <v>2231</v>
      </c>
      <c r="B16" s="47" t="s">
        <v>23</v>
      </c>
      <c r="C16" s="48">
        <v>6000</v>
      </c>
      <c r="D16" s="41">
        <f t="shared" si="0"/>
        <v>6000</v>
      </c>
      <c r="E16" s="48">
        <f>'Fondo revolvente'!C19</f>
        <v>6000</v>
      </c>
      <c r="F16" s="48"/>
      <c r="G16" s="48"/>
      <c r="H16" s="48"/>
      <c r="I16" s="48"/>
      <c r="J16" s="48"/>
    </row>
    <row r="17" spans="1:10" x14ac:dyDescent="0.25">
      <c r="A17" s="46">
        <v>2451</v>
      </c>
      <c r="B17" s="47" t="s">
        <v>24</v>
      </c>
      <c r="C17" s="48">
        <v>12000</v>
      </c>
      <c r="D17" s="41">
        <f t="shared" si="0"/>
        <v>12000</v>
      </c>
      <c r="E17" s="48">
        <f>'Fondo revolvente'!C20</f>
        <v>12000</v>
      </c>
      <c r="F17" s="48"/>
      <c r="G17" s="48"/>
      <c r="H17" s="48"/>
      <c r="I17" s="48"/>
      <c r="J17" s="48"/>
    </row>
    <row r="18" spans="1:10" x14ac:dyDescent="0.25">
      <c r="A18" s="46">
        <v>2461</v>
      </c>
      <c r="B18" s="47" t="s">
        <v>25</v>
      </c>
      <c r="C18" s="48">
        <v>20000</v>
      </c>
      <c r="D18" s="41">
        <f t="shared" si="0"/>
        <v>20000</v>
      </c>
      <c r="E18" s="48">
        <f>'Fondo revolvente'!C21</f>
        <v>5000</v>
      </c>
      <c r="F18" s="48">
        <f>'Licitación sc'!E96</f>
        <v>15000</v>
      </c>
      <c r="G18" s="48"/>
      <c r="H18" s="48"/>
      <c r="I18" s="48"/>
      <c r="J18" s="48"/>
    </row>
    <row r="19" spans="1:10" x14ac:dyDescent="0.25">
      <c r="A19" s="46">
        <v>2471</v>
      </c>
      <c r="B19" s="47" t="s">
        <v>26</v>
      </c>
      <c r="C19" s="48">
        <v>8700</v>
      </c>
      <c r="D19" s="41">
        <f t="shared" si="0"/>
        <v>8700</v>
      </c>
      <c r="E19" s="48">
        <f>'Fondo revolvente'!C22</f>
        <v>8700</v>
      </c>
      <c r="F19" s="48"/>
      <c r="G19" s="48"/>
      <c r="H19" s="48"/>
      <c r="I19" s="48"/>
      <c r="J19" s="48"/>
    </row>
    <row r="20" spans="1:10" x14ac:dyDescent="0.25">
      <c r="A20" s="46">
        <v>2481</v>
      </c>
      <c r="B20" s="47" t="s">
        <v>293</v>
      </c>
      <c r="C20" s="48">
        <v>40000</v>
      </c>
      <c r="D20" s="41">
        <f t="shared" si="0"/>
        <v>40000</v>
      </c>
      <c r="E20" s="48">
        <f>'Fondo revolvente'!C23</f>
        <v>12000</v>
      </c>
      <c r="F20" s="48">
        <f>'Licitación sc'!E97</f>
        <v>28000</v>
      </c>
      <c r="G20" s="48"/>
      <c r="H20" s="48"/>
      <c r="I20" s="48"/>
      <c r="J20" s="48"/>
    </row>
    <row r="21" spans="1:10" x14ac:dyDescent="0.25">
      <c r="A21" s="46">
        <v>2491</v>
      </c>
      <c r="B21" s="47" t="s">
        <v>27</v>
      </c>
      <c r="C21" s="48">
        <v>8000</v>
      </c>
      <c r="D21" s="41">
        <f t="shared" si="0"/>
        <v>8000</v>
      </c>
      <c r="E21" s="48">
        <f>'Fondo revolvente'!C24</f>
        <v>8000</v>
      </c>
      <c r="F21" s="48"/>
      <c r="G21" s="48"/>
      <c r="H21" s="48"/>
      <c r="I21" s="48"/>
      <c r="J21" s="48"/>
    </row>
    <row r="22" spans="1:10" x14ac:dyDescent="0.25">
      <c r="A22" s="46">
        <v>2521</v>
      </c>
      <c r="B22" s="47" t="s">
        <v>28</v>
      </c>
      <c r="C22" s="48">
        <v>5000</v>
      </c>
      <c r="D22" s="41">
        <f t="shared" si="0"/>
        <v>5000</v>
      </c>
      <c r="E22" s="48">
        <f>'Fondo revolvente'!C25</f>
        <v>5000</v>
      </c>
      <c r="F22" s="48"/>
      <c r="G22" s="48"/>
      <c r="H22" s="48"/>
      <c r="I22" s="48"/>
      <c r="J22" s="48"/>
    </row>
    <row r="23" spans="1:10" x14ac:dyDescent="0.25">
      <c r="A23" s="46">
        <v>2531</v>
      </c>
      <c r="B23" s="47" t="s">
        <v>29</v>
      </c>
      <c r="C23" s="48">
        <v>21000</v>
      </c>
      <c r="D23" s="41">
        <f t="shared" si="0"/>
        <v>21000</v>
      </c>
      <c r="E23" s="48">
        <f>'Fondo revolvente'!C26</f>
        <v>21000</v>
      </c>
      <c r="F23" s="48"/>
      <c r="G23" s="48"/>
      <c r="H23" s="48"/>
      <c r="I23" s="48"/>
      <c r="J23" s="48"/>
    </row>
    <row r="24" spans="1:10" x14ac:dyDescent="0.25">
      <c r="A24" s="46">
        <v>2541</v>
      </c>
      <c r="B24" s="47" t="s">
        <v>30</v>
      </c>
      <c r="C24" s="48">
        <v>12000</v>
      </c>
      <c r="D24" s="41">
        <f t="shared" si="0"/>
        <v>12000</v>
      </c>
      <c r="E24" s="48">
        <f>'Fondo revolvente'!C27</f>
        <v>12000</v>
      </c>
      <c r="F24" s="48"/>
      <c r="G24" s="48"/>
      <c r="H24" s="48"/>
      <c r="I24" s="48"/>
      <c r="J24" s="48"/>
    </row>
    <row r="25" spans="1:10" x14ac:dyDescent="0.25">
      <c r="A25" s="46">
        <v>2561</v>
      </c>
      <c r="B25" s="47" t="s">
        <v>31</v>
      </c>
      <c r="C25" s="48">
        <v>3000</v>
      </c>
      <c r="D25" s="41">
        <f t="shared" si="0"/>
        <v>3000</v>
      </c>
      <c r="E25" s="48">
        <f>'Fondo revolvente'!C28</f>
        <v>3000</v>
      </c>
      <c r="F25" s="48"/>
      <c r="G25" s="48"/>
      <c r="H25" s="48"/>
      <c r="I25" s="48"/>
      <c r="J25" s="48"/>
    </row>
    <row r="26" spans="1:10" ht="45" x14ac:dyDescent="0.25">
      <c r="A26" s="46">
        <v>2612</v>
      </c>
      <c r="B26" s="47" t="s">
        <v>32</v>
      </c>
      <c r="C26" s="48">
        <v>80000</v>
      </c>
      <c r="D26" s="41">
        <f t="shared" si="0"/>
        <v>80000</v>
      </c>
      <c r="E26" s="48"/>
      <c r="F26" s="48"/>
      <c r="G26" s="48"/>
      <c r="H26" s="48"/>
      <c r="I26" s="48"/>
      <c r="J26" s="48">
        <f>'No Licitables'!C9</f>
        <v>80000</v>
      </c>
    </row>
    <row r="27" spans="1:10" ht="30" x14ac:dyDescent="0.25">
      <c r="A27" s="46">
        <v>2614</v>
      </c>
      <c r="B27" s="47" t="s">
        <v>33</v>
      </c>
      <c r="C27" s="48">
        <v>5000</v>
      </c>
      <c r="D27" s="41">
        <f t="shared" si="0"/>
        <v>5000</v>
      </c>
      <c r="E27" s="48"/>
      <c r="F27" s="48"/>
      <c r="G27" s="48"/>
      <c r="H27" s="48"/>
      <c r="I27" s="48"/>
      <c r="J27" s="48">
        <f>'No Licitables'!C10</f>
        <v>5000</v>
      </c>
    </row>
    <row r="28" spans="1:10" x14ac:dyDescent="0.25">
      <c r="A28" s="46">
        <v>2721</v>
      </c>
      <c r="B28" s="47" t="s">
        <v>34</v>
      </c>
      <c r="C28" s="48">
        <v>20000</v>
      </c>
      <c r="D28" s="41">
        <f t="shared" si="0"/>
        <v>20000</v>
      </c>
      <c r="E28" s="48">
        <f>'Fondo revolvente'!C29</f>
        <v>5000</v>
      </c>
      <c r="F28" s="48">
        <f>'Licitación sc'!E99</f>
        <v>15000</v>
      </c>
      <c r="G28" s="48"/>
      <c r="H28" s="48"/>
      <c r="I28" s="48"/>
      <c r="J28" s="48"/>
    </row>
    <row r="29" spans="1:10" x14ac:dyDescent="0.25">
      <c r="A29" s="46">
        <v>2911</v>
      </c>
      <c r="B29" s="47" t="s">
        <v>35</v>
      </c>
      <c r="C29" s="48">
        <v>5000</v>
      </c>
      <c r="D29" s="41">
        <f t="shared" si="0"/>
        <v>5000</v>
      </c>
      <c r="E29" s="48">
        <f>'Fondo revolvente'!C30</f>
        <v>5000</v>
      </c>
      <c r="F29" s="48"/>
      <c r="G29" s="48"/>
      <c r="H29" s="48"/>
      <c r="I29" s="48"/>
      <c r="J29" s="48"/>
    </row>
    <row r="30" spans="1:10" x14ac:dyDescent="0.25">
      <c r="A30" s="46">
        <v>2921</v>
      </c>
      <c r="B30" s="47" t="s">
        <v>36</v>
      </c>
      <c r="C30" s="48">
        <v>10000</v>
      </c>
      <c r="D30" s="41">
        <f t="shared" si="0"/>
        <v>10000</v>
      </c>
      <c r="E30" s="48">
        <f>'Fondo revolvente'!C31</f>
        <v>10000</v>
      </c>
      <c r="F30" s="48"/>
      <c r="G30" s="48"/>
      <c r="H30" s="48"/>
      <c r="I30" s="48"/>
      <c r="J30" s="48"/>
    </row>
    <row r="31" spans="1:10" ht="30" x14ac:dyDescent="0.25">
      <c r="A31" s="46">
        <v>2941</v>
      </c>
      <c r="B31" s="285" t="s">
        <v>233</v>
      </c>
      <c r="C31" s="48">
        <v>118200</v>
      </c>
      <c r="D31" s="41">
        <f t="shared" si="0"/>
        <v>118200</v>
      </c>
      <c r="E31" s="48">
        <f>'Fondo revolvente'!C33+'Fondo revolvente'!C34+'Fondo revolvente'!C35+'Fondo revolvente'!C36</f>
        <v>11200</v>
      </c>
      <c r="F31" s="48">
        <f>'Licitación sc'!E102+'Licitación sc'!E103+'Licitación sc'!E104+'Licitación sc'!E105</f>
        <v>107000</v>
      </c>
      <c r="G31" s="48"/>
      <c r="H31" s="48"/>
      <c r="I31" s="48"/>
      <c r="J31" s="48"/>
    </row>
    <row r="32" spans="1:10" x14ac:dyDescent="0.25">
      <c r="A32" s="46">
        <v>2961</v>
      </c>
      <c r="B32" s="47" t="s">
        <v>40</v>
      </c>
      <c r="C32" s="48">
        <v>20000</v>
      </c>
      <c r="D32" s="41">
        <f t="shared" si="0"/>
        <v>20000</v>
      </c>
      <c r="E32" s="48">
        <f>'Fondo revolvente'!C37</f>
        <v>20000</v>
      </c>
      <c r="F32" s="48"/>
      <c r="G32" s="48"/>
      <c r="H32" s="48"/>
      <c r="I32" s="48"/>
      <c r="J32" s="48"/>
    </row>
    <row r="33" spans="1:10" x14ac:dyDescent="0.25">
      <c r="A33" s="46">
        <v>2981</v>
      </c>
      <c r="B33" s="47" t="s">
        <v>41</v>
      </c>
      <c r="C33" s="48">
        <v>10000</v>
      </c>
      <c r="D33" s="41">
        <f t="shared" si="0"/>
        <v>10000</v>
      </c>
      <c r="E33" s="48">
        <f>'Fondo revolvente'!C38</f>
        <v>10000</v>
      </c>
      <c r="F33" s="286">
        <v>0</v>
      </c>
      <c r="G33" s="286">
        <v>0</v>
      </c>
      <c r="H33" s="286"/>
      <c r="I33" s="286">
        <v>0</v>
      </c>
      <c r="J33" s="286">
        <v>0</v>
      </c>
    </row>
    <row r="34" spans="1:10" x14ac:dyDescent="0.25">
      <c r="A34" s="301"/>
      <c r="B34" s="305" t="s">
        <v>134</v>
      </c>
      <c r="C34" s="306">
        <f>SUM(C9:C33)</f>
        <v>909984</v>
      </c>
      <c r="D34" s="306">
        <f t="shared" ref="D34:J34" si="1">SUM(D9:D33)</f>
        <v>909984</v>
      </c>
      <c r="E34" s="306">
        <f t="shared" si="1"/>
        <v>223484</v>
      </c>
      <c r="F34" s="306">
        <f t="shared" si="1"/>
        <v>475000</v>
      </c>
      <c r="G34" s="306">
        <f t="shared" si="1"/>
        <v>0</v>
      </c>
      <c r="H34" s="306">
        <f t="shared" si="1"/>
        <v>0</v>
      </c>
      <c r="I34" s="306">
        <f t="shared" si="1"/>
        <v>16500</v>
      </c>
      <c r="J34" s="306">
        <f t="shared" si="1"/>
        <v>195000</v>
      </c>
    </row>
    <row r="35" spans="1:10" x14ac:dyDescent="0.25">
      <c r="A35" s="302"/>
      <c r="B35" s="307" t="s">
        <v>135</v>
      </c>
      <c r="C35" s="288"/>
      <c r="D35" s="303"/>
      <c r="E35" s="288"/>
      <c r="F35" s="304"/>
      <c r="G35" s="304"/>
      <c r="H35" s="304"/>
      <c r="I35" s="304"/>
      <c r="J35" s="304"/>
    </row>
    <row r="36" spans="1:10" x14ac:dyDescent="0.25">
      <c r="A36" s="46">
        <v>3111</v>
      </c>
      <c r="B36" s="47" t="s">
        <v>42</v>
      </c>
      <c r="C36" s="48">
        <v>195000</v>
      </c>
      <c r="D36" s="41">
        <f t="shared" si="0"/>
        <v>195000</v>
      </c>
      <c r="E36" s="48"/>
      <c r="F36" s="48"/>
      <c r="G36" s="48"/>
      <c r="H36" s="48"/>
      <c r="I36" s="48"/>
      <c r="J36" s="48">
        <f>'No Licitables'!C13</f>
        <v>195000</v>
      </c>
    </row>
    <row r="37" spans="1:10" x14ac:dyDescent="0.25">
      <c r="A37" s="46">
        <v>3121</v>
      </c>
      <c r="B37" s="47" t="s">
        <v>43</v>
      </c>
      <c r="C37" s="48">
        <v>5000</v>
      </c>
      <c r="D37" s="41">
        <f t="shared" si="0"/>
        <v>5000</v>
      </c>
      <c r="E37" s="48"/>
      <c r="F37" s="48"/>
      <c r="G37" s="48"/>
      <c r="H37" s="48"/>
      <c r="I37" s="48"/>
      <c r="J37" s="48">
        <f>'No Licitables'!C14</f>
        <v>5000</v>
      </c>
    </row>
    <row r="38" spans="1:10" x14ac:dyDescent="0.25">
      <c r="A38" s="46">
        <v>3131</v>
      </c>
      <c r="B38" s="47" t="s">
        <v>44</v>
      </c>
      <c r="C38" s="48">
        <v>45000</v>
      </c>
      <c r="D38" s="41">
        <f t="shared" si="0"/>
        <v>45000</v>
      </c>
      <c r="E38" s="48"/>
      <c r="F38" s="48"/>
      <c r="G38" s="48"/>
      <c r="H38" s="48"/>
      <c r="I38" s="48"/>
      <c r="J38" s="48">
        <f>'No Licitables'!C15</f>
        <v>45000</v>
      </c>
    </row>
    <row r="39" spans="1:10" x14ac:dyDescent="0.25">
      <c r="A39" s="46">
        <v>3141</v>
      </c>
      <c r="B39" s="47" t="s">
        <v>45</v>
      </c>
      <c r="C39" s="48">
        <v>80000</v>
      </c>
      <c r="D39" s="41">
        <f t="shared" si="0"/>
        <v>80000</v>
      </c>
      <c r="E39" s="48"/>
      <c r="F39" s="48"/>
      <c r="G39" s="48"/>
      <c r="H39" s="48"/>
      <c r="I39" s="48"/>
      <c r="J39" s="48">
        <f>'No Licitables'!C16</f>
        <v>80000</v>
      </c>
    </row>
    <row r="40" spans="1:10" ht="30" x14ac:dyDescent="0.25">
      <c r="A40" s="46">
        <v>3171</v>
      </c>
      <c r="B40" s="285" t="s">
        <v>234</v>
      </c>
      <c r="C40" s="48">
        <v>280000</v>
      </c>
      <c r="D40" s="41">
        <f t="shared" si="0"/>
        <v>280000</v>
      </c>
      <c r="E40" s="48"/>
      <c r="F40" s="48">
        <f>'Licitación sc'!E109+'Licitación sc'!E110</f>
        <v>200000</v>
      </c>
      <c r="G40" s="48"/>
      <c r="H40" s="48"/>
      <c r="I40" s="48"/>
      <c r="J40" s="48">
        <f>'No Licitables'!C17</f>
        <v>80000</v>
      </c>
    </row>
    <row r="41" spans="1:10" x14ac:dyDescent="0.25">
      <c r="A41" s="46">
        <v>3181</v>
      </c>
      <c r="B41" s="47" t="s">
        <v>48</v>
      </c>
      <c r="C41" s="48">
        <v>15000</v>
      </c>
      <c r="D41" s="41">
        <f t="shared" si="0"/>
        <v>15000</v>
      </c>
      <c r="E41" s="48">
        <f>'Fondo revolvente'!C41</f>
        <v>15000</v>
      </c>
      <c r="F41" s="48"/>
      <c r="G41" s="48"/>
      <c r="H41" s="48"/>
      <c r="I41" s="48"/>
      <c r="J41" s="48"/>
    </row>
    <row r="42" spans="1:10" x14ac:dyDescent="0.25">
      <c r="A42" s="46">
        <v>3192</v>
      </c>
      <c r="B42" s="47" t="s">
        <v>49</v>
      </c>
      <c r="C42" s="48">
        <v>100000</v>
      </c>
      <c r="D42" s="41">
        <f t="shared" si="0"/>
        <v>100000</v>
      </c>
      <c r="E42" s="48"/>
      <c r="F42" s="48">
        <f>'Licitación sc'!E112</f>
        <v>100000</v>
      </c>
      <c r="G42" s="48"/>
      <c r="H42" s="48"/>
      <c r="I42" s="48"/>
      <c r="J42" s="48"/>
    </row>
    <row r="43" spans="1:10" x14ac:dyDescent="0.25">
      <c r="A43" s="46">
        <v>3193</v>
      </c>
      <c r="B43" s="47" t="s">
        <v>50</v>
      </c>
      <c r="C43" s="48">
        <v>5000</v>
      </c>
      <c r="D43" s="41">
        <f t="shared" si="0"/>
        <v>5000</v>
      </c>
      <c r="E43" s="48">
        <f>'Fondo revolvente'!C42</f>
        <v>5000</v>
      </c>
      <c r="F43" s="48"/>
      <c r="G43" s="48"/>
      <c r="H43" s="48"/>
      <c r="I43" s="48"/>
      <c r="J43" s="48"/>
    </row>
    <row r="44" spans="1:10" x14ac:dyDescent="0.25">
      <c r="A44" s="46">
        <v>3311</v>
      </c>
      <c r="B44" s="47" t="s">
        <v>237</v>
      </c>
      <c r="C44" s="48">
        <v>55000</v>
      </c>
      <c r="D44" s="41">
        <f t="shared" si="0"/>
        <v>55000</v>
      </c>
      <c r="E44" s="48"/>
      <c r="F44" s="48">
        <f>'Licitación sc'!E114</f>
        <v>55000</v>
      </c>
      <c r="G44" s="48"/>
      <c r="H44" s="48"/>
      <c r="I44" s="48"/>
      <c r="J44" s="48"/>
    </row>
    <row r="45" spans="1:10" x14ac:dyDescent="0.25">
      <c r="A45" s="46">
        <v>3331</v>
      </c>
      <c r="B45" s="47" t="s">
        <v>252</v>
      </c>
      <c r="C45" s="48">
        <v>240000</v>
      </c>
      <c r="D45" s="41">
        <f t="shared" si="0"/>
        <v>240000</v>
      </c>
      <c r="E45" s="48"/>
      <c r="F45" s="48"/>
      <c r="G45" s="48">
        <f>'Licitación cc'!E8</f>
        <v>240000</v>
      </c>
      <c r="H45" s="48"/>
      <c r="I45" s="48"/>
      <c r="J45" s="48"/>
    </row>
    <row r="46" spans="1:10" x14ac:dyDescent="0.25">
      <c r="A46" s="46">
        <v>3342</v>
      </c>
      <c r="B46" s="47" t="s">
        <v>238</v>
      </c>
      <c r="C46" s="48">
        <v>165400</v>
      </c>
      <c r="D46" s="41">
        <f t="shared" si="0"/>
        <v>165400</v>
      </c>
      <c r="E46" s="48"/>
      <c r="F46" s="48">
        <f>'Licitación sc'!E116+'Licitación sc'!E117+'Licitación sc'!E118+'Licitación sc'!E119</f>
        <v>165400</v>
      </c>
      <c r="G46" s="48"/>
      <c r="H46" s="48"/>
      <c r="I46" s="48"/>
      <c r="J46" s="48"/>
    </row>
    <row r="47" spans="1:10" x14ac:dyDescent="0.25">
      <c r="A47" s="46">
        <v>3361</v>
      </c>
      <c r="B47" s="47" t="s">
        <v>57</v>
      </c>
      <c r="C47" s="48">
        <v>10000</v>
      </c>
      <c r="D47" s="41">
        <f t="shared" si="0"/>
        <v>10000</v>
      </c>
      <c r="E47" s="48">
        <f>'Fondo revolvente'!C43</f>
        <v>10000</v>
      </c>
      <c r="F47" s="48"/>
      <c r="G47" s="48"/>
      <c r="H47" s="48"/>
      <c r="I47" s="48"/>
      <c r="J47" s="48"/>
    </row>
    <row r="48" spans="1:10" x14ac:dyDescent="0.25">
      <c r="A48" s="46">
        <v>3362</v>
      </c>
      <c r="B48" s="47" t="s">
        <v>58</v>
      </c>
      <c r="C48" s="48">
        <v>10000</v>
      </c>
      <c r="D48" s="41">
        <f t="shared" si="0"/>
        <v>10000</v>
      </c>
      <c r="E48" s="48">
        <f>'Fondo revolvente'!C44</f>
        <v>10000</v>
      </c>
      <c r="F48" s="48"/>
      <c r="G48" s="48"/>
      <c r="H48" s="48"/>
      <c r="I48" s="48"/>
      <c r="J48" s="48"/>
    </row>
    <row r="49" spans="1:10" x14ac:dyDescent="0.25">
      <c r="A49" s="46">
        <v>3391</v>
      </c>
      <c r="B49" s="295" t="s">
        <v>239</v>
      </c>
      <c r="C49" s="48">
        <v>302500</v>
      </c>
      <c r="D49" s="41">
        <f t="shared" si="0"/>
        <v>302500</v>
      </c>
      <c r="E49" s="48">
        <f>'Fondo revolvente'!C45</f>
        <v>12500</v>
      </c>
      <c r="F49" s="48">
        <f>'Licitación sc'!E121+'Licitación sc'!E122</f>
        <v>290000</v>
      </c>
      <c r="G49" s="48"/>
      <c r="H49" s="48"/>
      <c r="I49" s="48"/>
      <c r="J49" s="48"/>
    </row>
    <row r="50" spans="1:10" x14ac:dyDescent="0.25">
      <c r="A50" s="46">
        <v>3411</v>
      </c>
      <c r="B50" s="47" t="s">
        <v>63</v>
      </c>
      <c r="C50" s="48">
        <v>7000</v>
      </c>
      <c r="D50" s="41">
        <f t="shared" si="0"/>
        <v>7000</v>
      </c>
      <c r="E50" s="48"/>
      <c r="F50" s="48"/>
      <c r="G50" s="48"/>
      <c r="H50" s="48"/>
      <c r="I50" s="48"/>
      <c r="J50" s="48">
        <f>'No Licitables'!C18</f>
        <v>7000</v>
      </c>
    </row>
    <row r="51" spans="1:10" x14ac:dyDescent="0.25">
      <c r="A51" s="46">
        <v>3441</v>
      </c>
      <c r="B51" s="47" t="s">
        <v>64</v>
      </c>
      <c r="C51" s="48">
        <v>7000</v>
      </c>
      <c r="D51" s="41">
        <f t="shared" si="0"/>
        <v>7000</v>
      </c>
      <c r="E51" s="48">
        <f>'Fondo revolvente'!C46</f>
        <v>7000</v>
      </c>
      <c r="F51" s="48"/>
      <c r="G51" s="48"/>
      <c r="H51" s="48"/>
      <c r="I51" s="48"/>
      <c r="J51" s="48"/>
    </row>
    <row r="52" spans="1:10" x14ac:dyDescent="0.25">
      <c r="A52" s="46">
        <v>3451</v>
      </c>
      <c r="B52" s="47" t="s">
        <v>65</v>
      </c>
      <c r="C52" s="48">
        <v>270000</v>
      </c>
      <c r="D52" s="41">
        <f t="shared" si="0"/>
        <v>270000</v>
      </c>
      <c r="E52" s="48"/>
      <c r="F52" s="48"/>
      <c r="G52" s="48"/>
      <c r="H52" s="48">
        <f>'Licitación cc'!E32</f>
        <v>270000</v>
      </c>
      <c r="I52" s="48"/>
      <c r="J52" s="48"/>
    </row>
    <row r="53" spans="1:10" ht="30" x14ac:dyDescent="0.25">
      <c r="A53" s="46">
        <v>3511</v>
      </c>
      <c r="B53" s="47" t="s">
        <v>67</v>
      </c>
      <c r="C53" s="48">
        <v>30000</v>
      </c>
      <c r="D53" s="41">
        <f t="shared" si="0"/>
        <v>30000</v>
      </c>
      <c r="E53" s="48"/>
      <c r="F53" s="48">
        <f>'Licitación sc'!E124</f>
        <v>30000</v>
      </c>
      <c r="G53" s="48"/>
      <c r="H53" s="48"/>
      <c r="I53" s="48"/>
      <c r="J53" s="48"/>
    </row>
    <row r="54" spans="1:10" ht="30" x14ac:dyDescent="0.25">
      <c r="A54" s="46">
        <v>3521</v>
      </c>
      <c r="B54" s="47" t="s">
        <v>68</v>
      </c>
      <c r="C54" s="48">
        <v>20000</v>
      </c>
      <c r="D54" s="41">
        <f t="shared" si="0"/>
        <v>20000</v>
      </c>
      <c r="E54" s="48">
        <f>'Fondo revolvente'!C47</f>
        <v>20000</v>
      </c>
      <c r="F54" s="48"/>
      <c r="G54" s="48"/>
      <c r="H54" s="48"/>
      <c r="I54" s="48"/>
      <c r="J54" s="48"/>
    </row>
    <row r="55" spans="1:10" ht="30" x14ac:dyDescent="0.25">
      <c r="A55" s="46">
        <v>3531</v>
      </c>
      <c r="B55" s="285" t="s">
        <v>243</v>
      </c>
      <c r="C55" s="48">
        <v>1444271</v>
      </c>
      <c r="D55" s="41">
        <f t="shared" si="0"/>
        <v>1444271</v>
      </c>
      <c r="E55" s="48">
        <f>'Fondo revolvente'!C49+'Fondo revolvente'!C50+'Fondo revolvente'!C51+'Fondo revolvente'!C52+'Fondo revolvente'!C53+'Fondo revolvente'!C54+'Fondo revolvente'!C55+'Fondo revolvente'!C56+'Fondo revolvente'!C57+'Fondo revolvente'!C58</f>
        <v>177531</v>
      </c>
      <c r="F55" s="48">
        <f>'Licitación sc'!E126+'Licitación sc'!E127+'Licitación sc'!E128+'Licitación sc'!E129</f>
        <v>167840</v>
      </c>
      <c r="G55" s="48">
        <f>'Licitación cc'!E10+'Licitación cc'!E11+'Licitación cc'!E12+'Licitación cc'!E13+'Licitación cc'!E14</f>
        <v>626300</v>
      </c>
      <c r="H55" s="48">
        <v>0</v>
      </c>
      <c r="I55" s="48">
        <f>'Adj Dir'!E12+'Adj Dir'!E13+'Adj Dir'!E14</f>
        <v>472600</v>
      </c>
      <c r="J55" s="48">
        <v>0</v>
      </c>
    </row>
    <row r="56" spans="1:10" x14ac:dyDescent="0.25">
      <c r="A56" s="46">
        <v>3551</v>
      </c>
      <c r="B56" s="47" t="s">
        <v>83</v>
      </c>
      <c r="C56" s="48">
        <v>80000</v>
      </c>
      <c r="D56" s="41">
        <f t="shared" si="0"/>
        <v>80000</v>
      </c>
      <c r="E56" s="48"/>
      <c r="F56" s="48"/>
      <c r="G56" s="48"/>
      <c r="H56" s="48"/>
      <c r="I56" s="48"/>
      <c r="J56" s="48">
        <f>'No Licitables'!C19</f>
        <v>80000</v>
      </c>
    </row>
    <row r="57" spans="1:10" ht="30" x14ac:dyDescent="0.25">
      <c r="A57" s="46">
        <v>3571</v>
      </c>
      <c r="B57" s="285" t="s">
        <v>129</v>
      </c>
      <c r="C57" s="48">
        <v>184500</v>
      </c>
      <c r="D57" s="41">
        <f>SUM(E57:J57)</f>
        <v>184500</v>
      </c>
      <c r="E57" s="48">
        <f>'Fondo revolvente'!C60+'Fondo revolvente'!C61</f>
        <v>24500</v>
      </c>
      <c r="F57" s="48">
        <f>'Licitación sc'!E131</f>
        <v>80000</v>
      </c>
      <c r="G57" s="48">
        <v>0</v>
      </c>
      <c r="H57" s="48" t="s">
        <v>112</v>
      </c>
      <c r="I57" s="48">
        <f>'Adj Dir'!E16+'Adj Dir'!E18+'Adj Dir'!E17</f>
        <v>80000</v>
      </c>
      <c r="J57" s="48">
        <v>0</v>
      </c>
    </row>
    <row r="58" spans="1:10" x14ac:dyDescent="0.25">
      <c r="A58" s="46">
        <v>3581</v>
      </c>
      <c r="B58" s="47" t="s">
        <v>86</v>
      </c>
      <c r="C58" s="48">
        <v>230000</v>
      </c>
      <c r="D58" s="41">
        <f t="shared" si="0"/>
        <v>230000</v>
      </c>
      <c r="E58" s="48"/>
      <c r="F58" s="48"/>
      <c r="G58" s="48">
        <f>'Licitación cc'!E15</f>
        <v>230000</v>
      </c>
      <c r="H58" s="48"/>
      <c r="I58" s="48"/>
      <c r="J58" s="48"/>
    </row>
    <row r="59" spans="1:10" x14ac:dyDescent="0.25">
      <c r="A59" s="46">
        <v>3661</v>
      </c>
      <c r="B59" s="47" t="s">
        <v>87</v>
      </c>
      <c r="C59" s="48">
        <v>30000</v>
      </c>
      <c r="D59" s="41">
        <f t="shared" si="0"/>
        <v>30000</v>
      </c>
      <c r="E59" s="48">
        <f>'Fondo revolvente'!C62</f>
        <v>30000</v>
      </c>
      <c r="F59" s="48"/>
      <c r="G59" s="48"/>
      <c r="H59" s="48"/>
      <c r="I59" s="48"/>
      <c r="J59" s="48"/>
    </row>
    <row r="60" spans="1:10" x14ac:dyDescent="0.25">
      <c r="A60" s="46">
        <v>3711</v>
      </c>
      <c r="B60" s="47" t="s">
        <v>88</v>
      </c>
      <c r="C60" s="48">
        <v>86000</v>
      </c>
      <c r="D60" s="41">
        <f t="shared" si="0"/>
        <v>86000</v>
      </c>
      <c r="E60" s="48"/>
      <c r="F60" s="48"/>
      <c r="G60" s="48"/>
      <c r="H60" s="48"/>
      <c r="I60" s="48"/>
      <c r="J60" s="48">
        <f>'No Licitables'!C20</f>
        <v>86000</v>
      </c>
    </row>
    <row r="61" spans="1:10" x14ac:dyDescent="0.25">
      <c r="A61" s="46">
        <v>3712</v>
      </c>
      <c r="B61" s="47" t="s">
        <v>89</v>
      </c>
      <c r="C61" s="48">
        <v>118000</v>
      </c>
      <c r="D61" s="41">
        <f t="shared" si="0"/>
        <v>118000</v>
      </c>
      <c r="E61" s="48"/>
      <c r="F61" s="48"/>
      <c r="G61" s="48"/>
      <c r="H61" s="48"/>
      <c r="I61" s="48"/>
      <c r="J61" s="48">
        <f>'No Licitables'!C21</f>
        <v>118000</v>
      </c>
    </row>
    <row r="62" spans="1:10" x14ac:dyDescent="0.25">
      <c r="A62" s="46">
        <v>3721</v>
      </c>
      <c r="B62" s="47" t="s">
        <v>90</v>
      </c>
      <c r="C62" s="48">
        <v>6000</v>
      </c>
      <c r="D62" s="41">
        <f t="shared" si="0"/>
        <v>6000</v>
      </c>
      <c r="E62" s="48"/>
      <c r="F62" s="48"/>
      <c r="G62" s="48"/>
      <c r="H62" s="48"/>
      <c r="I62" s="48"/>
      <c r="J62" s="48">
        <f>'No Licitables'!C22</f>
        <v>6000</v>
      </c>
    </row>
    <row r="63" spans="1:10" x14ac:dyDescent="0.25">
      <c r="A63" s="46">
        <v>3751</v>
      </c>
      <c r="B63" s="47" t="s">
        <v>91</v>
      </c>
      <c r="C63" s="48">
        <v>90000</v>
      </c>
      <c r="D63" s="41">
        <f t="shared" si="0"/>
        <v>90000</v>
      </c>
      <c r="E63" s="48"/>
      <c r="F63" s="48"/>
      <c r="G63" s="48"/>
      <c r="H63" s="48"/>
      <c r="I63" s="48"/>
      <c r="J63" s="48">
        <f>'No Licitables'!C23</f>
        <v>90000</v>
      </c>
    </row>
    <row r="64" spans="1:10" x14ac:dyDescent="0.25">
      <c r="A64" s="46">
        <v>3761</v>
      </c>
      <c r="B64" s="47" t="s">
        <v>92</v>
      </c>
      <c r="C64" s="48">
        <v>80000</v>
      </c>
      <c r="D64" s="41">
        <f t="shared" si="0"/>
        <v>80000</v>
      </c>
      <c r="E64" s="48"/>
      <c r="F64" s="48"/>
      <c r="G64" s="48"/>
      <c r="H64" s="48"/>
      <c r="I64" s="48"/>
      <c r="J64" s="48">
        <f>'No Licitables'!C24</f>
        <v>80000</v>
      </c>
    </row>
    <row r="65" spans="1:10" x14ac:dyDescent="0.25">
      <c r="A65" s="46">
        <v>3791</v>
      </c>
      <c r="B65" s="47" t="s">
        <v>93</v>
      </c>
      <c r="C65" s="48">
        <v>25000</v>
      </c>
      <c r="D65" s="41">
        <f t="shared" si="0"/>
        <v>25000</v>
      </c>
      <c r="E65" s="48">
        <f>'Fondo revolvente'!C63</f>
        <v>25000</v>
      </c>
      <c r="F65" s="48"/>
      <c r="G65" s="48"/>
      <c r="H65" s="48"/>
      <c r="I65" s="48"/>
      <c r="J65" s="48"/>
    </row>
    <row r="66" spans="1:10" x14ac:dyDescent="0.25">
      <c r="A66" s="46">
        <v>3831</v>
      </c>
      <c r="B66" s="47" t="s">
        <v>94</v>
      </c>
      <c r="C66" s="48">
        <v>50000</v>
      </c>
      <c r="D66" s="41">
        <f t="shared" si="0"/>
        <v>50000</v>
      </c>
      <c r="E66" s="48"/>
      <c r="F66" s="48"/>
      <c r="G66" s="48"/>
      <c r="H66" s="48"/>
      <c r="I66" s="48"/>
      <c r="J66" s="48">
        <f>'No Licitables'!C25</f>
        <v>50000</v>
      </c>
    </row>
    <row r="67" spans="1:10" x14ac:dyDescent="0.25">
      <c r="A67" s="46">
        <v>3851</v>
      </c>
      <c r="B67" s="47" t="s">
        <v>95</v>
      </c>
      <c r="C67" s="48">
        <v>30000</v>
      </c>
      <c r="D67" s="41">
        <f t="shared" si="0"/>
        <v>30000</v>
      </c>
      <c r="E67" s="48"/>
      <c r="F67" s="48"/>
      <c r="G67" s="48"/>
      <c r="H67" s="48"/>
      <c r="I67" s="48"/>
      <c r="J67" s="48">
        <f>'No Licitables'!C26</f>
        <v>30000</v>
      </c>
    </row>
    <row r="68" spans="1:10" x14ac:dyDescent="0.25">
      <c r="A68" s="46">
        <v>3921</v>
      </c>
      <c r="B68" s="47" t="s">
        <v>96</v>
      </c>
      <c r="C68" s="48">
        <v>710000</v>
      </c>
      <c r="D68" s="41">
        <f t="shared" si="0"/>
        <v>710000</v>
      </c>
      <c r="E68" s="48"/>
      <c r="F68" s="48"/>
      <c r="G68" s="48"/>
      <c r="H68" s="48"/>
      <c r="I68" s="48"/>
      <c r="J68" s="48">
        <f>'No Licitables'!C27</f>
        <v>710000</v>
      </c>
    </row>
    <row r="69" spans="1:10" x14ac:dyDescent="0.25">
      <c r="A69" s="46">
        <v>3941</v>
      </c>
      <c r="B69" s="47" t="s">
        <v>97</v>
      </c>
      <c r="C69" s="48">
        <v>5000</v>
      </c>
      <c r="D69" s="41">
        <f t="shared" si="0"/>
        <v>5000</v>
      </c>
      <c r="E69" s="48"/>
      <c r="F69" s="48"/>
      <c r="G69" s="48"/>
      <c r="H69" s="48"/>
      <c r="I69" s="48"/>
      <c r="J69" s="48">
        <f>'No Licitables'!C28</f>
        <v>5000</v>
      </c>
    </row>
    <row r="70" spans="1:10" x14ac:dyDescent="0.25">
      <c r="A70" s="46">
        <v>3943</v>
      </c>
      <c r="B70" s="47" t="s">
        <v>98</v>
      </c>
      <c r="C70" s="48">
        <v>5000</v>
      </c>
      <c r="D70" s="41">
        <f t="shared" si="0"/>
        <v>5000</v>
      </c>
      <c r="E70" s="48"/>
      <c r="F70" s="48"/>
      <c r="G70" s="48"/>
      <c r="H70" s="48"/>
      <c r="I70" s="48"/>
      <c r="J70" s="48">
        <f>'No Licitables'!C29</f>
        <v>5000</v>
      </c>
    </row>
    <row r="71" spans="1:10" x14ac:dyDescent="0.25">
      <c r="A71" s="46">
        <v>3951</v>
      </c>
      <c r="B71" s="47" t="s">
        <v>99</v>
      </c>
      <c r="C71" s="48">
        <v>8000</v>
      </c>
      <c r="D71" s="41">
        <f t="shared" si="0"/>
        <v>8000</v>
      </c>
      <c r="E71" s="48"/>
      <c r="F71" s="48"/>
      <c r="G71" s="48"/>
      <c r="H71" s="48"/>
      <c r="I71" s="48"/>
      <c r="J71" s="48">
        <f>'No Licitables'!C30</f>
        <v>8000</v>
      </c>
    </row>
    <row r="72" spans="1:10" x14ac:dyDescent="0.25">
      <c r="A72" s="46">
        <v>3962</v>
      </c>
      <c r="B72" s="47" t="s">
        <v>100</v>
      </c>
      <c r="C72" s="48">
        <v>5000</v>
      </c>
      <c r="D72" s="41">
        <f t="shared" si="0"/>
        <v>5000</v>
      </c>
      <c r="E72" s="286">
        <v>0</v>
      </c>
      <c r="F72" s="286">
        <v>0</v>
      </c>
      <c r="G72" s="286">
        <v>0</v>
      </c>
      <c r="H72" s="286"/>
      <c r="I72" s="286">
        <v>0</v>
      </c>
      <c r="J72" s="48">
        <f>'No Licitables'!C31</f>
        <v>5000</v>
      </c>
    </row>
    <row r="73" spans="1:10" x14ac:dyDescent="0.25">
      <c r="A73" s="46">
        <v>3992</v>
      </c>
      <c r="B73" s="47" t="s">
        <v>294</v>
      </c>
      <c r="C73" s="48">
        <v>15000</v>
      </c>
      <c r="D73" s="41">
        <f t="shared" si="0"/>
        <v>15000</v>
      </c>
      <c r="E73" s="48">
        <f>'Fondo revolvente'!C64</f>
        <v>15000</v>
      </c>
      <c r="F73" s="48"/>
      <c r="G73" s="48"/>
      <c r="H73" s="48"/>
      <c r="I73" s="48"/>
      <c r="J73" s="48"/>
    </row>
    <row r="74" spans="1:10" s="317" customFormat="1" x14ac:dyDescent="0.25">
      <c r="A74" s="316"/>
      <c r="B74" s="305" t="s">
        <v>136</v>
      </c>
      <c r="C74" s="306">
        <f>SUM(C36:C73)</f>
        <v>5043671</v>
      </c>
      <c r="D74" s="306">
        <f t="shared" ref="D74:J74" si="2">SUM(D36:D73)</f>
        <v>5043671</v>
      </c>
      <c r="E74" s="306">
        <f t="shared" si="2"/>
        <v>351531</v>
      </c>
      <c r="F74" s="306">
        <f t="shared" si="2"/>
        <v>1088240</v>
      </c>
      <c r="G74" s="306">
        <f t="shared" si="2"/>
        <v>1096300</v>
      </c>
      <c r="H74" s="306">
        <f t="shared" si="2"/>
        <v>270000</v>
      </c>
      <c r="I74" s="306">
        <f t="shared" si="2"/>
        <v>552600</v>
      </c>
      <c r="J74" s="306">
        <f t="shared" si="2"/>
        <v>1685000</v>
      </c>
    </row>
    <row r="75" spans="1:10" x14ac:dyDescent="0.25">
      <c r="A75" s="302"/>
      <c r="B75" s="307" t="s">
        <v>246</v>
      </c>
      <c r="C75" s="288"/>
      <c r="D75" s="303"/>
      <c r="E75" s="288"/>
      <c r="F75" s="288"/>
      <c r="G75" s="288"/>
      <c r="H75" s="288"/>
      <c r="I75" s="288"/>
      <c r="J75" s="288"/>
    </row>
    <row r="76" spans="1:10" x14ac:dyDescent="0.25">
      <c r="A76" s="46">
        <v>5121</v>
      </c>
      <c r="B76" s="47" t="s">
        <v>247</v>
      </c>
      <c r="C76" s="48">
        <v>30000</v>
      </c>
      <c r="D76" s="41">
        <f t="shared" si="0"/>
        <v>30000</v>
      </c>
      <c r="E76" s="48"/>
      <c r="F76" s="48">
        <f>'Licitación sc'!E135</f>
        <v>30000</v>
      </c>
      <c r="G76" s="48"/>
      <c r="H76" s="48"/>
      <c r="I76" s="48"/>
      <c r="J76" s="48"/>
    </row>
    <row r="77" spans="1:10" x14ac:dyDescent="0.25">
      <c r="A77" s="46">
        <v>5151</v>
      </c>
      <c r="B77" s="47" t="s">
        <v>254</v>
      </c>
      <c r="C77" s="48">
        <v>1632800</v>
      </c>
      <c r="D77" s="41">
        <f t="shared" si="0"/>
        <v>1632800</v>
      </c>
      <c r="E77" s="48"/>
      <c r="F77" s="48"/>
      <c r="G77" s="48">
        <f>'Licitación cc'!E19+'Licitación cc'!E20</f>
        <v>1632800</v>
      </c>
      <c r="H77" s="48"/>
      <c r="I77" s="48"/>
      <c r="J77" s="48"/>
    </row>
    <row r="78" spans="1:10" x14ac:dyDescent="0.25">
      <c r="A78" s="46" t="s">
        <v>105</v>
      </c>
      <c r="B78" s="47" t="s">
        <v>295</v>
      </c>
      <c r="C78" s="48">
        <v>10000</v>
      </c>
      <c r="D78" s="41">
        <f t="shared" ref="D78:D80" si="3">SUM(E78:J78)</f>
        <v>10000</v>
      </c>
      <c r="E78" s="48">
        <f>'Fondo revolvente'!C66</f>
        <v>10000</v>
      </c>
      <c r="F78" s="48"/>
      <c r="G78" s="48"/>
      <c r="H78" s="48"/>
      <c r="I78" s="48"/>
      <c r="J78" s="48"/>
    </row>
    <row r="79" spans="1:10" x14ac:dyDescent="0.25">
      <c r="A79" s="46" t="s">
        <v>106</v>
      </c>
      <c r="B79" s="47" t="s">
        <v>248</v>
      </c>
      <c r="C79" s="48">
        <v>20000</v>
      </c>
      <c r="D79" s="41">
        <f t="shared" si="3"/>
        <v>20000</v>
      </c>
      <c r="E79" s="48"/>
      <c r="F79" s="48">
        <f>'Licitación sc'!E137</f>
        <v>20000</v>
      </c>
      <c r="G79" s="48"/>
      <c r="H79" s="48"/>
      <c r="I79" s="48"/>
      <c r="J79" s="48"/>
    </row>
    <row r="80" spans="1:10" x14ac:dyDescent="0.25">
      <c r="A80" s="46" t="s">
        <v>108</v>
      </c>
      <c r="B80" s="47" t="s">
        <v>249</v>
      </c>
      <c r="C80" s="48">
        <v>150000</v>
      </c>
      <c r="D80" s="41">
        <f t="shared" si="3"/>
        <v>150000</v>
      </c>
      <c r="E80" s="287"/>
      <c r="F80" s="48">
        <f>'Licitación sc'!E139</f>
        <v>150000</v>
      </c>
      <c r="G80" s="287"/>
      <c r="H80" s="287"/>
      <c r="I80" s="287"/>
      <c r="J80" s="287"/>
    </row>
    <row r="81" spans="1:10" x14ac:dyDescent="0.25">
      <c r="A81" s="55"/>
      <c r="B81" s="308" t="s">
        <v>250</v>
      </c>
      <c r="C81" s="57">
        <f>SUM(C76:C80)</f>
        <v>1842800</v>
      </c>
      <c r="D81" s="57">
        <f t="shared" ref="D81:J81" si="4">SUM(D76:D80)</f>
        <v>1842800</v>
      </c>
      <c r="E81" s="57">
        <f t="shared" si="4"/>
        <v>10000</v>
      </c>
      <c r="F81" s="57">
        <f t="shared" si="4"/>
        <v>200000</v>
      </c>
      <c r="G81" s="57">
        <f t="shared" si="4"/>
        <v>1632800</v>
      </c>
      <c r="H81" s="57">
        <f t="shared" si="4"/>
        <v>0</v>
      </c>
      <c r="I81" s="57">
        <f t="shared" si="4"/>
        <v>0</v>
      </c>
      <c r="J81" s="57">
        <f t="shared" si="4"/>
        <v>0</v>
      </c>
    </row>
    <row r="82" spans="1:10" s="173" customFormat="1" x14ac:dyDescent="0.25">
      <c r="A82" s="309"/>
      <c r="B82" s="310"/>
      <c r="C82" s="311"/>
      <c r="D82" s="311"/>
      <c r="E82" s="311"/>
      <c r="F82" s="311"/>
      <c r="G82" s="311"/>
      <c r="H82" s="311"/>
      <c r="I82" s="311"/>
      <c r="J82" s="311"/>
    </row>
    <row r="83" spans="1:10" x14ac:dyDescent="0.25">
      <c r="A83" s="312"/>
      <c r="B83" s="313" t="s">
        <v>110</v>
      </c>
      <c r="C83" s="314">
        <f>C34+C74+C81</f>
        <v>7796455</v>
      </c>
      <c r="D83" s="314">
        <f t="shared" ref="D83:J83" si="5">D34+D74+D81</f>
        <v>7796455</v>
      </c>
      <c r="E83" s="314">
        <f t="shared" si="5"/>
        <v>585015</v>
      </c>
      <c r="F83" s="314">
        <f t="shared" si="5"/>
        <v>1763240</v>
      </c>
      <c r="G83" s="314">
        <f t="shared" si="5"/>
        <v>2729100</v>
      </c>
      <c r="H83" s="314">
        <f t="shared" si="5"/>
        <v>270000</v>
      </c>
      <c r="I83" s="314">
        <f t="shared" si="5"/>
        <v>569100</v>
      </c>
      <c r="J83" s="314">
        <f t="shared" si="5"/>
        <v>1880000</v>
      </c>
    </row>
    <row r="84" spans="1:10" ht="15.75" customHeight="1" x14ac:dyDescent="0.25">
      <c r="A84" s="296"/>
      <c r="B84" s="289"/>
      <c r="C84" s="290"/>
      <c r="D84" s="315">
        <f>D83/$C$83</f>
        <v>1</v>
      </c>
      <c r="E84" s="315">
        <f t="shared" ref="E84:J84" si="6">E83/$C$83</f>
        <v>7.5036025988734628E-2</v>
      </c>
      <c r="F84" s="315">
        <f t="shared" si="6"/>
        <v>0.2261591967118389</v>
      </c>
      <c r="G84" s="315">
        <f t="shared" si="6"/>
        <v>0.35004370576114402</v>
      </c>
      <c r="H84" s="315">
        <f t="shared" si="6"/>
        <v>3.4631124017261691E-2</v>
      </c>
      <c r="I84" s="315">
        <f t="shared" si="6"/>
        <v>7.2994713623050475E-2</v>
      </c>
      <c r="J84" s="315">
        <f t="shared" si="6"/>
        <v>0.24113523389797029</v>
      </c>
    </row>
    <row r="85" spans="1:10" ht="19.5" customHeight="1" x14ac:dyDescent="0.25">
      <c r="A85" s="27"/>
      <c r="B85" s="18"/>
      <c r="C85" s="274"/>
      <c r="D85" s="20"/>
      <c r="E85" s="20"/>
      <c r="F85" s="20" t="s">
        <v>112</v>
      </c>
      <c r="G85" s="20"/>
      <c r="H85" s="20"/>
      <c r="I85" s="20" t="s">
        <v>111</v>
      </c>
      <c r="J85" s="20"/>
    </row>
    <row r="86" spans="1:10" ht="19.5" customHeight="1" x14ac:dyDescent="0.25">
      <c r="A86" s="28"/>
      <c r="B86" s="21"/>
      <c r="C86" s="25"/>
      <c r="J86" s="17" t="s">
        <v>112</v>
      </c>
    </row>
    <row r="87" spans="1:10" ht="19.5" customHeight="1" x14ac:dyDescent="0.25">
      <c r="A87" s="28"/>
      <c r="B87" s="23"/>
      <c r="C87" s="275"/>
    </row>
    <row r="88" spans="1:10" ht="19.5" customHeight="1" x14ac:dyDescent="0.25">
      <c r="A88" s="28"/>
      <c r="B88" s="23"/>
      <c r="C88" s="25"/>
    </row>
    <row r="89" spans="1:10" ht="19.5" customHeight="1" x14ac:dyDescent="0.25">
      <c r="A89" s="28"/>
      <c r="B89" s="21"/>
      <c r="C89" s="25"/>
    </row>
    <row r="90" spans="1:10" ht="19.5" customHeight="1" x14ac:dyDescent="0.25">
      <c r="A90" s="28"/>
      <c r="B90" s="21"/>
      <c r="C90" s="25"/>
    </row>
    <row r="91" spans="1:10" ht="19.5" customHeight="1" x14ac:dyDescent="0.25">
      <c r="A91" s="28"/>
      <c r="B91" s="21"/>
      <c r="C91" s="25"/>
    </row>
    <row r="92" spans="1:10" ht="19.5" customHeight="1" x14ac:dyDescent="0.25">
      <c r="A92" s="28"/>
      <c r="B92" s="21"/>
      <c r="C92" s="25"/>
    </row>
    <row r="93" spans="1:10" ht="19.5" customHeight="1" x14ac:dyDescent="0.25">
      <c r="A93" s="28"/>
      <c r="B93" s="21"/>
      <c r="C93" s="25"/>
    </row>
    <row r="94" spans="1:10" ht="19.5" customHeight="1" x14ac:dyDescent="0.25">
      <c r="A94" s="28"/>
      <c r="B94" s="21"/>
      <c r="C94" s="25"/>
    </row>
    <row r="95" spans="1:10" ht="19.5" customHeight="1" x14ac:dyDescent="0.25">
      <c r="A95" s="28"/>
      <c r="B95" s="24"/>
      <c r="C95" s="25"/>
    </row>
    <row r="96" spans="1:10" ht="19.5" customHeight="1" x14ac:dyDescent="0.25">
      <c r="A96" s="28"/>
      <c r="B96" s="24"/>
      <c r="C96" s="25"/>
    </row>
    <row r="97" spans="1:10" ht="19.5" customHeight="1" x14ac:dyDescent="0.25">
      <c r="A97" s="28"/>
      <c r="B97" s="24"/>
      <c r="C97" s="25"/>
    </row>
    <row r="98" spans="1:10" ht="19.5" customHeight="1" x14ac:dyDescent="0.25">
      <c r="A98" s="28"/>
      <c r="B98" s="24"/>
      <c r="C98" s="25"/>
    </row>
    <row r="99" spans="1:10" ht="19.5" customHeight="1" x14ac:dyDescent="0.25">
      <c r="A99" s="28"/>
      <c r="B99" s="24"/>
      <c r="C99" s="25"/>
    </row>
    <row r="100" spans="1:10" ht="19.5" customHeight="1" x14ac:dyDescent="0.25">
      <c r="A100" s="28"/>
      <c r="B100" s="24"/>
      <c r="C100" s="25"/>
      <c r="D100" s="25"/>
      <c r="E100" s="25"/>
      <c r="F100" s="25"/>
      <c r="G100" s="25"/>
      <c r="H100" s="25"/>
      <c r="I100" s="25"/>
      <c r="J100" s="25"/>
    </row>
    <row r="101" spans="1:10" ht="19.5" customHeight="1" x14ac:dyDescent="0.25">
      <c r="A101" s="28"/>
      <c r="B101" s="24"/>
      <c r="C101" s="25"/>
      <c r="D101" s="25"/>
      <c r="E101" s="25"/>
      <c r="F101" s="25"/>
      <c r="G101" s="25"/>
      <c r="H101" s="25"/>
      <c r="I101" s="25"/>
      <c r="J101" s="25"/>
    </row>
    <row r="102" spans="1:10" ht="19.5" customHeight="1" x14ac:dyDescent="0.25">
      <c r="A102" s="28"/>
      <c r="B102" s="24"/>
      <c r="C102" s="25"/>
      <c r="D102" s="25"/>
      <c r="E102" s="25"/>
      <c r="F102" s="25"/>
      <c r="G102" s="25"/>
      <c r="H102" s="25"/>
      <c r="I102" s="25"/>
      <c r="J102" s="25"/>
    </row>
    <row r="103" spans="1:10" ht="19.5" customHeight="1" x14ac:dyDescent="0.25">
      <c r="A103" s="28"/>
      <c r="B103" s="24" t="s">
        <v>112</v>
      </c>
      <c r="C103" s="25"/>
    </row>
    <row r="104" spans="1:10" ht="19.5" customHeight="1" x14ac:dyDescent="0.25">
      <c r="A104" s="28"/>
      <c r="B104" s="21"/>
      <c r="C104" s="25"/>
    </row>
    <row r="105" spans="1:10" ht="19.5" customHeight="1" x14ac:dyDescent="0.25">
      <c r="A105" s="28"/>
      <c r="B105" s="21"/>
      <c r="C105" s="25"/>
    </row>
    <row r="106" spans="1:10" ht="19.5" customHeight="1" x14ac:dyDescent="0.25">
      <c r="A106" s="28"/>
      <c r="B106" s="21"/>
      <c r="C106" s="25"/>
    </row>
    <row r="107" spans="1:10" ht="19.5" customHeight="1" x14ac:dyDescent="0.25">
      <c r="A107" s="28"/>
      <c r="B107" s="21"/>
      <c r="C107" s="25"/>
    </row>
    <row r="108" spans="1:10" ht="19.5" customHeight="1" x14ac:dyDescent="0.25">
      <c r="A108" s="28"/>
      <c r="B108" s="21"/>
      <c r="C108" s="25"/>
    </row>
    <row r="109" spans="1:10" ht="19.5" customHeight="1" x14ac:dyDescent="0.25">
      <c r="A109" s="28"/>
      <c r="B109" s="21"/>
      <c r="C109" s="25"/>
    </row>
    <row r="110" spans="1:10" ht="19.5" customHeight="1" x14ac:dyDescent="0.25">
      <c r="A110" s="28"/>
      <c r="B110" s="21"/>
      <c r="C110" s="25"/>
    </row>
    <row r="111" spans="1:10" ht="19.5" customHeight="1" x14ac:dyDescent="0.25">
      <c r="A111" s="28"/>
      <c r="B111" s="21"/>
      <c r="C111" s="25"/>
    </row>
    <row r="112" spans="1:10" ht="19.5" customHeight="1" x14ac:dyDescent="0.25">
      <c r="A112" s="28"/>
      <c r="B112" s="21"/>
      <c r="C112" s="25"/>
    </row>
    <row r="113" spans="1:3" ht="19.5" customHeight="1" x14ac:dyDescent="0.25">
      <c r="A113" s="28"/>
      <c r="B113" s="21"/>
      <c r="C113" s="25"/>
    </row>
    <row r="114" spans="1:3" ht="19.5" customHeight="1" x14ac:dyDescent="0.25">
      <c r="A114" s="28"/>
      <c r="B114" s="21"/>
      <c r="C114" s="25"/>
    </row>
    <row r="115" spans="1:3" ht="19.5" customHeight="1" x14ac:dyDescent="0.25">
      <c r="A115" s="28"/>
      <c r="B115" s="21"/>
      <c r="C115" s="25"/>
    </row>
    <row r="116" spans="1:3" ht="19.5" customHeight="1" x14ac:dyDescent="0.25">
      <c r="A116" s="28"/>
      <c r="B116" s="21"/>
      <c r="C116" s="25"/>
    </row>
    <row r="117" spans="1:3" ht="19.5" customHeight="1" x14ac:dyDescent="0.25">
      <c r="A117" s="28"/>
      <c r="B117" s="21"/>
      <c r="C117" s="25"/>
    </row>
    <row r="118" spans="1:3" ht="19.5" customHeight="1" x14ac:dyDescent="0.25">
      <c r="A118" s="28"/>
      <c r="B118" s="21"/>
      <c r="C118" s="25"/>
    </row>
    <row r="119" spans="1:3" ht="19.5" customHeight="1" x14ac:dyDescent="0.25">
      <c r="A119" s="28"/>
      <c r="B119" s="21"/>
      <c r="C119" s="25"/>
    </row>
    <row r="120" spans="1:3" ht="19.5" customHeight="1" x14ac:dyDescent="0.25">
      <c r="A120" s="28"/>
      <c r="B120" s="21"/>
      <c r="C120" s="25"/>
    </row>
    <row r="121" spans="1:3" ht="19.5" customHeight="1" x14ac:dyDescent="0.25">
      <c r="A121" s="28"/>
      <c r="B121" s="21"/>
      <c r="C121" s="25"/>
    </row>
    <row r="122" spans="1:3" ht="19.5" customHeight="1" x14ac:dyDescent="0.25">
      <c r="A122" s="28"/>
      <c r="B122" s="21"/>
      <c r="C122" s="25"/>
    </row>
    <row r="123" spans="1:3" ht="19.5" customHeight="1" x14ac:dyDescent="0.25">
      <c r="A123" s="28"/>
      <c r="B123" s="21"/>
      <c r="C123" s="25"/>
    </row>
    <row r="124" spans="1:3" ht="19.5" customHeight="1" x14ac:dyDescent="0.25">
      <c r="A124" s="28"/>
      <c r="B124" s="21"/>
      <c r="C124" s="25"/>
    </row>
    <row r="125" spans="1:3" ht="19.5" customHeight="1" x14ac:dyDescent="0.25">
      <c r="A125" s="28"/>
      <c r="B125" s="21"/>
      <c r="C125" s="25"/>
    </row>
    <row r="126" spans="1:3" ht="19.5" customHeight="1" x14ac:dyDescent="0.25">
      <c r="A126" s="28"/>
      <c r="B126" s="21"/>
      <c r="C126" s="25"/>
    </row>
    <row r="127" spans="1:3" ht="19.5" customHeight="1" x14ac:dyDescent="0.25">
      <c r="A127" s="28"/>
      <c r="B127" s="21"/>
      <c r="C127" s="25"/>
    </row>
    <row r="128" spans="1:3" ht="19.5" customHeight="1" x14ac:dyDescent="0.25">
      <c r="A128" s="28"/>
      <c r="B128" s="21"/>
      <c r="C128" s="25"/>
    </row>
    <row r="129" spans="1:3" ht="19.5" customHeight="1" x14ac:dyDescent="0.25">
      <c r="A129" s="28"/>
      <c r="B129" s="21"/>
      <c r="C129" s="25"/>
    </row>
    <row r="130" spans="1:3" ht="19.5" customHeight="1" x14ac:dyDescent="0.25">
      <c r="A130" s="28"/>
      <c r="B130" s="21"/>
      <c r="C130" s="25"/>
    </row>
    <row r="131" spans="1:3" ht="19.5" customHeight="1" x14ac:dyDescent="0.25">
      <c r="A131" s="28"/>
      <c r="B131" s="21"/>
      <c r="C131" s="25"/>
    </row>
    <row r="132" spans="1:3" ht="19.5" customHeight="1" x14ac:dyDescent="0.25">
      <c r="A132" s="28"/>
      <c r="B132" s="21"/>
      <c r="C132" s="25"/>
    </row>
    <row r="133" spans="1:3" ht="19.5" customHeight="1" x14ac:dyDescent="0.25">
      <c r="A133" s="28"/>
      <c r="B133" s="21"/>
      <c r="C133" s="25"/>
    </row>
    <row r="134" spans="1:3" ht="19.5" customHeight="1" x14ac:dyDescent="0.25">
      <c r="A134" s="28"/>
      <c r="B134" s="21"/>
      <c r="C134" s="25"/>
    </row>
    <row r="135" spans="1:3" ht="19.5" customHeight="1" x14ac:dyDescent="0.25">
      <c r="A135" s="28"/>
      <c r="B135" s="21"/>
      <c r="C135" s="25"/>
    </row>
    <row r="136" spans="1:3" ht="19.5" customHeight="1" x14ac:dyDescent="0.25">
      <c r="A136" s="28"/>
      <c r="B136" s="21"/>
      <c r="C136" s="25"/>
    </row>
    <row r="137" spans="1:3" ht="19.5" customHeight="1" x14ac:dyDescent="0.25">
      <c r="A137" s="28"/>
      <c r="B137" s="21"/>
      <c r="C137" s="25"/>
    </row>
    <row r="138" spans="1:3" ht="19.5" customHeight="1" x14ac:dyDescent="0.25">
      <c r="A138" s="28"/>
      <c r="B138" s="21"/>
      <c r="C138" s="25"/>
    </row>
    <row r="139" spans="1:3" ht="19.5" customHeight="1" x14ac:dyDescent="0.25">
      <c r="A139" s="28"/>
      <c r="B139" s="21"/>
      <c r="C139" s="25"/>
    </row>
    <row r="140" spans="1:3" ht="19.5" customHeight="1" x14ac:dyDescent="0.25">
      <c r="A140" s="28"/>
      <c r="B140" s="21"/>
      <c r="C140" s="25"/>
    </row>
    <row r="141" spans="1:3" ht="19.5" customHeight="1" x14ac:dyDescent="0.25">
      <c r="A141" s="28"/>
      <c r="B141" s="21"/>
      <c r="C141" s="25"/>
    </row>
    <row r="142" spans="1:3" ht="19.5" customHeight="1" x14ac:dyDescent="0.25">
      <c r="A142" s="28"/>
      <c r="B142" s="21"/>
      <c r="C142" s="25"/>
    </row>
    <row r="143" spans="1:3" ht="19.5" customHeight="1" x14ac:dyDescent="0.25">
      <c r="A143" s="28"/>
      <c r="B143" s="21"/>
      <c r="C143" s="25"/>
    </row>
    <row r="144" spans="1:3" ht="19.5" customHeight="1" x14ac:dyDescent="0.25">
      <c r="A144" s="28"/>
      <c r="B144" s="21"/>
      <c r="C144" s="25"/>
    </row>
    <row r="145" spans="1:3" ht="19.5" customHeight="1" x14ac:dyDescent="0.25">
      <c r="A145" s="28"/>
      <c r="B145" s="21"/>
      <c r="C145" s="25"/>
    </row>
    <row r="146" spans="1:3" ht="19.5" customHeight="1" x14ac:dyDescent="0.25">
      <c r="A146" s="28"/>
      <c r="B146" s="21"/>
      <c r="C146" s="25"/>
    </row>
    <row r="147" spans="1:3" ht="19.5" customHeight="1" x14ac:dyDescent="0.25">
      <c r="A147" s="28"/>
      <c r="B147" s="21"/>
      <c r="C147" s="25"/>
    </row>
    <row r="148" spans="1:3" ht="19.5" customHeight="1" x14ac:dyDescent="0.25">
      <c r="A148" s="28"/>
      <c r="B148" s="21"/>
      <c r="C148" s="25"/>
    </row>
    <row r="149" spans="1:3" ht="19.5" customHeight="1" x14ac:dyDescent="0.25">
      <c r="A149" s="28"/>
      <c r="B149" s="21"/>
      <c r="C149" s="25"/>
    </row>
    <row r="150" spans="1:3" ht="19.5" customHeight="1" x14ac:dyDescent="0.25">
      <c r="A150" s="28"/>
      <c r="B150" s="21"/>
      <c r="C150" s="25"/>
    </row>
    <row r="151" spans="1:3" ht="19.5" customHeight="1" x14ac:dyDescent="0.25">
      <c r="A151" s="28"/>
      <c r="B151" s="21"/>
      <c r="C151" s="25"/>
    </row>
    <row r="152" spans="1:3" ht="19.5" customHeight="1" x14ac:dyDescent="0.25">
      <c r="A152" s="28"/>
      <c r="B152" s="21"/>
      <c r="C152" s="25"/>
    </row>
    <row r="153" spans="1:3" ht="19.5" customHeight="1" x14ac:dyDescent="0.25">
      <c r="A153" s="28"/>
      <c r="B153" s="21"/>
      <c r="C153" s="25"/>
    </row>
    <row r="154" spans="1:3" ht="19.5" customHeight="1" x14ac:dyDescent="0.25">
      <c r="A154" s="28"/>
      <c r="B154" s="21"/>
      <c r="C154" s="25"/>
    </row>
    <row r="155" spans="1:3" ht="19.5" customHeight="1" x14ac:dyDescent="0.25">
      <c r="A155" s="28"/>
      <c r="B155" s="21"/>
      <c r="C155" s="25"/>
    </row>
    <row r="156" spans="1:3" ht="19.5" customHeight="1" x14ac:dyDescent="0.25">
      <c r="A156" s="28"/>
      <c r="B156" s="21"/>
      <c r="C156" s="25"/>
    </row>
    <row r="157" spans="1:3" ht="19.5" customHeight="1" x14ac:dyDescent="0.25">
      <c r="A157" s="28"/>
      <c r="B157" s="21"/>
      <c r="C157" s="25"/>
    </row>
    <row r="158" spans="1:3" ht="19.5" customHeight="1" x14ac:dyDescent="0.25">
      <c r="A158" s="28"/>
      <c r="B158" s="21"/>
      <c r="C158" s="25"/>
    </row>
    <row r="159" spans="1:3" ht="19.5" customHeight="1" x14ac:dyDescent="0.25">
      <c r="A159" s="28"/>
      <c r="B159" s="21"/>
      <c r="C159" s="25"/>
    </row>
    <row r="160" spans="1:3" ht="19.5" customHeight="1" x14ac:dyDescent="0.25">
      <c r="A160" s="28"/>
      <c r="B160" s="21"/>
      <c r="C160" s="25"/>
    </row>
    <row r="161" spans="1:3" ht="19.5" customHeight="1" x14ac:dyDescent="0.25">
      <c r="A161" s="28"/>
      <c r="B161" s="21"/>
      <c r="C161" s="25"/>
    </row>
    <row r="162" spans="1:3" ht="19.5" customHeight="1" x14ac:dyDescent="0.25">
      <c r="A162" s="28"/>
      <c r="B162" s="21"/>
      <c r="C162" s="25"/>
    </row>
    <row r="163" spans="1:3" ht="19.5" customHeight="1" x14ac:dyDescent="0.25">
      <c r="A163" s="28"/>
      <c r="B163" s="21"/>
      <c r="C163" s="25"/>
    </row>
    <row r="164" spans="1:3" ht="19.5" customHeight="1" x14ac:dyDescent="0.25">
      <c r="A164" s="28"/>
      <c r="B164" s="21"/>
      <c r="C164" s="25"/>
    </row>
    <row r="165" spans="1:3" ht="19.5" customHeight="1" x14ac:dyDescent="0.25">
      <c r="A165" s="28"/>
      <c r="B165" s="21"/>
      <c r="C165" s="25"/>
    </row>
    <row r="166" spans="1:3" ht="19.5" customHeight="1" x14ac:dyDescent="0.25">
      <c r="A166" s="28"/>
      <c r="B166" s="21"/>
      <c r="C166" s="25"/>
    </row>
    <row r="167" spans="1:3" ht="19.5" customHeight="1" x14ac:dyDescent="0.25">
      <c r="A167" s="28"/>
      <c r="B167" s="21"/>
      <c r="C167" s="25"/>
    </row>
    <row r="168" spans="1:3" ht="19.5" customHeight="1" x14ac:dyDescent="0.25">
      <c r="A168" s="28"/>
      <c r="B168" s="21"/>
      <c r="C168" s="25"/>
    </row>
    <row r="169" spans="1:3" ht="19.5" customHeight="1" x14ac:dyDescent="0.25">
      <c r="A169" s="28"/>
      <c r="B169" s="21"/>
      <c r="C169" s="25"/>
    </row>
    <row r="170" spans="1:3" ht="19.5" customHeight="1" x14ac:dyDescent="0.25">
      <c r="A170" s="28"/>
      <c r="B170" s="21"/>
      <c r="C170" s="25"/>
    </row>
    <row r="171" spans="1:3" ht="19.5" customHeight="1" x14ac:dyDescent="0.25">
      <c r="A171" s="28"/>
      <c r="B171" s="21"/>
      <c r="C171" s="25"/>
    </row>
    <row r="172" spans="1:3" ht="19.5" customHeight="1" x14ac:dyDescent="0.25">
      <c r="A172" s="28"/>
      <c r="B172" s="21"/>
      <c r="C172" s="25"/>
    </row>
    <row r="173" spans="1:3" ht="19.5" customHeight="1" x14ac:dyDescent="0.25">
      <c r="A173" s="28"/>
      <c r="B173" s="21"/>
      <c r="C173" s="25"/>
    </row>
    <row r="174" spans="1:3" ht="19.5" customHeight="1" x14ac:dyDescent="0.25">
      <c r="A174" s="28"/>
      <c r="B174" s="21"/>
      <c r="C174" s="25"/>
    </row>
    <row r="175" spans="1:3" ht="19.5" customHeight="1" x14ac:dyDescent="0.25">
      <c r="A175" s="28"/>
      <c r="B175" s="21"/>
      <c r="C175" s="25"/>
    </row>
    <row r="176" spans="1:3" ht="19.5" customHeight="1" x14ac:dyDescent="0.25">
      <c r="A176" s="28"/>
      <c r="B176" s="21"/>
      <c r="C176" s="25"/>
    </row>
    <row r="177" spans="1:3" ht="19.5" customHeight="1" x14ac:dyDescent="0.25">
      <c r="A177" s="28"/>
      <c r="B177" s="21"/>
      <c r="C177" s="25"/>
    </row>
    <row r="178" spans="1:3" ht="19.5" customHeight="1" x14ac:dyDescent="0.25">
      <c r="A178" s="28"/>
      <c r="B178" s="21"/>
      <c r="C178" s="25"/>
    </row>
    <row r="179" spans="1:3" ht="19.5" customHeight="1" x14ac:dyDescent="0.25">
      <c r="A179" s="28"/>
      <c r="B179" s="21"/>
      <c r="C179" s="25"/>
    </row>
    <row r="180" spans="1:3" ht="19.5" customHeight="1" x14ac:dyDescent="0.25">
      <c r="A180" s="28"/>
      <c r="B180" s="21"/>
      <c r="C180" s="25"/>
    </row>
    <row r="181" spans="1:3" ht="19.5" customHeight="1" x14ac:dyDescent="0.25">
      <c r="A181" s="28"/>
      <c r="B181" s="21"/>
      <c r="C181" s="25"/>
    </row>
    <row r="182" spans="1:3" ht="19.5" customHeight="1" x14ac:dyDescent="0.25">
      <c r="A182" s="28"/>
      <c r="B182" s="21"/>
      <c r="C182" s="25"/>
    </row>
    <row r="183" spans="1:3" ht="19.5" customHeight="1" x14ac:dyDescent="0.25">
      <c r="A183" s="28"/>
      <c r="B183" s="21"/>
      <c r="C183" s="25"/>
    </row>
    <row r="184" spans="1:3" ht="19.5" customHeight="1" x14ac:dyDescent="0.25">
      <c r="A184" s="28"/>
      <c r="B184" s="21"/>
      <c r="C184" s="25"/>
    </row>
    <row r="185" spans="1:3" ht="19.5" customHeight="1" x14ac:dyDescent="0.25">
      <c r="A185" s="28"/>
      <c r="B185" s="21"/>
      <c r="C185" s="25"/>
    </row>
    <row r="186" spans="1:3" ht="19.5" customHeight="1" x14ac:dyDescent="0.25">
      <c r="A186" s="28"/>
      <c r="B186" s="21"/>
      <c r="C186" s="25"/>
    </row>
    <row r="187" spans="1:3" ht="19.5" customHeight="1" x14ac:dyDescent="0.25">
      <c r="A187" s="28"/>
      <c r="B187" s="21"/>
      <c r="C187" s="25"/>
    </row>
    <row r="188" spans="1:3" ht="19.5" customHeight="1" x14ac:dyDescent="0.25">
      <c r="A188" s="28"/>
      <c r="B188" s="21"/>
      <c r="C188" s="25"/>
    </row>
    <row r="189" spans="1:3" ht="19.5" customHeight="1" x14ac:dyDescent="0.25">
      <c r="A189" s="28"/>
      <c r="B189" s="21"/>
      <c r="C189" s="25"/>
    </row>
    <row r="190" spans="1:3" ht="19.5" customHeight="1" x14ac:dyDescent="0.25">
      <c r="A190" s="28"/>
      <c r="B190" s="21"/>
      <c r="C190" s="25"/>
    </row>
    <row r="191" spans="1:3" ht="19.5" customHeight="1" x14ac:dyDescent="0.25">
      <c r="A191" s="28"/>
      <c r="B191" s="21"/>
      <c r="C191" s="25"/>
    </row>
    <row r="192" spans="1:3" ht="19.5" customHeight="1" x14ac:dyDescent="0.25">
      <c r="A192" s="28"/>
      <c r="B192" s="21"/>
      <c r="C192" s="25"/>
    </row>
    <row r="193" spans="1:3" ht="19.5" customHeight="1" x14ac:dyDescent="0.25">
      <c r="A193" s="28"/>
      <c r="B193" s="21"/>
      <c r="C193" s="25"/>
    </row>
    <row r="194" spans="1:3" ht="19.5" customHeight="1" x14ac:dyDescent="0.25">
      <c r="A194" s="28"/>
      <c r="B194" s="21"/>
      <c r="C194" s="25"/>
    </row>
    <row r="195" spans="1:3" ht="19.5" customHeight="1" x14ac:dyDescent="0.25">
      <c r="A195" s="28"/>
      <c r="B195" s="21"/>
      <c r="C195" s="25"/>
    </row>
    <row r="196" spans="1:3" ht="19.5" customHeight="1" x14ac:dyDescent="0.25">
      <c r="A196" s="28"/>
      <c r="B196" s="21"/>
      <c r="C196" s="25"/>
    </row>
    <row r="197" spans="1:3" ht="19.5" customHeight="1" x14ac:dyDescent="0.25">
      <c r="A197" s="28"/>
      <c r="B197" s="21"/>
      <c r="C197" s="25"/>
    </row>
    <row r="198" spans="1:3" ht="19.5" customHeight="1" x14ac:dyDescent="0.25">
      <c r="A198" s="28"/>
      <c r="B198" s="21"/>
      <c r="C198" s="25"/>
    </row>
    <row r="199" spans="1:3" ht="19.5" customHeight="1" x14ac:dyDescent="0.25">
      <c r="A199" s="28"/>
      <c r="B199" s="21"/>
      <c r="C199" s="25"/>
    </row>
    <row r="200" spans="1:3" ht="19.5" customHeight="1" x14ac:dyDescent="0.25">
      <c r="A200" s="28"/>
      <c r="B200" s="21"/>
      <c r="C200" s="25"/>
    </row>
    <row r="201" spans="1:3" ht="19.5" customHeight="1" x14ac:dyDescent="0.25">
      <c r="A201" s="28"/>
      <c r="B201" s="21"/>
      <c r="C201" s="25"/>
    </row>
    <row r="202" spans="1:3" ht="19.5" customHeight="1" x14ac:dyDescent="0.25">
      <c r="A202" s="28"/>
      <c r="B202" s="21"/>
      <c r="C202" s="25"/>
    </row>
    <row r="203" spans="1:3" ht="19.5" customHeight="1" x14ac:dyDescent="0.25">
      <c r="A203" s="28"/>
      <c r="B203" s="21"/>
      <c r="C203" s="25"/>
    </row>
    <row r="204" spans="1:3" ht="19.5" customHeight="1" x14ac:dyDescent="0.25">
      <c r="A204" s="28"/>
      <c r="B204" s="21"/>
      <c r="C204" s="25"/>
    </row>
    <row r="205" spans="1:3" ht="19.5" customHeight="1" x14ac:dyDescent="0.25">
      <c r="A205" s="28"/>
      <c r="B205" s="21"/>
      <c r="C205" s="25"/>
    </row>
    <row r="206" spans="1:3" ht="19.5" customHeight="1" x14ac:dyDescent="0.25">
      <c r="A206" s="28"/>
      <c r="B206" s="21"/>
      <c r="C206" s="25"/>
    </row>
    <row r="207" spans="1:3" ht="19.5" customHeight="1" x14ac:dyDescent="0.25">
      <c r="A207" s="28"/>
      <c r="B207" s="21"/>
      <c r="C207" s="25"/>
    </row>
    <row r="208" spans="1:3" ht="19.5" customHeight="1" x14ac:dyDescent="0.25">
      <c r="A208" s="28"/>
      <c r="B208" s="21"/>
      <c r="C208" s="25"/>
    </row>
    <row r="209" spans="1:3" ht="19.5" customHeight="1" x14ac:dyDescent="0.25">
      <c r="A209" s="28"/>
      <c r="B209" s="21"/>
      <c r="C209" s="25"/>
    </row>
    <row r="210" spans="1:3" ht="19.5" customHeight="1" x14ac:dyDescent="0.25">
      <c r="A210" s="28"/>
      <c r="B210" s="21"/>
      <c r="C210" s="25"/>
    </row>
    <row r="211" spans="1:3" ht="19.5" customHeight="1" x14ac:dyDescent="0.25">
      <c r="A211" s="28"/>
      <c r="B211" s="21"/>
      <c r="C211" s="25"/>
    </row>
    <row r="212" spans="1:3" ht="19.5" customHeight="1" x14ac:dyDescent="0.25">
      <c r="A212" s="28"/>
      <c r="B212" s="21"/>
      <c r="C212" s="25"/>
    </row>
    <row r="213" spans="1:3" ht="19.5" customHeight="1" x14ac:dyDescent="0.25">
      <c r="A213" s="28"/>
      <c r="B213" s="21"/>
      <c r="C213" s="25"/>
    </row>
    <row r="214" spans="1:3" ht="19.5" customHeight="1" x14ac:dyDescent="0.25">
      <c r="A214" s="28"/>
      <c r="B214" s="21"/>
      <c r="C214" s="25"/>
    </row>
    <row r="215" spans="1:3" ht="19.5" customHeight="1" x14ac:dyDescent="0.25">
      <c r="A215" s="28"/>
      <c r="B215" s="21"/>
      <c r="C215" s="25"/>
    </row>
    <row r="216" spans="1:3" ht="19.5" customHeight="1" x14ac:dyDescent="0.25">
      <c r="A216" s="28"/>
      <c r="B216" s="21"/>
      <c r="C216" s="25"/>
    </row>
    <row r="217" spans="1:3" ht="19.5" customHeight="1" x14ac:dyDescent="0.25">
      <c r="A217" s="28"/>
      <c r="B217" s="21"/>
      <c r="C217" s="25"/>
    </row>
    <row r="218" spans="1:3" ht="19.5" customHeight="1" x14ac:dyDescent="0.25">
      <c r="A218" s="28"/>
      <c r="B218" s="21"/>
      <c r="C218" s="25"/>
    </row>
    <row r="219" spans="1:3" ht="19.5" customHeight="1" x14ac:dyDescent="0.25">
      <c r="A219" s="28"/>
      <c r="B219" s="21"/>
      <c r="C219" s="25"/>
    </row>
    <row r="220" spans="1:3" ht="19.5" customHeight="1" x14ac:dyDescent="0.25">
      <c r="A220" s="28"/>
      <c r="B220" s="21"/>
      <c r="C220" s="25"/>
    </row>
    <row r="221" spans="1:3" ht="19.5" customHeight="1" x14ac:dyDescent="0.25">
      <c r="A221" s="28"/>
      <c r="B221" s="21"/>
      <c r="C221" s="25"/>
    </row>
    <row r="222" spans="1:3" ht="19.5" customHeight="1" x14ac:dyDescent="0.25">
      <c r="A222" s="28"/>
      <c r="B222" s="21"/>
      <c r="C222" s="25"/>
    </row>
    <row r="223" spans="1:3" ht="19.5" customHeight="1" x14ac:dyDescent="0.25">
      <c r="A223" s="28"/>
      <c r="B223" s="21"/>
      <c r="C223" s="25"/>
    </row>
    <row r="224" spans="1:3" ht="19.5" customHeight="1" x14ac:dyDescent="0.25">
      <c r="A224" s="28"/>
      <c r="B224" s="21"/>
      <c r="C224" s="25"/>
    </row>
    <row r="225" spans="1:3" ht="19.5" customHeight="1" x14ac:dyDescent="0.25">
      <c r="A225" s="28"/>
      <c r="B225" s="21"/>
      <c r="C225" s="25"/>
    </row>
    <row r="226" spans="1:3" ht="19.5" customHeight="1" x14ac:dyDescent="0.25">
      <c r="A226" s="28"/>
      <c r="B226" s="21"/>
      <c r="C226" s="25"/>
    </row>
    <row r="227" spans="1:3" ht="19.5" customHeight="1" x14ac:dyDescent="0.25">
      <c r="A227" s="28"/>
      <c r="B227" s="21"/>
      <c r="C227" s="25"/>
    </row>
    <row r="228" spans="1:3" ht="19.5" customHeight="1" x14ac:dyDescent="0.25">
      <c r="A228" s="28"/>
      <c r="B228" s="21"/>
      <c r="C228" s="25"/>
    </row>
    <row r="229" spans="1:3" ht="19.5" customHeight="1" x14ac:dyDescent="0.25">
      <c r="A229" s="28"/>
      <c r="B229" s="21"/>
      <c r="C229" s="25"/>
    </row>
    <row r="230" spans="1:3" ht="19.5" customHeight="1" x14ac:dyDescent="0.25">
      <c r="A230" s="28"/>
      <c r="B230" s="21"/>
      <c r="C230" s="25"/>
    </row>
    <row r="231" spans="1:3" ht="19.5" customHeight="1" x14ac:dyDescent="0.25">
      <c r="A231" s="28"/>
      <c r="B231" s="21"/>
      <c r="C231" s="25"/>
    </row>
    <row r="232" spans="1:3" ht="19.5" customHeight="1" x14ac:dyDescent="0.25">
      <c r="A232" s="28"/>
      <c r="B232" s="21"/>
      <c r="C232" s="25"/>
    </row>
    <row r="233" spans="1:3" ht="19.5" customHeight="1" x14ac:dyDescent="0.25">
      <c r="A233" s="28"/>
      <c r="B233" s="21"/>
      <c r="C233" s="25"/>
    </row>
    <row r="234" spans="1:3" ht="19.5" customHeight="1" x14ac:dyDescent="0.25">
      <c r="A234" s="28"/>
      <c r="B234" s="21"/>
      <c r="C234" s="25"/>
    </row>
    <row r="235" spans="1:3" ht="19.5" customHeight="1" x14ac:dyDescent="0.25">
      <c r="A235" s="28"/>
      <c r="B235" s="21"/>
      <c r="C235" s="25"/>
    </row>
    <row r="236" spans="1:3" ht="19.5" customHeight="1" x14ac:dyDescent="0.25">
      <c r="A236" s="28"/>
      <c r="B236" s="21"/>
      <c r="C236" s="25"/>
    </row>
    <row r="237" spans="1:3" ht="19.5" customHeight="1" x14ac:dyDescent="0.25">
      <c r="A237" s="28"/>
      <c r="B237" s="21"/>
      <c r="C237" s="25"/>
    </row>
    <row r="238" spans="1:3" ht="19.5" customHeight="1" x14ac:dyDescent="0.25">
      <c r="A238" s="28"/>
      <c r="B238" s="21"/>
      <c r="C238" s="25"/>
    </row>
    <row r="239" spans="1:3" ht="19.5" customHeight="1" x14ac:dyDescent="0.25">
      <c r="A239" s="28"/>
      <c r="B239" s="21"/>
      <c r="C239" s="25"/>
    </row>
    <row r="240" spans="1:3" ht="19.5" customHeight="1" x14ac:dyDescent="0.25">
      <c r="A240" s="28"/>
      <c r="B240" s="21"/>
      <c r="C240" s="25"/>
    </row>
    <row r="241" spans="1:3" ht="19.5" customHeight="1" x14ac:dyDescent="0.25">
      <c r="A241" s="28"/>
      <c r="B241" s="21"/>
      <c r="C241" s="25"/>
    </row>
    <row r="242" spans="1:3" ht="19.5" customHeight="1" x14ac:dyDescent="0.25">
      <c r="A242" s="28"/>
      <c r="B242" s="21"/>
      <c r="C242" s="25"/>
    </row>
    <row r="243" spans="1:3" ht="19.5" customHeight="1" x14ac:dyDescent="0.25">
      <c r="A243" s="28"/>
      <c r="B243" s="21"/>
      <c r="C243" s="25"/>
    </row>
    <row r="244" spans="1:3" ht="19.5" customHeight="1" x14ac:dyDescent="0.25">
      <c r="A244" s="28"/>
      <c r="B244" s="21"/>
      <c r="C244" s="25"/>
    </row>
    <row r="245" spans="1:3" ht="19.5" customHeight="1" x14ac:dyDescent="0.25">
      <c r="A245" s="28"/>
      <c r="B245" s="21"/>
      <c r="C245" s="25"/>
    </row>
    <row r="246" spans="1:3" ht="19.5" customHeight="1" x14ac:dyDescent="0.25">
      <c r="A246" s="28"/>
      <c r="B246" s="21"/>
      <c r="C246" s="25"/>
    </row>
    <row r="247" spans="1:3" ht="19.5" customHeight="1" x14ac:dyDescent="0.25">
      <c r="A247" s="28"/>
      <c r="B247" s="21"/>
      <c r="C247" s="25"/>
    </row>
    <row r="248" spans="1:3" ht="19.5" customHeight="1" x14ac:dyDescent="0.25">
      <c r="A248" s="28"/>
      <c r="B248" s="21"/>
      <c r="C248" s="25"/>
    </row>
    <row r="249" spans="1:3" ht="19.5" customHeight="1" x14ac:dyDescent="0.25">
      <c r="A249" s="28"/>
      <c r="B249" s="21"/>
      <c r="C249" s="25"/>
    </row>
    <row r="250" spans="1:3" ht="19.5" customHeight="1" x14ac:dyDescent="0.25">
      <c r="A250" s="28"/>
      <c r="B250" s="21"/>
      <c r="C250" s="25"/>
    </row>
    <row r="251" spans="1:3" ht="19.5" customHeight="1" x14ac:dyDescent="0.25">
      <c r="A251" s="28"/>
      <c r="B251" s="21"/>
      <c r="C251" s="25"/>
    </row>
    <row r="252" spans="1:3" ht="19.5" customHeight="1" x14ac:dyDescent="0.25">
      <c r="A252" s="28"/>
      <c r="B252" s="21"/>
      <c r="C252" s="25"/>
    </row>
    <row r="253" spans="1:3" ht="19.5" customHeight="1" x14ac:dyDescent="0.25">
      <c r="A253" s="28"/>
      <c r="B253" s="21"/>
      <c r="C253" s="25"/>
    </row>
    <row r="254" spans="1:3" ht="19.5" customHeight="1" x14ac:dyDescent="0.25">
      <c r="A254" s="28"/>
      <c r="B254" s="21"/>
      <c r="C254" s="25"/>
    </row>
    <row r="255" spans="1:3" ht="19.5" customHeight="1" x14ac:dyDescent="0.25">
      <c r="A255" s="28"/>
      <c r="B255" s="21"/>
      <c r="C255" s="25"/>
    </row>
    <row r="256" spans="1:3" ht="19.5" customHeight="1" x14ac:dyDescent="0.25">
      <c r="A256" s="28"/>
      <c r="B256" s="21"/>
      <c r="C256" s="25"/>
    </row>
    <row r="257" spans="1:3" ht="19.5" customHeight="1" x14ac:dyDescent="0.25">
      <c r="A257" s="28"/>
      <c r="B257" s="21"/>
      <c r="C257" s="25"/>
    </row>
    <row r="258" spans="1:3" ht="19.5" customHeight="1" x14ac:dyDescent="0.25">
      <c r="A258" s="28"/>
      <c r="B258" s="21"/>
      <c r="C258" s="25"/>
    </row>
    <row r="259" spans="1:3" ht="19.5" customHeight="1" x14ac:dyDescent="0.25">
      <c r="A259" s="28"/>
      <c r="B259" s="21"/>
      <c r="C259" s="25"/>
    </row>
    <row r="260" spans="1:3" ht="19.5" customHeight="1" x14ac:dyDescent="0.25">
      <c r="A260" s="28"/>
      <c r="B260" s="21"/>
      <c r="C260" s="25"/>
    </row>
    <row r="261" spans="1:3" ht="19.5" customHeight="1" x14ac:dyDescent="0.25">
      <c r="A261" s="28"/>
      <c r="B261" s="21"/>
      <c r="C261" s="25"/>
    </row>
    <row r="262" spans="1:3" ht="19.5" customHeight="1" x14ac:dyDescent="0.25">
      <c r="A262" s="28"/>
      <c r="B262" s="21"/>
      <c r="C262" s="25"/>
    </row>
    <row r="263" spans="1:3" ht="19.5" customHeight="1" x14ac:dyDescent="0.25">
      <c r="A263" s="28"/>
      <c r="B263" s="21"/>
      <c r="C263" s="25"/>
    </row>
    <row r="264" spans="1:3" ht="19.5" customHeight="1" x14ac:dyDescent="0.25">
      <c r="A264" s="28"/>
      <c r="B264" s="21"/>
      <c r="C264" s="25"/>
    </row>
    <row r="265" spans="1:3" ht="19.5" customHeight="1" x14ac:dyDescent="0.25">
      <c r="A265" s="28"/>
      <c r="B265" s="21"/>
      <c r="C265" s="25"/>
    </row>
    <row r="266" spans="1:3" ht="19.5" customHeight="1" x14ac:dyDescent="0.25">
      <c r="A266" s="28"/>
      <c r="B266" s="21"/>
      <c r="C266" s="25"/>
    </row>
    <row r="267" spans="1:3" ht="19.5" customHeight="1" x14ac:dyDescent="0.25">
      <c r="A267" s="28"/>
      <c r="B267" s="21"/>
      <c r="C267" s="25"/>
    </row>
    <row r="268" spans="1:3" ht="19.5" customHeight="1" x14ac:dyDescent="0.25">
      <c r="A268" s="28"/>
      <c r="B268" s="21"/>
      <c r="C268" s="25"/>
    </row>
    <row r="269" spans="1:3" ht="19.5" customHeight="1" x14ac:dyDescent="0.25">
      <c r="A269" s="28"/>
      <c r="B269" s="21"/>
      <c r="C269" s="25"/>
    </row>
    <row r="270" spans="1:3" ht="19.5" customHeight="1" x14ac:dyDescent="0.25">
      <c r="A270" s="28"/>
      <c r="B270" s="21"/>
      <c r="C270" s="25"/>
    </row>
    <row r="271" spans="1:3" ht="19.5" customHeight="1" x14ac:dyDescent="0.25">
      <c r="A271" s="28"/>
      <c r="B271" s="21"/>
      <c r="C271" s="25"/>
    </row>
    <row r="272" spans="1:3" ht="19.5" customHeight="1" x14ac:dyDescent="0.25">
      <c r="A272" s="28"/>
      <c r="B272" s="21"/>
      <c r="C272" s="25"/>
    </row>
    <row r="273" spans="1:3" ht="19.5" customHeight="1" x14ac:dyDescent="0.25">
      <c r="A273" s="28"/>
      <c r="B273" s="21"/>
      <c r="C273" s="25"/>
    </row>
    <row r="274" spans="1:3" ht="19.5" customHeight="1" x14ac:dyDescent="0.25">
      <c r="A274" s="28"/>
      <c r="B274" s="21"/>
      <c r="C274" s="25"/>
    </row>
    <row r="275" spans="1:3" ht="19.5" customHeight="1" x14ac:dyDescent="0.25">
      <c r="A275" s="28"/>
      <c r="B275" s="21"/>
      <c r="C275" s="25"/>
    </row>
    <row r="276" spans="1:3" ht="19.5" customHeight="1" x14ac:dyDescent="0.25">
      <c r="A276" s="28"/>
      <c r="B276" s="21"/>
      <c r="C276" s="25"/>
    </row>
    <row r="277" spans="1:3" ht="19.5" customHeight="1" x14ac:dyDescent="0.25">
      <c r="A277" s="28"/>
      <c r="B277" s="21"/>
      <c r="C277" s="25"/>
    </row>
    <row r="278" spans="1:3" ht="19.5" customHeight="1" x14ac:dyDescent="0.25">
      <c r="A278" s="28"/>
      <c r="B278" s="21"/>
      <c r="C278" s="25"/>
    </row>
    <row r="279" spans="1:3" ht="19.5" customHeight="1" x14ac:dyDescent="0.25">
      <c r="A279" s="28"/>
      <c r="B279" s="21"/>
      <c r="C279" s="25"/>
    </row>
    <row r="280" spans="1:3" ht="19.5" customHeight="1" x14ac:dyDescent="0.25">
      <c r="A280" s="28"/>
      <c r="B280" s="21"/>
      <c r="C280" s="25"/>
    </row>
    <row r="281" spans="1:3" ht="19.5" customHeight="1" x14ac:dyDescent="0.25">
      <c r="A281" s="28"/>
      <c r="B281" s="21"/>
      <c r="C281" s="25"/>
    </row>
    <row r="282" spans="1:3" ht="19.5" customHeight="1" x14ac:dyDescent="0.25">
      <c r="A282" s="28"/>
      <c r="B282" s="21"/>
      <c r="C282" s="25"/>
    </row>
    <row r="283" spans="1:3" ht="19.5" customHeight="1" x14ac:dyDescent="0.25">
      <c r="A283" s="28"/>
      <c r="B283" s="21"/>
      <c r="C283" s="25"/>
    </row>
    <row r="284" spans="1:3" ht="19.5" customHeight="1" x14ac:dyDescent="0.25">
      <c r="A284" s="28"/>
      <c r="B284" s="21"/>
      <c r="C284" s="25"/>
    </row>
    <row r="285" spans="1:3" ht="19.5" customHeight="1" x14ac:dyDescent="0.25">
      <c r="A285" s="28"/>
      <c r="B285" s="21"/>
      <c r="C285" s="25"/>
    </row>
    <row r="286" spans="1:3" ht="19.5" customHeight="1" x14ac:dyDescent="0.25">
      <c r="A286" s="28"/>
      <c r="B286" s="21"/>
      <c r="C286" s="25"/>
    </row>
    <row r="287" spans="1:3" ht="19.5" customHeight="1" x14ac:dyDescent="0.25">
      <c r="A287" s="28"/>
      <c r="B287" s="21"/>
      <c r="C287" s="25"/>
    </row>
    <row r="288" spans="1:3" ht="19.5" customHeight="1" x14ac:dyDescent="0.25">
      <c r="A288" s="28"/>
      <c r="B288" s="21"/>
      <c r="C288" s="25"/>
    </row>
    <row r="289" spans="1:3" ht="19.5" customHeight="1" x14ac:dyDescent="0.25">
      <c r="A289" s="28"/>
      <c r="B289" s="21"/>
      <c r="C289" s="25"/>
    </row>
    <row r="290" spans="1:3" ht="19.5" customHeight="1" x14ac:dyDescent="0.25">
      <c r="A290" s="28"/>
      <c r="B290" s="21"/>
      <c r="C290" s="25"/>
    </row>
    <row r="291" spans="1:3" ht="19.5" customHeight="1" x14ac:dyDescent="0.25">
      <c r="A291" s="28"/>
      <c r="B291" s="21"/>
      <c r="C291" s="25"/>
    </row>
    <row r="292" spans="1:3" ht="19.5" customHeight="1" x14ac:dyDescent="0.25">
      <c r="A292" s="28"/>
      <c r="B292" s="21"/>
      <c r="C292" s="25"/>
    </row>
    <row r="293" spans="1:3" ht="19.5" customHeight="1" x14ac:dyDescent="0.25">
      <c r="A293" s="28"/>
      <c r="B293" s="21"/>
      <c r="C293" s="25"/>
    </row>
    <row r="294" spans="1:3" ht="19.5" customHeight="1" x14ac:dyDescent="0.25">
      <c r="A294" s="28"/>
      <c r="B294" s="21"/>
      <c r="C294" s="25"/>
    </row>
    <row r="295" spans="1:3" ht="19.5" customHeight="1" x14ac:dyDescent="0.25">
      <c r="A295" s="28"/>
      <c r="B295" s="21"/>
      <c r="C295" s="25"/>
    </row>
    <row r="296" spans="1:3" ht="19.5" customHeight="1" x14ac:dyDescent="0.25">
      <c r="A296" s="28"/>
      <c r="B296" s="21"/>
      <c r="C296" s="25"/>
    </row>
    <row r="297" spans="1:3" ht="19.5" customHeight="1" x14ac:dyDescent="0.25">
      <c r="A297" s="28"/>
      <c r="B297" s="21"/>
      <c r="C297" s="25"/>
    </row>
    <row r="298" spans="1:3" ht="19.5" customHeight="1" x14ac:dyDescent="0.25">
      <c r="A298" s="28"/>
      <c r="B298" s="21"/>
      <c r="C298" s="25"/>
    </row>
    <row r="299" spans="1:3" ht="19.5" customHeight="1" x14ac:dyDescent="0.25">
      <c r="A299" s="28"/>
      <c r="B299" s="21"/>
      <c r="C299" s="25"/>
    </row>
    <row r="300" spans="1:3" ht="19.5" customHeight="1" x14ac:dyDescent="0.25">
      <c r="A300" s="28"/>
      <c r="B300" s="21"/>
      <c r="C300" s="25"/>
    </row>
    <row r="301" spans="1:3" ht="19.5" customHeight="1" x14ac:dyDescent="0.25">
      <c r="A301" s="28"/>
      <c r="B301" s="21"/>
      <c r="C301" s="25"/>
    </row>
    <row r="302" spans="1:3" ht="19.5" customHeight="1" x14ac:dyDescent="0.25">
      <c r="A302" s="28"/>
      <c r="B302" s="21"/>
      <c r="C302" s="25"/>
    </row>
    <row r="303" spans="1:3" ht="19.5" customHeight="1" x14ac:dyDescent="0.25">
      <c r="A303" s="28"/>
      <c r="B303" s="21"/>
      <c r="C303" s="25"/>
    </row>
    <row r="304" spans="1:3" ht="19.5" customHeight="1" x14ac:dyDescent="0.25">
      <c r="A304" s="28"/>
      <c r="B304" s="21"/>
      <c r="C304" s="25"/>
    </row>
    <row r="305" spans="1:3" ht="19.5" customHeight="1" x14ac:dyDescent="0.25">
      <c r="A305" s="28"/>
      <c r="B305" s="21"/>
      <c r="C305" s="25"/>
    </row>
    <row r="306" spans="1:3" ht="19.5" customHeight="1" x14ac:dyDescent="0.25">
      <c r="A306" s="28"/>
      <c r="B306" s="21"/>
      <c r="C306" s="25"/>
    </row>
    <row r="307" spans="1:3" ht="19.5" customHeight="1" x14ac:dyDescent="0.25">
      <c r="A307" s="28"/>
      <c r="B307" s="21"/>
      <c r="C307" s="25"/>
    </row>
    <row r="308" spans="1:3" ht="19.5" customHeight="1" x14ac:dyDescent="0.25">
      <c r="A308" s="28"/>
      <c r="B308" s="21"/>
      <c r="C308" s="25"/>
    </row>
    <row r="309" spans="1:3" ht="19.5" customHeight="1" x14ac:dyDescent="0.25">
      <c r="A309" s="28"/>
      <c r="B309" s="21"/>
      <c r="C309" s="25"/>
    </row>
    <row r="310" spans="1:3" ht="19.5" customHeight="1" x14ac:dyDescent="0.25">
      <c r="A310" s="28"/>
      <c r="B310" s="21"/>
      <c r="C310" s="25"/>
    </row>
    <row r="311" spans="1:3" ht="19.5" customHeight="1" x14ac:dyDescent="0.25">
      <c r="A311" s="28"/>
      <c r="B311" s="21"/>
      <c r="C311" s="25"/>
    </row>
    <row r="312" spans="1:3" ht="19.5" customHeight="1" x14ac:dyDescent="0.25">
      <c r="A312" s="28"/>
      <c r="B312" s="21"/>
      <c r="C312" s="25"/>
    </row>
    <row r="313" spans="1:3" ht="19.5" customHeight="1" x14ac:dyDescent="0.25">
      <c r="A313" s="28"/>
      <c r="B313" s="21"/>
      <c r="C313" s="25"/>
    </row>
    <row r="314" spans="1:3" ht="19.5" customHeight="1" x14ac:dyDescent="0.25">
      <c r="A314" s="28"/>
      <c r="B314" s="21"/>
      <c r="C314" s="25"/>
    </row>
    <row r="315" spans="1:3" ht="19.5" customHeight="1" x14ac:dyDescent="0.25">
      <c r="A315" s="28"/>
      <c r="B315" s="21"/>
      <c r="C315" s="25"/>
    </row>
    <row r="316" spans="1:3" ht="19.5" customHeight="1" x14ac:dyDescent="0.25">
      <c r="A316" s="28"/>
      <c r="B316" s="21"/>
      <c r="C316" s="25"/>
    </row>
    <row r="317" spans="1:3" ht="19.5" customHeight="1" x14ac:dyDescent="0.25">
      <c r="A317" s="28"/>
      <c r="B317" s="21"/>
      <c r="C317" s="25"/>
    </row>
    <row r="318" spans="1:3" ht="19.5" customHeight="1" x14ac:dyDescent="0.25">
      <c r="A318" s="28"/>
      <c r="B318" s="21"/>
      <c r="C318" s="25"/>
    </row>
    <row r="319" spans="1:3" ht="19.5" customHeight="1" x14ac:dyDescent="0.25">
      <c r="A319" s="28"/>
      <c r="B319" s="21"/>
      <c r="C319" s="25"/>
    </row>
    <row r="320" spans="1:3" ht="19.5" customHeight="1" x14ac:dyDescent="0.25">
      <c r="A320" s="28"/>
      <c r="B320" s="21"/>
      <c r="C320" s="25"/>
    </row>
    <row r="321" spans="1:3" ht="19.5" customHeight="1" x14ac:dyDescent="0.25">
      <c r="A321" s="28"/>
      <c r="B321" s="21"/>
      <c r="C321" s="25"/>
    </row>
    <row r="322" spans="1:3" ht="19.5" customHeight="1" x14ac:dyDescent="0.25">
      <c r="A322" s="28"/>
      <c r="B322" s="21"/>
      <c r="C322" s="25"/>
    </row>
    <row r="323" spans="1:3" ht="19.5" customHeight="1" x14ac:dyDescent="0.25">
      <c r="A323" s="28"/>
      <c r="B323" s="21"/>
      <c r="C323" s="25"/>
    </row>
    <row r="324" spans="1:3" ht="19.5" customHeight="1" x14ac:dyDescent="0.25">
      <c r="A324" s="28"/>
      <c r="B324" s="21"/>
      <c r="C324" s="25"/>
    </row>
    <row r="325" spans="1:3" ht="19.5" customHeight="1" x14ac:dyDescent="0.25">
      <c r="A325" s="28"/>
      <c r="B325" s="21"/>
      <c r="C325" s="25"/>
    </row>
    <row r="326" spans="1:3" ht="19.5" customHeight="1" x14ac:dyDescent="0.25">
      <c r="A326" s="28"/>
      <c r="B326" s="21"/>
      <c r="C326" s="25"/>
    </row>
    <row r="327" spans="1:3" ht="19.5" customHeight="1" x14ac:dyDescent="0.25">
      <c r="A327" s="28"/>
      <c r="B327" s="21"/>
      <c r="C327" s="25"/>
    </row>
    <row r="328" spans="1:3" ht="19.5" customHeight="1" x14ac:dyDescent="0.25">
      <c r="A328" s="28"/>
      <c r="B328" s="21"/>
      <c r="C328" s="25"/>
    </row>
    <row r="329" spans="1:3" ht="19.5" customHeight="1" x14ac:dyDescent="0.25">
      <c r="A329" s="28"/>
      <c r="B329" s="21"/>
      <c r="C329" s="25"/>
    </row>
    <row r="330" spans="1:3" ht="19.5" customHeight="1" x14ac:dyDescent="0.25">
      <c r="A330" s="28"/>
      <c r="B330" s="21"/>
      <c r="C330" s="25"/>
    </row>
    <row r="331" spans="1:3" ht="19.5" customHeight="1" x14ac:dyDescent="0.25">
      <c r="A331" s="28"/>
      <c r="B331" s="21"/>
      <c r="C331" s="25"/>
    </row>
    <row r="332" spans="1:3" ht="19.5" customHeight="1" x14ac:dyDescent="0.25">
      <c r="A332" s="28"/>
      <c r="B332" s="21"/>
      <c r="C332" s="25"/>
    </row>
    <row r="333" spans="1:3" ht="19.5" customHeight="1" x14ac:dyDescent="0.25">
      <c r="A333" s="28"/>
      <c r="B333" s="21"/>
      <c r="C333" s="25"/>
    </row>
    <row r="334" spans="1:3" ht="19.5" customHeight="1" x14ac:dyDescent="0.25">
      <c r="A334" s="28"/>
      <c r="B334" s="21"/>
      <c r="C334" s="25"/>
    </row>
    <row r="335" spans="1:3" ht="19.5" customHeight="1" x14ac:dyDescent="0.25">
      <c r="A335" s="28"/>
      <c r="B335" s="21"/>
      <c r="C335" s="25"/>
    </row>
    <row r="336" spans="1:3" ht="19.5" customHeight="1" x14ac:dyDescent="0.25">
      <c r="A336" s="28"/>
      <c r="B336" s="21"/>
      <c r="C336" s="25"/>
    </row>
    <row r="337" spans="1:3" ht="19.5" customHeight="1" x14ac:dyDescent="0.25">
      <c r="A337" s="28"/>
      <c r="B337" s="21"/>
      <c r="C337" s="25"/>
    </row>
    <row r="338" spans="1:3" ht="19.5" customHeight="1" x14ac:dyDescent="0.25">
      <c r="A338" s="28"/>
      <c r="B338" s="21"/>
      <c r="C338" s="25"/>
    </row>
    <row r="339" spans="1:3" ht="19.5" customHeight="1" x14ac:dyDescent="0.25">
      <c r="A339" s="28"/>
      <c r="B339" s="21"/>
      <c r="C339" s="25"/>
    </row>
    <row r="340" spans="1:3" ht="19.5" customHeight="1" x14ac:dyDescent="0.25">
      <c r="A340" s="28"/>
      <c r="B340" s="21"/>
      <c r="C340" s="25"/>
    </row>
    <row r="341" spans="1:3" ht="19.5" customHeight="1" x14ac:dyDescent="0.25">
      <c r="A341" s="28"/>
      <c r="B341" s="21"/>
      <c r="C341" s="25"/>
    </row>
    <row r="342" spans="1:3" ht="19.5" customHeight="1" x14ac:dyDescent="0.25">
      <c r="A342" s="28"/>
      <c r="B342" s="21"/>
      <c r="C342" s="25"/>
    </row>
    <row r="343" spans="1:3" ht="19.5" customHeight="1" x14ac:dyDescent="0.25">
      <c r="A343" s="28"/>
      <c r="B343" s="21"/>
      <c r="C343" s="25"/>
    </row>
    <row r="344" spans="1:3" ht="19.5" customHeight="1" x14ac:dyDescent="0.25">
      <c r="A344" s="28"/>
      <c r="B344" s="21"/>
      <c r="C344" s="25"/>
    </row>
    <row r="345" spans="1:3" ht="19.5" customHeight="1" x14ac:dyDescent="0.25">
      <c r="A345" s="28"/>
      <c r="B345" s="21"/>
      <c r="C345" s="25"/>
    </row>
    <row r="346" spans="1:3" ht="19.5" customHeight="1" x14ac:dyDescent="0.25">
      <c r="A346" s="28"/>
      <c r="B346" s="21"/>
      <c r="C346" s="25"/>
    </row>
    <row r="347" spans="1:3" ht="19.5" customHeight="1" x14ac:dyDescent="0.25">
      <c r="A347" s="28"/>
      <c r="B347" s="21"/>
      <c r="C347" s="25"/>
    </row>
    <row r="348" spans="1:3" ht="19.5" customHeight="1" x14ac:dyDescent="0.25">
      <c r="A348" s="28"/>
      <c r="B348" s="21"/>
      <c r="C348" s="25"/>
    </row>
    <row r="349" spans="1:3" ht="19.5" customHeight="1" x14ac:dyDescent="0.25">
      <c r="A349" s="28"/>
      <c r="B349" s="21"/>
      <c r="C349" s="25"/>
    </row>
    <row r="350" spans="1:3" ht="19.5" customHeight="1" x14ac:dyDescent="0.25">
      <c r="A350" s="28"/>
      <c r="B350" s="21"/>
      <c r="C350" s="25"/>
    </row>
    <row r="351" spans="1:3" ht="19.5" customHeight="1" x14ac:dyDescent="0.25">
      <c r="A351" s="28"/>
      <c r="B351" s="21"/>
      <c r="C351" s="25"/>
    </row>
    <row r="352" spans="1:3" ht="19.5" customHeight="1" x14ac:dyDescent="0.25">
      <c r="A352" s="28"/>
      <c r="B352" s="21"/>
      <c r="C352" s="25"/>
    </row>
    <row r="353" spans="1:3" ht="19.5" customHeight="1" x14ac:dyDescent="0.25">
      <c r="A353" s="28"/>
      <c r="B353" s="21"/>
      <c r="C353" s="25"/>
    </row>
    <row r="354" spans="1:3" ht="19.5" customHeight="1" x14ac:dyDescent="0.25">
      <c r="A354" s="28"/>
      <c r="B354" s="21"/>
      <c r="C354" s="25"/>
    </row>
    <row r="355" spans="1:3" ht="19.5" customHeight="1" x14ac:dyDescent="0.25">
      <c r="A355" s="28"/>
      <c r="B355" s="21"/>
      <c r="C355" s="25"/>
    </row>
    <row r="356" spans="1:3" ht="19.5" customHeight="1" x14ac:dyDescent="0.25">
      <c r="A356" s="28"/>
      <c r="B356" s="21"/>
      <c r="C356" s="25"/>
    </row>
    <row r="357" spans="1:3" ht="19.5" customHeight="1" x14ac:dyDescent="0.25">
      <c r="A357" s="28"/>
      <c r="B357" s="21"/>
      <c r="C357" s="25"/>
    </row>
    <row r="358" spans="1:3" ht="19.5" customHeight="1" x14ac:dyDescent="0.25">
      <c r="A358" s="28"/>
      <c r="B358" s="21"/>
      <c r="C358" s="25"/>
    </row>
    <row r="359" spans="1:3" ht="19.5" customHeight="1" x14ac:dyDescent="0.25">
      <c r="A359" s="28"/>
      <c r="B359" s="21"/>
      <c r="C359" s="25"/>
    </row>
    <row r="360" spans="1:3" ht="19.5" customHeight="1" x14ac:dyDescent="0.25">
      <c r="A360" s="28"/>
      <c r="B360" s="21"/>
      <c r="C360" s="25"/>
    </row>
    <row r="361" spans="1:3" ht="19.5" customHeight="1" x14ac:dyDescent="0.25">
      <c r="A361" s="28"/>
      <c r="B361" s="21"/>
      <c r="C361" s="25"/>
    </row>
    <row r="362" spans="1:3" ht="19.5" customHeight="1" x14ac:dyDescent="0.25">
      <c r="A362" s="28"/>
      <c r="B362" s="21"/>
      <c r="C362" s="25"/>
    </row>
    <row r="363" spans="1:3" ht="19.5" customHeight="1" x14ac:dyDescent="0.25">
      <c r="A363" s="28"/>
      <c r="B363" s="21"/>
      <c r="C363" s="25"/>
    </row>
    <row r="364" spans="1:3" ht="19.5" customHeight="1" x14ac:dyDescent="0.25">
      <c r="A364" s="28"/>
      <c r="B364" s="21"/>
      <c r="C364" s="25"/>
    </row>
    <row r="365" spans="1:3" ht="19.5" customHeight="1" x14ac:dyDescent="0.25">
      <c r="A365" s="28"/>
      <c r="B365" s="21"/>
      <c r="C365" s="25"/>
    </row>
    <row r="366" spans="1:3" ht="19.5" customHeight="1" x14ac:dyDescent="0.25">
      <c r="A366" s="28"/>
      <c r="B366" s="21"/>
      <c r="C366" s="25"/>
    </row>
    <row r="367" spans="1:3" ht="19.5" customHeight="1" x14ac:dyDescent="0.25">
      <c r="A367" s="28"/>
      <c r="B367" s="21"/>
      <c r="C367" s="25"/>
    </row>
    <row r="368" spans="1:3" ht="19.5" customHeight="1" x14ac:dyDescent="0.25">
      <c r="A368" s="28"/>
      <c r="B368" s="21"/>
      <c r="C368" s="25"/>
    </row>
    <row r="369" spans="1:3" ht="19.5" customHeight="1" x14ac:dyDescent="0.25">
      <c r="A369" s="28"/>
      <c r="B369" s="21"/>
      <c r="C369" s="25"/>
    </row>
    <row r="370" spans="1:3" ht="19.5" customHeight="1" x14ac:dyDescent="0.25">
      <c r="A370" s="28"/>
      <c r="B370" s="21"/>
      <c r="C370" s="25"/>
    </row>
    <row r="371" spans="1:3" ht="19.5" customHeight="1" x14ac:dyDescent="0.25">
      <c r="A371" s="28"/>
      <c r="B371" s="21"/>
      <c r="C371" s="25"/>
    </row>
    <row r="372" spans="1:3" ht="19.5" customHeight="1" x14ac:dyDescent="0.25">
      <c r="A372" s="28"/>
      <c r="B372" s="21"/>
      <c r="C372" s="25"/>
    </row>
    <row r="373" spans="1:3" ht="19.5" customHeight="1" x14ac:dyDescent="0.25">
      <c r="A373" s="28"/>
      <c r="B373" s="21"/>
      <c r="C373" s="25"/>
    </row>
    <row r="374" spans="1:3" ht="19.5" customHeight="1" x14ac:dyDescent="0.25">
      <c r="A374" s="28"/>
      <c r="B374" s="21"/>
      <c r="C374" s="25"/>
    </row>
    <row r="375" spans="1:3" ht="19.5" customHeight="1" x14ac:dyDescent="0.25">
      <c r="A375" s="28"/>
      <c r="B375" s="21"/>
      <c r="C375" s="25"/>
    </row>
    <row r="376" spans="1:3" ht="19.5" customHeight="1" x14ac:dyDescent="0.25">
      <c r="A376" s="28"/>
      <c r="B376" s="21"/>
      <c r="C376" s="25"/>
    </row>
    <row r="377" spans="1:3" ht="19.5" customHeight="1" x14ac:dyDescent="0.25">
      <c r="A377" s="28"/>
      <c r="B377" s="21"/>
      <c r="C377" s="25"/>
    </row>
    <row r="378" spans="1:3" ht="19.5" customHeight="1" x14ac:dyDescent="0.25">
      <c r="A378" s="28"/>
      <c r="B378" s="21"/>
      <c r="C378" s="25"/>
    </row>
    <row r="379" spans="1:3" ht="19.5" customHeight="1" x14ac:dyDescent="0.25">
      <c r="A379" s="28"/>
      <c r="B379" s="21"/>
      <c r="C379" s="25"/>
    </row>
    <row r="380" spans="1:3" ht="19.5" customHeight="1" x14ac:dyDescent="0.25">
      <c r="A380" s="28"/>
      <c r="B380" s="21"/>
      <c r="C380" s="25"/>
    </row>
    <row r="381" spans="1:3" ht="19.5" customHeight="1" x14ac:dyDescent="0.25">
      <c r="A381" s="28"/>
      <c r="B381" s="21"/>
      <c r="C381" s="25"/>
    </row>
    <row r="382" spans="1:3" ht="19.5" customHeight="1" x14ac:dyDescent="0.25">
      <c r="A382" s="28"/>
      <c r="B382" s="21"/>
      <c r="C382" s="25"/>
    </row>
    <row r="383" spans="1:3" ht="19.5" customHeight="1" x14ac:dyDescent="0.25">
      <c r="A383" s="28"/>
      <c r="B383" s="21"/>
      <c r="C383" s="25"/>
    </row>
    <row r="384" spans="1:3" ht="19.5" customHeight="1" x14ac:dyDescent="0.25">
      <c r="A384" s="28"/>
      <c r="B384" s="21"/>
      <c r="C384" s="25"/>
    </row>
    <row r="385" spans="1:3" ht="19.5" customHeight="1" x14ac:dyDescent="0.25">
      <c r="A385" s="28"/>
      <c r="B385" s="21"/>
      <c r="C385" s="25"/>
    </row>
    <row r="386" spans="1:3" ht="19.5" customHeight="1" x14ac:dyDescent="0.25">
      <c r="A386" s="28"/>
      <c r="B386" s="21"/>
      <c r="C386" s="25"/>
    </row>
    <row r="387" spans="1:3" ht="19.5" customHeight="1" x14ac:dyDescent="0.25">
      <c r="A387" s="28"/>
      <c r="B387" s="21"/>
      <c r="C387" s="25"/>
    </row>
    <row r="388" spans="1:3" ht="19.5" customHeight="1" x14ac:dyDescent="0.25">
      <c r="A388" s="28"/>
      <c r="B388" s="21"/>
      <c r="C388" s="25"/>
    </row>
    <row r="389" spans="1:3" ht="19.5" customHeight="1" x14ac:dyDescent="0.25">
      <c r="A389" s="28"/>
      <c r="B389" s="21"/>
      <c r="C389" s="25"/>
    </row>
    <row r="390" spans="1:3" ht="19.5" customHeight="1" x14ac:dyDescent="0.25">
      <c r="A390" s="28"/>
      <c r="B390" s="21"/>
      <c r="C390" s="25"/>
    </row>
    <row r="391" spans="1:3" ht="19.5" customHeight="1" x14ac:dyDescent="0.25">
      <c r="A391" s="28"/>
      <c r="B391" s="21"/>
      <c r="C391" s="25"/>
    </row>
    <row r="392" spans="1:3" ht="19.5" customHeight="1" x14ac:dyDescent="0.25">
      <c r="A392" s="28"/>
      <c r="B392" s="21"/>
      <c r="C392" s="25"/>
    </row>
    <row r="393" spans="1:3" ht="19.5" customHeight="1" x14ac:dyDescent="0.25">
      <c r="A393" s="28"/>
      <c r="B393" s="21"/>
      <c r="C393" s="25"/>
    </row>
    <row r="394" spans="1:3" ht="19.5" customHeight="1" x14ac:dyDescent="0.25">
      <c r="A394" s="28"/>
      <c r="B394" s="21"/>
      <c r="C394" s="25"/>
    </row>
    <row r="395" spans="1:3" ht="19.5" customHeight="1" x14ac:dyDescent="0.25">
      <c r="A395" s="28"/>
      <c r="B395" s="21"/>
      <c r="C395" s="25"/>
    </row>
    <row r="396" spans="1:3" ht="19.5" customHeight="1" x14ac:dyDescent="0.25">
      <c r="A396" s="28"/>
      <c r="B396" s="21"/>
      <c r="C396" s="25"/>
    </row>
    <row r="397" spans="1:3" ht="19.5" customHeight="1" x14ac:dyDescent="0.25">
      <c r="A397" s="28"/>
      <c r="B397" s="21"/>
      <c r="C397" s="25"/>
    </row>
    <row r="398" spans="1:3" ht="19.5" customHeight="1" x14ac:dyDescent="0.25">
      <c r="A398" s="28"/>
      <c r="B398" s="21"/>
      <c r="C398" s="25"/>
    </row>
    <row r="399" spans="1:3" ht="19.5" customHeight="1" x14ac:dyDescent="0.25">
      <c r="A399" s="28"/>
      <c r="B399" s="21"/>
      <c r="C399" s="25"/>
    </row>
    <row r="400" spans="1:3" ht="19.5" customHeight="1" x14ac:dyDescent="0.25">
      <c r="A400" s="28"/>
      <c r="B400" s="21"/>
      <c r="C400" s="25"/>
    </row>
    <row r="401" spans="1:3" ht="19.5" customHeight="1" x14ac:dyDescent="0.25">
      <c r="A401" s="28"/>
      <c r="B401" s="21"/>
      <c r="C401" s="25"/>
    </row>
    <row r="402" spans="1:3" ht="19.5" customHeight="1" x14ac:dyDescent="0.25">
      <c r="A402" s="28"/>
      <c r="B402" s="21"/>
      <c r="C402" s="25"/>
    </row>
    <row r="403" spans="1:3" ht="19.5" customHeight="1" x14ac:dyDescent="0.25">
      <c r="A403" s="28"/>
      <c r="B403" s="21"/>
      <c r="C403" s="25"/>
    </row>
    <row r="404" spans="1:3" ht="19.5" customHeight="1" x14ac:dyDescent="0.25">
      <c r="A404" s="28"/>
      <c r="B404" s="21"/>
      <c r="C404" s="25"/>
    </row>
    <row r="405" spans="1:3" ht="19.5" customHeight="1" x14ac:dyDescent="0.25">
      <c r="A405" s="28"/>
      <c r="B405" s="21"/>
      <c r="C405" s="25"/>
    </row>
    <row r="406" spans="1:3" ht="19.5" customHeight="1" x14ac:dyDescent="0.25">
      <c r="A406" s="28"/>
      <c r="B406" s="21"/>
      <c r="C406" s="25"/>
    </row>
    <row r="407" spans="1:3" ht="19.5" customHeight="1" x14ac:dyDescent="0.25">
      <c r="A407" s="28"/>
      <c r="B407" s="21"/>
      <c r="C407" s="25"/>
    </row>
    <row r="408" spans="1:3" ht="19.5" customHeight="1" x14ac:dyDescent="0.25">
      <c r="A408" s="28"/>
      <c r="B408" s="21"/>
      <c r="C408" s="25"/>
    </row>
    <row r="409" spans="1:3" ht="19.5" customHeight="1" x14ac:dyDescent="0.25">
      <c r="A409" s="28"/>
      <c r="B409" s="21"/>
      <c r="C409" s="25"/>
    </row>
    <row r="410" spans="1:3" ht="19.5" customHeight="1" x14ac:dyDescent="0.25">
      <c r="A410" s="28"/>
      <c r="B410" s="21"/>
      <c r="C410" s="25"/>
    </row>
    <row r="411" spans="1:3" ht="19.5" customHeight="1" x14ac:dyDescent="0.25">
      <c r="A411" s="28"/>
      <c r="B411" s="21"/>
      <c r="C411" s="25"/>
    </row>
    <row r="412" spans="1:3" ht="19.5" customHeight="1" x14ac:dyDescent="0.25">
      <c r="A412" s="28"/>
      <c r="B412" s="21"/>
      <c r="C412" s="25"/>
    </row>
    <row r="413" spans="1:3" ht="19.5" customHeight="1" x14ac:dyDescent="0.25">
      <c r="A413" s="28"/>
      <c r="B413" s="21"/>
      <c r="C413" s="25"/>
    </row>
    <row r="414" spans="1:3" ht="19.5" customHeight="1" x14ac:dyDescent="0.25">
      <c r="A414" s="28"/>
      <c r="B414" s="21"/>
      <c r="C414" s="25"/>
    </row>
    <row r="415" spans="1:3" ht="19.5" customHeight="1" x14ac:dyDescent="0.25">
      <c r="A415" s="28"/>
      <c r="B415" s="21"/>
      <c r="C415" s="25"/>
    </row>
    <row r="416" spans="1:3" ht="19.5" customHeight="1" x14ac:dyDescent="0.25">
      <c r="A416" s="28"/>
      <c r="B416" s="21"/>
      <c r="C416" s="25"/>
    </row>
    <row r="417" spans="1:3" ht="19.5" customHeight="1" x14ac:dyDescent="0.25">
      <c r="A417" s="28"/>
      <c r="B417" s="21"/>
      <c r="C417" s="25"/>
    </row>
    <row r="418" spans="1:3" ht="19.5" customHeight="1" x14ac:dyDescent="0.25">
      <c r="A418" s="28"/>
      <c r="B418" s="21"/>
      <c r="C418" s="25"/>
    </row>
    <row r="419" spans="1:3" ht="19.5" customHeight="1" x14ac:dyDescent="0.25">
      <c r="A419" s="28"/>
      <c r="B419" s="21"/>
      <c r="C419" s="25"/>
    </row>
    <row r="420" spans="1:3" ht="19.5" customHeight="1" x14ac:dyDescent="0.25">
      <c r="A420" s="28"/>
      <c r="B420" s="21"/>
      <c r="C420" s="25"/>
    </row>
    <row r="421" spans="1:3" ht="19.5" customHeight="1" x14ac:dyDescent="0.25">
      <c r="A421" s="28"/>
      <c r="B421" s="21"/>
      <c r="C421" s="25"/>
    </row>
    <row r="422" spans="1:3" ht="19.5" customHeight="1" x14ac:dyDescent="0.25">
      <c r="A422" s="28"/>
      <c r="B422" s="21"/>
      <c r="C422" s="25"/>
    </row>
    <row r="423" spans="1:3" ht="19.5" customHeight="1" x14ac:dyDescent="0.25">
      <c r="A423" s="28"/>
      <c r="B423" s="21"/>
      <c r="C423" s="25"/>
    </row>
    <row r="424" spans="1:3" ht="19.5" customHeight="1" x14ac:dyDescent="0.25">
      <c r="A424" s="28"/>
      <c r="B424" s="21"/>
      <c r="C424" s="25"/>
    </row>
    <row r="425" spans="1:3" ht="19.5" customHeight="1" x14ac:dyDescent="0.25">
      <c r="A425" s="28"/>
      <c r="B425" s="21"/>
      <c r="C425" s="25"/>
    </row>
    <row r="426" spans="1:3" ht="19.5" customHeight="1" x14ac:dyDescent="0.25">
      <c r="A426" s="28"/>
      <c r="B426" s="21"/>
      <c r="C426" s="25"/>
    </row>
    <row r="427" spans="1:3" ht="19.5" customHeight="1" x14ac:dyDescent="0.25">
      <c r="A427" s="28"/>
      <c r="B427" s="21"/>
      <c r="C427" s="25"/>
    </row>
    <row r="428" spans="1:3" ht="19.5" customHeight="1" x14ac:dyDescent="0.25">
      <c r="A428" s="28"/>
      <c r="B428" s="21"/>
      <c r="C428" s="25"/>
    </row>
    <row r="429" spans="1:3" ht="19.5" customHeight="1" x14ac:dyDescent="0.25">
      <c r="A429" s="28"/>
      <c r="B429" s="21"/>
      <c r="C429" s="25"/>
    </row>
    <row r="430" spans="1:3" ht="19.5" customHeight="1" x14ac:dyDescent="0.25">
      <c r="A430" s="28"/>
      <c r="B430" s="21"/>
      <c r="C430" s="25"/>
    </row>
    <row r="431" spans="1:3" ht="19.5" customHeight="1" x14ac:dyDescent="0.25">
      <c r="A431" s="28"/>
      <c r="B431" s="21"/>
      <c r="C431" s="25"/>
    </row>
    <row r="432" spans="1:3" ht="19.5" customHeight="1" x14ac:dyDescent="0.25">
      <c r="A432" s="28"/>
      <c r="B432" s="21"/>
      <c r="C432" s="25"/>
    </row>
    <row r="433" spans="1:3" ht="19.5" customHeight="1" x14ac:dyDescent="0.25">
      <c r="A433" s="28"/>
      <c r="B433" s="21"/>
      <c r="C433" s="25"/>
    </row>
    <row r="434" spans="1:3" ht="19.5" customHeight="1" x14ac:dyDescent="0.25">
      <c r="A434" s="28"/>
      <c r="B434" s="21"/>
      <c r="C434" s="25"/>
    </row>
    <row r="435" spans="1:3" ht="19.5" customHeight="1" x14ac:dyDescent="0.25">
      <c r="A435" s="28"/>
      <c r="B435" s="21"/>
      <c r="C435" s="25"/>
    </row>
    <row r="436" spans="1:3" ht="19.5" customHeight="1" x14ac:dyDescent="0.25">
      <c r="A436" s="28"/>
      <c r="B436" s="21"/>
      <c r="C436" s="25"/>
    </row>
    <row r="437" spans="1:3" ht="19.5" customHeight="1" x14ac:dyDescent="0.25">
      <c r="A437" s="28"/>
      <c r="B437" s="21"/>
      <c r="C437" s="25"/>
    </row>
    <row r="438" spans="1:3" ht="19.5" customHeight="1" x14ac:dyDescent="0.25">
      <c r="A438" s="28"/>
      <c r="B438" s="21"/>
      <c r="C438" s="25"/>
    </row>
    <row r="439" spans="1:3" ht="19.5" customHeight="1" x14ac:dyDescent="0.25">
      <c r="A439" s="28"/>
      <c r="B439" s="21"/>
      <c r="C439" s="25"/>
    </row>
    <row r="440" spans="1:3" ht="19.5" customHeight="1" x14ac:dyDescent="0.25">
      <c r="A440" s="28"/>
      <c r="B440" s="21"/>
      <c r="C440" s="25"/>
    </row>
    <row r="441" spans="1:3" ht="19.5" customHeight="1" x14ac:dyDescent="0.25">
      <c r="A441" s="28"/>
      <c r="B441" s="21"/>
      <c r="C441" s="25"/>
    </row>
    <row r="442" spans="1:3" ht="19.5" customHeight="1" x14ac:dyDescent="0.25">
      <c r="A442" s="28"/>
      <c r="B442" s="21"/>
      <c r="C442" s="25"/>
    </row>
    <row r="443" spans="1:3" ht="19.5" customHeight="1" x14ac:dyDescent="0.25">
      <c r="A443" s="28"/>
      <c r="B443" s="21"/>
      <c r="C443" s="25"/>
    </row>
    <row r="444" spans="1:3" ht="19.5" customHeight="1" x14ac:dyDescent="0.25">
      <c r="A444" s="28"/>
      <c r="B444" s="21"/>
      <c r="C444" s="25"/>
    </row>
    <row r="445" spans="1:3" ht="19.5" customHeight="1" x14ac:dyDescent="0.25">
      <c r="A445" s="28"/>
      <c r="B445" s="21"/>
      <c r="C445" s="25"/>
    </row>
    <row r="446" spans="1:3" ht="19.5" customHeight="1" x14ac:dyDescent="0.25">
      <c r="A446" s="28"/>
      <c r="B446" s="21"/>
      <c r="C446" s="25"/>
    </row>
    <row r="447" spans="1:3" ht="19.5" customHeight="1" x14ac:dyDescent="0.25">
      <c r="A447" s="28"/>
      <c r="B447" s="21"/>
      <c r="C447" s="25"/>
    </row>
    <row r="448" spans="1:3" ht="19.5" customHeight="1" x14ac:dyDescent="0.25">
      <c r="A448" s="28"/>
      <c r="B448" s="21"/>
      <c r="C448" s="25"/>
    </row>
    <row r="449" spans="1:3" ht="19.5" customHeight="1" x14ac:dyDescent="0.25">
      <c r="A449" s="28"/>
      <c r="B449" s="21"/>
      <c r="C449" s="25"/>
    </row>
    <row r="450" spans="1:3" ht="19.5" customHeight="1" x14ac:dyDescent="0.25">
      <c r="A450" s="28"/>
      <c r="B450" s="21"/>
      <c r="C450" s="25"/>
    </row>
    <row r="451" spans="1:3" ht="19.5" customHeight="1" x14ac:dyDescent="0.25">
      <c r="A451" s="28"/>
      <c r="B451" s="21"/>
      <c r="C451" s="25"/>
    </row>
    <row r="452" spans="1:3" ht="19.5" customHeight="1" x14ac:dyDescent="0.25">
      <c r="A452" s="28"/>
      <c r="B452" s="21"/>
      <c r="C452" s="25"/>
    </row>
    <row r="453" spans="1:3" ht="19.5" customHeight="1" x14ac:dyDescent="0.25">
      <c r="A453" s="28"/>
      <c r="B453" s="21"/>
      <c r="C453" s="25"/>
    </row>
    <row r="454" spans="1:3" ht="19.5" customHeight="1" x14ac:dyDescent="0.25">
      <c r="A454" s="28"/>
      <c r="B454" s="21"/>
      <c r="C454" s="25"/>
    </row>
    <row r="455" spans="1:3" ht="19.5" customHeight="1" x14ac:dyDescent="0.25">
      <c r="A455" s="28"/>
      <c r="B455" s="21"/>
      <c r="C455" s="25"/>
    </row>
    <row r="456" spans="1:3" ht="19.5" customHeight="1" x14ac:dyDescent="0.25">
      <c r="A456" s="28"/>
      <c r="B456" s="21"/>
      <c r="C456" s="25"/>
    </row>
    <row r="457" spans="1:3" ht="19.5" customHeight="1" x14ac:dyDescent="0.25">
      <c r="A457" s="28"/>
      <c r="B457" s="21"/>
      <c r="C457" s="25"/>
    </row>
    <row r="458" spans="1:3" ht="19.5" customHeight="1" x14ac:dyDescent="0.25">
      <c r="A458" s="28"/>
      <c r="B458" s="21"/>
      <c r="C458" s="25"/>
    </row>
    <row r="459" spans="1:3" ht="19.5" customHeight="1" x14ac:dyDescent="0.25">
      <c r="A459" s="28"/>
      <c r="B459" s="21"/>
      <c r="C459" s="25"/>
    </row>
    <row r="460" spans="1:3" ht="19.5" customHeight="1" x14ac:dyDescent="0.25">
      <c r="A460" s="28"/>
      <c r="B460" s="21"/>
      <c r="C460" s="25"/>
    </row>
    <row r="461" spans="1:3" ht="19.5" customHeight="1" x14ac:dyDescent="0.25">
      <c r="A461" s="28"/>
      <c r="B461" s="21"/>
      <c r="C461" s="25"/>
    </row>
    <row r="462" spans="1:3" ht="19.5" customHeight="1" x14ac:dyDescent="0.25">
      <c r="A462" s="28"/>
      <c r="B462" s="21"/>
      <c r="C462" s="25"/>
    </row>
    <row r="463" spans="1:3" ht="19.5" customHeight="1" x14ac:dyDescent="0.25">
      <c r="A463" s="28"/>
      <c r="B463" s="21"/>
      <c r="C463" s="25"/>
    </row>
    <row r="464" spans="1:3" ht="19.5" customHeight="1" x14ac:dyDescent="0.25">
      <c r="A464" s="28"/>
      <c r="B464" s="21"/>
      <c r="C464" s="25"/>
    </row>
    <row r="465" spans="1:3" ht="19.5" customHeight="1" x14ac:dyDescent="0.25">
      <c r="A465" s="28"/>
      <c r="B465" s="21"/>
      <c r="C465" s="25"/>
    </row>
    <row r="466" spans="1:3" ht="19.5" customHeight="1" x14ac:dyDescent="0.25">
      <c r="A466" s="28"/>
      <c r="B466" s="21"/>
      <c r="C466" s="25"/>
    </row>
    <row r="467" spans="1:3" ht="19.5" customHeight="1" x14ac:dyDescent="0.25">
      <c r="A467" s="28"/>
      <c r="B467" s="21"/>
      <c r="C467" s="25"/>
    </row>
    <row r="468" spans="1:3" ht="19.5" customHeight="1" x14ac:dyDescent="0.25">
      <c r="A468" s="28"/>
      <c r="B468" s="21"/>
      <c r="C468" s="25"/>
    </row>
    <row r="469" spans="1:3" ht="19.5" customHeight="1" x14ac:dyDescent="0.25">
      <c r="A469" s="28"/>
      <c r="B469" s="21"/>
      <c r="C469" s="25"/>
    </row>
    <row r="470" spans="1:3" ht="19.5" customHeight="1" x14ac:dyDescent="0.25">
      <c r="A470" s="28"/>
      <c r="B470" s="21"/>
      <c r="C470" s="25"/>
    </row>
    <row r="471" spans="1:3" ht="19.5" customHeight="1" x14ac:dyDescent="0.25">
      <c r="A471" s="28"/>
      <c r="B471" s="21"/>
      <c r="C471" s="25"/>
    </row>
    <row r="472" spans="1:3" ht="19.5" customHeight="1" x14ac:dyDescent="0.25">
      <c r="A472" s="28"/>
      <c r="B472" s="21"/>
      <c r="C472" s="25"/>
    </row>
    <row r="473" spans="1:3" ht="19.5" customHeight="1" x14ac:dyDescent="0.25">
      <c r="A473" s="28"/>
      <c r="B473" s="21"/>
      <c r="C473" s="25"/>
    </row>
    <row r="474" spans="1:3" ht="19.5" customHeight="1" x14ac:dyDescent="0.25">
      <c r="A474" s="28"/>
      <c r="B474" s="21"/>
      <c r="C474" s="25"/>
    </row>
    <row r="475" spans="1:3" ht="19.5" customHeight="1" x14ac:dyDescent="0.25">
      <c r="A475" s="28"/>
      <c r="B475" s="21"/>
      <c r="C475" s="25"/>
    </row>
    <row r="476" spans="1:3" ht="19.5" customHeight="1" x14ac:dyDescent="0.25">
      <c r="A476" s="28"/>
      <c r="B476" s="21"/>
      <c r="C476" s="25"/>
    </row>
    <row r="477" spans="1:3" ht="19.5" customHeight="1" x14ac:dyDescent="0.25">
      <c r="A477" s="28"/>
      <c r="B477" s="21"/>
      <c r="C477" s="25"/>
    </row>
    <row r="478" spans="1:3" ht="19.5" customHeight="1" x14ac:dyDescent="0.25">
      <c r="A478" s="28"/>
      <c r="B478" s="21"/>
      <c r="C478" s="25"/>
    </row>
    <row r="479" spans="1:3" ht="19.5" customHeight="1" x14ac:dyDescent="0.25">
      <c r="A479" s="28"/>
      <c r="B479" s="21"/>
      <c r="C479" s="25"/>
    </row>
    <row r="480" spans="1:3" ht="19.5" customHeight="1" x14ac:dyDescent="0.25">
      <c r="A480" s="28"/>
      <c r="B480" s="21"/>
      <c r="C480" s="25"/>
    </row>
    <row r="481" spans="1:3" ht="19.5" customHeight="1" x14ac:dyDescent="0.25">
      <c r="A481" s="28"/>
      <c r="B481" s="21"/>
      <c r="C481" s="25"/>
    </row>
    <row r="482" spans="1:3" ht="19.5" customHeight="1" x14ac:dyDescent="0.25">
      <c r="A482" s="28"/>
      <c r="B482" s="21"/>
      <c r="C482" s="25"/>
    </row>
    <row r="483" spans="1:3" ht="19.5" customHeight="1" x14ac:dyDescent="0.25">
      <c r="A483" s="28"/>
      <c r="B483" s="21"/>
      <c r="C483" s="25"/>
    </row>
    <row r="484" spans="1:3" ht="19.5" customHeight="1" x14ac:dyDescent="0.25">
      <c r="A484" s="28"/>
      <c r="B484" s="21"/>
      <c r="C484" s="25"/>
    </row>
    <row r="485" spans="1:3" ht="19.5" customHeight="1" x14ac:dyDescent="0.25">
      <c r="A485" s="28"/>
      <c r="B485" s="21"/>
      <c r="C485" s="25"/>
    </row>
    <row r="486" spans="1:3" ht="19.5" customHeight="1" x14ac:dyDescent="0.25">
      <c r="A486" s="28"/>
      <c r="B486" s="21"/>
      <c r="C486" s="25"/>
    </row>
    <row r="487" spans="1:3" ht="19.5" customHeight="1" x14ac:dyDescent="0.25">
      <c r="A487" s="28"/>
      <c r="B487" s="21"/>
      <c r="C487" s="25"/>
    </row>
    <row r="488" spans="1:3" ht="19.5" customHeight="1" x14ac:dyDescent="0.25">
      <c r="A488" s="28"/>
      <c r="B488" s="21"/>
      <c r="C488" s="25"/>
    </row>
    <row r="489" spans="1:3" ht="19.5" customHeight="1" x14ac:dyDescent="0.25">
      <c r="A489" s="28"/>
      <c r="B489" s="21"/>
      <c r="C489" s="25"/>
    </row>
    <row r="490" spans="1:3" ht="19.5" customHeight="1" x14ac:dyDescent="0.25">
      <c r="A490" s="28"/>
      <c r="B490" s="21"/>
      <c r="C490" s="25"/>
    </row>
    <row r="491" spans="1:3" ht="19.5" customHeight="1" x14ac:dyDescent="0.25">
      <c r="A491" s="28"/>
      <c r="B491" s="21"/>
      <c r="C491" s="25"/>
    </row>
    <row r="492" spans="1:3" ht="19.5" customHeight="1" x14ac:dyDescent="0.25">
      <c r="A492" s="28"/>
      <c r="B492" s="21"/>
      <c r="C492" s="25"/>
    </row>
    <row r="493" spans="1:3" ht="19.5" customHeight="1" x14ac:dyDescent="0.25">
      <c r="A493" s="28"/>
      <c r="B493" s="21"/>
      <c r="C493" s="25"/>
    </row>
    <row r="494" spans="1:3" ht="19.5" customHeight="1" x14ac:dyDescent="0.25">
      <c r="A494" s="28"/>
      <c r="B494" s="21"/>
      <c r="C494" s="25"/>
    </row>
    <row r="495" spans="1:3" ht="19.5" customHeight="1" x14ac:dyDescent="0.25">
      <c r="A495" s="28"/>
      <c r="B495" s="21"/>
      <c r="C495" s="25"/>
    </row>
    <row r="496" spans="1:3" ht="19.5" customHeight="1" x14ac:dyDescent="0.25">
      <c r="A496" s="28"/>
      <c r="B496" s="21"/>
      <c r="C496" s="25"/>
    </row>
    <row r="497" spans="1:3" ht="19.5" customHeight="1" x14ac:dyDescent="0.25">
      <c r="A497" s="28"/>
      <c r="B497" s="21"/>
      <c r="C497" s="25"/>
    </row>
    <row r="498" spans="1:3" ht="19.5" customHeight="1" x14ac:dyDescent="0.25">
      <c r="A498" s="28"/>
      <c r="B498" s="21"/>
      <c r="C498" s="25"/>
    </row>
    <row r="499" spans="1:3" ht="19.5" customHeight="1" x14ac:dyDescent="0.25">
      <c r="A499" s="28"/>
      <c r="B499" s="21"/>
      <c r="C499" s="25"/>
    </row>
    <row r="500" spans="1:3" ht="19.5" customHeight="1" x14ac:dyDescent="0.25">
      <c r="A500" s="28"/>
      <c r="B500" s="21"/>
      <c r="C500" s="25"/>
    </row>
    <row r="501" spans="1:3" ht="19.5" customHeight="1" x14ac:dyDescent="0.25">
      <c r="A501" s="28"/>
      <c r="B501" s="21"/>
      <c r="C501" s="25"/>
    </row>
    <row r="502" spans="1:3" ht="19.5" customHeight="1" x14ac:dyDescent="0.25">
      <c r="A502" s="28"/>
      <c r="B502" s="21"/>
      <c r="C502" s="25"/>
    </row>
    <row r="503" spans="1:3" ht="19.5" customHeight="1" x14ac:dyDescent="0.25">
      <c r="A503" s="28"/>
      <c r="B503" s="21"/>
      <c r="C503" s="25"/>
    </row>
    <row r="504" spans="1:3" ht="19.5" customHeight="1" x14ac:dyDescent="0.25">
      <c r="A504" s="28"/>
      <c r="B504" s="21"/>
      <c r="C504" s="25"/>
    </row>
    <row r="505" spans="1:3" ht="19.5" customHeight="1" x14ac:dyDescent="0.25">
      <c r="A505" s="28"/>
      <c r="B505" s="21"/>
      <c r="C505" s="25"/>
    </row>
    <row r="506" spans="1:3" ht="19.5" customHeight="1" x14ac:dyDescent="0.25">
      <c r="A506" s="28"/>
      <c r="B506" s="21"/>
      <c r="C506" s="25"/>
    </row>
    <row r="507" spans="1:3" ht="19.5" customHeight="1" x14ac:dyDescent="0.25">
      <c r="A507" s="28"/>
      <c r="B507" s="21"/>
      <c r="C507" s="25"/>
    </row>
    <row r="508" spans="1:3" ht="19.5" customHeight="1" x14ac:dyDescent="0.25">
      <c r="A508" s="28"/>
      <c r="B508" s="21"/>
      <c r="C508" s="25"/>
    </row>
    <row r="509" spans="1:3" ht="19.5" customHeight="1" x14ac:dyDescent="0.25">
      <c r="A509" s="28"/>
      <c r="B509" s="21"/>
      <c r="C509" s="25"/>
    </row>
    <row r="510" spans="1:3" ht="19.5" customHeight="1" x14ac:dyDescent="0.25">
      <c r="A510" s="28"/>
      <c r="B510" s="21"/>
      <c r="C510" s="25"/>
    </row>
    <row r="511" spans="1:3" ht="19.5" customHeight="1" x14ac:dyDescent="0.25">
      <c r="A511" s="28"/>
      <c r="B511" s="21"/>
      <c r="C511" s="25"/>
    </row>
    <row r="512" spans="1:3" ht="19.5" customHeight="1" x14ac:dyDescent="0.25">
      <c r="A512" s="28"/>
      <c r="B512" s="21"/>
      <c r="C512" s="25"/>
    </row>
    <row r="513" spans="1:3" ht="19.5" customHeight="1" x14ac:dyDescent="0.25">
      <c r="A513" s="28"/>
      <c r="B513" s="21"/>
      <c r="C513" s="25"/>
    </row>
    <row r="514" spans="1:3" ht="19.5" customHeight="1" x14ac:dyDescent="0.25">
      <c r="A514" s="28"/>
      <c r="B514" s="21"/>
      <c r="C514" s="25"/>
    </row>
    <row r="515" spans="1:3" ht="19.5" customHeight="1" x14ac:dyDescent="0.25">
      <c r="A515" s="28"/>
      <c r="B515" s="21"/>
      <c r="C515" s="25"/>
    </row>
    <row r="516" spans="1:3" ht="19.5" customHeight="1" x14ac:dyDescent="0.25">
      <c r="A516" s="28"/>
      <c r="B516" s="21"/>
      <c r="C516" s="25"/>
    </row>
    <row r="517" spans="1:3" ht="19.5" customHeight="1" x14ac:dyDescent="0.25">
      <c r="A517" s="28"/>
      <c r="B517" s="21"/>
      <c r="C517" s="25"/>
    </row>
    <row r="518" spans="1:3" ht="19.5" customHeight="1" x14ac:dyDescent="0.25">
      <c r="A518" s="28"/>
      <c r="B518" s="21"/>
      <c r="C518" s="25"/>
    </row>
    <row r="519" spans="1:3" ht="19.5" customHeight="1" x14ac:dyDescent="0.25">
      <c r="A519" s="28"/>
      <c r="B519" s="21"/>
      <c r="C519" s="25"/>
    </row>
    <row r="520" spans="1:3" ht="19.5" customHeight="1" x14ac:dyDescent="0.25">
      <c r="A520" s="28"/>
      <c r="B520" s="21"/>
      <c r="C520" s="25"/>
    </row>
    <row r="521" spans="1:3" ht="19.5" customHeight="1" x14ac:dyDescent="0.25">
      <c r="A521" s="28"/>
      <c r="B521" s="21"/>
      <c r="C521" s="25"/>
    </row>
    <row r="522" spans="1:3" ht="19.5" customHeight="1" x14ac:dyDescent="0.25">
      <c r="A522" s="28"/>
      <c r="B522" s="21"/>
      <c r="C522" s="25"/>
    </row>
    <row r="523" spans="1:3" ht="19.5" customHeight="1" x14ac:dyDescent="0.25">
      <c r="A523" s="28"/>
      <c r="B523" s="21"/>
      <c r="C523" s="25"/>
    </row>
    <row r="524" spans="1:3" ht="19.5" customHeight="1" x14ac:dyDescent="0.25">
      <c r="A524" s="28"/>
      <c r="B524" s="21"/>
      <c r="C524" s="25"/>
    </row>
    <row r="525" spans="1:3" ht="19.5" customHeight="1" x14ac:dyDescent="0.25">
      <c r="A525" s="28"/>
      <c r="B525" s="21"/>
      <c r="C525" s="25"/>
    </row>
    <row r="526" spans="1:3" ht="19.5" customHeight="1" x14ac:dyDescent="0.25">
      <c r="A526" s="28"/>
      <c r="B526" s="21"/>
      <c r="C526" s="25"/>
    </row>
    <row r="527" spans="1:3" ht="19.5" customHeight="1" x14ac:dyDescent="0.25">
      <c r="A527" s="28"/>
      <c r="B527" s="21"/>
      <c r="C527" s="25"/>
    </row>
    <row r="528" spans="1:3" ht="19.5" customHeight="1" x14ac:dyDescent="0.25">
      <c r="A528" s="28"/>
      <c r="B528" s="21"/>
      <c r="C528" s="25"/>
    </row>
    <row r="529" spans="1:3" ht="19.5" customHeight="1" x14ac:dyDescent="0.25">
      <c r="A529" s="28"/>
      <c r="B529" s="21"/>
      <c r="C529" s="25"/>
    </row>
    <row r="530" spans="1:3" ht="19.5" customHeight="1" x14ac:dyDescent="0.25">
      <c r="A530" s="28"/>
      <c r="B530" s="21"/>
      <c r="C530" s="25"/>
    </row>
    <row r="531" spans="1:3" ht="19.5" customHeight="1" x14ac:dyDescent="0.25">
      <c r="A531" s="28"/>
      <c r="B531" s="21"/>
      <c r="C531" s="25"/>
    </row>
    <row r="532" spans="1:3" ht="19.5" customHeight="1" x14ac:dyDescent="0.25">
      <c r="A532" s="28"/>
      <c r="B532" s="21"/>
      <c r="C532" s="25"/>
    </row>
    <row r="533" spans="1:3" ht="19.5" customHeight="1" x14ac:dyDescent="0.25">
      <c r="A533" s="28"/>
      <c r="B533" s="21"/>
      <c r="C533" s="25"/>
    </row>
    <row r="534" spans="1:3" ht="19.5" customHeight="1" x14ac:dyDescent="0.25">
      <c r="A534" s="28"/>
      <c r="B534" s="21"/>
      <c r="C534" s="25"/>
    </row>
    <row r="535" spans="1:3" ht="19.5" customHeight="1" x14ac:dyDescent="0.25">
      <c r="A535" s="28"/>
      <c r="B535" s="21"/>
      <c r="C535" s="25"/>
    </row>
    <row r="536" spans="1:3" ht="19.5" customHeight="1" x14ac:dyDescent="0.25">
      <c r="A536" s="28"/>
      <c r="B536" s="21"/>
      <c r="C536" s="25"/>
    </row>
    <row r="537" spans="1:3" ht="19.5" customHeight="1" x14ac:dyDescent="0.25">
      <c r="A537" s="28"/>
      <c r="B537" s="21"/>
      <c r="C537" s="25"/>
    </row>
    <row r="538" spans="1:3" ht="19.5" customHeight="1" x14ac:dyDescent="0.25">
      <c r="A538" s="28"/>
      <c r="B538" s="21"/>
      <c r="C538" s="25"/>
    </row>
    <row r="539" spans="1:3" ht="19.5" customHeight="1" x14ac:dyDescent="0.25">
      <c r="A539" s="28"/>
      <c r="B539" s="21"/>
      <c r="C539" s="25"/>
    </row>
    <row r="540" spans="1:3" ht="19.5" customHeight="1" x14ac:dyDescent="0.25">
      <c r="A540" s="28"/>
      <c r="B540" s="21"/>
      <c r="C540" s="25"/>
    </row>
    <row r="541" spans="1:3" ht="19.5" customHeight="1" x14ac:dyDescent="0.25">
      <c r="A541" s="28"/>
      <c r="B541" s="21"/>
      <c r="C541" s="25"/>
    </row>
    <row r="542" spans="1:3" ht="19.5" customHeight="1" x14ac:dyDescent="0.25">
      <c r="A542" s="28"/>
      <c r="B542" s="21"/>
      <c r="C542" s="25"/>
    </row>
    <row r="543" spans="1:3" ht="19.5" customHeight="1" x14ac:dyDescent="0.25">
      <c r="A543" s="28"/>
      <c r="B543" s="21"/>
      <c r="C543" s="25"/>
    </row>
    <row r="544" spans="1:3" ht="19.5" customHeight="1" x14ac:dyDescent="0.25">
      <c r="A544" s="28"/>
      <c r="B544" s="21"/>
      <c r="C544" s="25"/>
    </row>
    <row r="545" spans="1:3" ht="19.5" customHeight="1" x14ac:dyDescent="0.25">
      <c r="A545" s="28"/>
      <c r="B545" s="21"/>
      <c r="C545" s="25"/>
    </row>
    <row r="546" spans="1:3" ht="19.5" customHeight="1" x14ac:dyDescent="0.25">
      <c r="A546" s="28"/>
      <c r="B546" s="21"/>
      <c r="C546" s="25"/>
    </row>
    <row r="547" spans="1:3" ht="19.5" customHeight="1" x14ac:dyDescent="0.25">
      <c r="A547" s="28"/>
      <c r="B547" s="21"/>
      <c r="C547" s="25"/>
    </row>
    <row r="548" spans="1:3" ht="19.5" customHeight="1" x14ac:dyDescent="0.25">
      <c r="A548" s="28"/>
      <c r="B548" s="21"/>
      <c r="C548" s="25"/>
    </row>
    <row r="549" spans="1:3" ht="19.5" customHeight="1" x14ac:dyDescent="0.25">
      <c r="A549" s="28"/>
      <c r="B549" s="21"/>
      <c r="C549" s="25"/>
    </row>
    <row r="550" spans="1:3" ht="19.5" customHeight="1" x14ac:dyDescent="0.25">
      <c r="A550" s="28"/>
      <c r="B550" s="21"/>
      <c r="C550" s="25"/>
    </row>
    <row r="551" spans="1:3" ht="19.5" customHeight="1" x14ac:dyDescent="0.25">
      <c r="A551" s="28"/>
      <c r="B551" s="21"/>
      <c r="C551" s="25"/>
    </row>
    <row r="552" spans="1:3" ht="19.5" customHeight="1" x14ac:dyDescent="0.25">
      <c r="A552" s="28"/>
      <c r="B552" s="21"/>
      <c r="C552" s="25"/>
    </row>
    <row r="553" spans="1:3" ht="19.5" customHeight="1" x14ac:dyDescent="0.25">
      <c r="A553" s="28"/>
      <c r="B553" s="21"/>
      <c r="C553" s="25"/>
    </row>
    <row r="554" spans="1:3" ht="19.5" customHeight="1" x14ac:dyDescent="0.25">
      <c r="A554" s="28"/>
      <c r="B554" s="21"/>
      <c r="C554" s="25"/>
    </row>
    <row r="555" spans="1:3" ht="19.5" customHeight="1" x14ac:dyDescent="0.25">
      <c r="A555" s="28"/>
      <c r="B555" s="21"/>
      <c r="C555" s="25"/>
    </row>
    <row r="556" spans="1:3" ht="19.5" customHeight="1" x14ac:dyDescent="0.25">
      <c r="A556" s="28"/>
      <c r="B556" s="21"/>
      <c r="C556" s="25"/>
    </row>
    <row r="557" spans="1:3" ht="19.5" customHeight="1" x14ac:dyDescent="0.25">
      <c r="A557" s="28"/>
      <c r="B557" s="21"/>
      <c r="C557" s="25"/>
    </row>
    <row r="558" spans="1:3" ht="19.5" customHeight="1" x14ac:dyDescent="0.25">
      <c r="A558" s="28"/>
      <c r="B558" s="21"/>
      <c r="C558" s="25"/>
    </row>
    <row r="559" spans="1:3" ht="19.5" customHeight="1" x14ac:dyDescent="0.25">
      <c r="A559" s="28"/>
      <c r="B559" s="21"/>
      <c r="C559" s="25"/>
    </row>
    <row r="560" spans="1:3" ht="19.5" customHeight="1" x14ac:dyDescent="0.25">
      <c r="A560" s="28"/>
      <c r="B560" s="21"/>
      <c r="C560" s="25"/>
    </row>
    <row r="561" spans="1:3" ht="19.5" customHeight="1" x14ac:dyDescent="0.25">
      <c r="A561" s="28"/>
      <c r="B561" s="21"/>
      <c r="C561" s="25"/>
    </row>
    <row r="562" spans="1:3" ht="19.5" customHeight="1" x14ac:dyDescent="0.25">
      <c r="A562" s="28"/>
      <c r="B562" s="21"/>
      <c r="C562" s="25"/>
    </row>
    <row r="563" spans="1:3" ht="19.5" customHeight="1" x14ac:dyDescent="0.25">
      <c r="A563" s="28"/>
      <c r="B563" s="21"/>
      <c r="C563" s="25"/>
    </row>
    <row r="564" spans="1:3" ht="19.5" customHeight="1" x14ac:dyDescent="0.25">
      <c r="A564" s="28"/>
      <c r="B564" s="21"/>
      <c r="C564" s="25"/>
    </row>
    <row r="565" spans="1:3" ht="19.5" customHeight="1" x14ac:dyDescent="0.25">
      <c r="A565" s="28"/>
      <c r="B565" s="21"/>
      <c r="C565" s="25"/>
    </row>
    <row r="566" spans="1:3" ht="19.5" customHeight="1" x14ac:dyDescent="0.25">
      <c r="A566" s="28"/>
      <c r="B566" s="21"/>
      <c r="C566" s="25"/>
    </row>
    <row r="567" spans="1:3" ht="19.5" customHeight="1" x14ac:dyDescent="0.25">
      <c r="A567" s="28"/>
      <c r="B567" s="21"/>
      <c r="C567" s="25"/>
    </row>
    <row r="568" spans="1:3" ht="19.5" customHeight="1" x14ac:dyDescent="0.25">
      <c r="A568" s="28"/>
      <c r="B568" s="21"/>
      <c r="C568" s="25"/>
    </row>
    <row r="569" spans="1:3" ht="19.5" customHeight="1" x14ac:dyDescent="0.25">
      <c r="A569" s="28"/>
      <c r="B569" s="21"/>
      <c r="C569" s="25"/>
    </row>
    <row r="570" spans="1:3" ht="19.5" customHeight="1" x14ac:dyDescent="0.25">
      <c r="A570" s="28"/>
      <c r="B570" s="21"/>
      <c r="C570" s="25"/>
    </row>
    <row r="571" spans="1:3" ht="19.5" customHeight="1" x14ac:dyDescent="0.25">
      <c r="A571" s="28"/>
      <c r="B571" s="21"/>
      <c r="C571" s="25"/>
    </row>
    <row r="572" spans="1:3" ht="19.5" customHeight="1" x14ac:dyDescent="0.25">
      <c r="A572" s="28"/>
      <c r="B572" s="21"/>
      <c r="C572" s="25"/>
    </row>
    <row r="573" spans="1:3" ht="19.5" customHeight="1" x14ac:dyDescent="0.25">
      <c r="A573" s="28"/>
      <c r="B573" s="21"/>
      <c r="C573" s="25"/>
    </row>
    <row r="574" spans="1:3" ht="19.5" customHeight="1" x14ac:dyDescent="0.25">
      <c r="A574" s="28"/>
      <c r="B574" s="21"/>
      <c r="C574" s="25"/>
    </row>
    <row r="575" spans="1:3" ht="19.5" customHeight="1" x14ac:dyDescent="0.25">
      <c r="A575" s="28"/>
      <c r="B575" s="21"/>
      <c r="C575" s="25"/>
    </row>
    <row r="576" spans="1:3" ht="19.5" customHeight="1" x14ac:dyDescent="0.25">
      <c r="A576" s="28"/>
      <c r="B576" s="21"/>
      <c r="C576" s="25"/>
    </row>
    <row r="577" spans="1:3" ht="19.5" customHeight="1" x14ac:dyDescent="0.25">
      <c r="A577" s="28"/>
      <c r="B577" s="21"/>
      <c r="C577" s="25"/>
    </row>
    <row r="578" spans="1:3" ht="19.5" customHeight="1" x14ac:dyDescent="0.25">
      <c r="A578" s="28"/>
      <c r="B578" s="21"/>
      <c r="C578" s="25"/>
    </row>
    <row r="579" spans="1:3" ht="19.5" customHeight="1" x14ac:dyDescent="0.25">
      <c r="A579" s="28"/>
      <c r="B579" s="21"/>
      <c r="C579" s="25"/>
    </row>
    <row r="580" spans="1:3" ht="19.5" customHeight="1" x14ac:dyDescent="0.25">
      <c r="A580" s="28"/>
      <c r="B580" s="21"/>
      <c r="C580" s="25"/>
    </row>
    <row r="581" spans="1:3" ht="19.5" customHeight="1" x14ac:dyDescent="0.25">
      <c r="A581" s="28"/>
      <c r="B581" s="21"/>
      <c r="C581" s="25"/>
    </row>
    <row r="582" spans="1:3" ht="19.5" customHeight="1" x14ac:dyDescent="0.25">
      <c r="A582" s="28"/>
      <c r="B582" s="21"/>
      <c r="C582" s="25"/>
    </row>
    <row r="583" spans="1:3" ht="19.5" customHeight="1" x14ac:dyDescent="0.25">
      <c r="A583" s="28"/>
      <c r="B583" s="21"/>
      <c r="C583" s="25"/>
    </row>
    <row r="584" spans="1:3" ht="19.5" customHeight="1" x14ac:dyDescent="0.25">
      <c r="A584" s="28"/>
      <c r="B584" s="21"/>
      <c r="C584" s="25"/>
    </row>
    <row r="585" spans="1:3" ht="19.5" customHeight="1" x14ac:dyDescent="0.25">
      <c r="A585" s="28"/>
      <c r="B585" s="21"/>
      <c r="C585" s="25"/>
    </row>
    <row r="586" spans="1:3" ht="19.5" customHeight="1" x14ac:dyDescent="0.25">
      <c r="A586" s="28"/>
      <c r="B586" s="21"/>
      <c r="C586" s="25"/>
    </row>
    <row r="587" spans="1:3" ht="19.5" customHeight="1" x14ac:dyDescent="0.25">
      <c r="A587" s="28"/>
      <c r="B587" s="21"/>
      <c r="C587" s="25"/>
    </row>
    <row r="588" spans="1:3" ht="19.5" customHeight="1" x14ac:dyDescent="0.25">
      <c r="A588" s="28"/>
      <c r="B588" s="21"/>
      <c r="C588" s="25"/>
    </row>
    <row r="589" spans="1:3" ht="19.5" customHeight="1" x14ac:dyDescent="0.25">
      <c r="A589" s="28"/>
      <c r="B589" s="21"/>
      <c r="C589" s="25"/>
    </row>
    <row r="590" spans="1:3" ht="19.5" customHeight="1" x14ac:dyDescent="0.25">
      <c r="A590" s="28"/>
      <c r="B590" s="21"/>
      <c r="C590" s="25"/>
    </row>
    <row r="591" spans="1:3" ht="19.5" customHeight="1" x14ac:dyDescent="0.25">
      <c r="A591" s="28"/>
      <c r="B591" s="21"/>
      <c r="C591" s="25"/>
    </row>
    <row r="592" spans="1:3" ht="19.5" customHeight="1" x14ac:dyDescent="0.25">
      <c r="A592" s="28"/>
      <c r="B592" s="21"/>
      <c r="C592" s="25"/>
    </row>
    <row r="593" spans="1:3" ht="19.5" customHeight="1" x14ac:dyDescent="0.25">
      <c r="A593" s="28"/>
      <c r="B593" s="21"/>
      <c r="C593" s="25"/>
    </row>
    <row r="594" spans="1:3" ht="19.5" customHeight="1" x14ac:dyDescent="0.25">
      <c r="A594" s="28"/>
      <c r="B594" s="21"/>
      <c r="C594" s="25"/>
    </row>
    <row r="595" spans="1:3" ht="19.5" customHeight="1" x14ac:dyDescent="0.25">
      <c r="A595" s="28"/>
      <c r="B595" s="21"/>
      <c r="C595" s="25"/>
    </row>
    <row r="596" spans="1:3" ht="19.5" customHeight="1" x14ac:dyDescent="0.25">
      <c r="A596" s="28"/>
      <c r="B596" s="21"/>
      <c r="C596" s="25"/>
    </row>
    <row r="597" spans="1:3" ht="19.5" customHeight="1" x14ac:dyDescent="0.25">
      <c r="A597" s="28"/>
      <c r="B597" s="21"/>
      <c r="C597" s="25"/>
    </row>
    <row r="598" spans="1:3" ht="19.5" customHeight="1" x14ac:dyDescent="0.25">
      <c r="A598" s="28"/>
      <c r="B598" s="21"/>
      <c r="C598" s="25"/>
    </row>
    <row r="599" spans="1:3" ht="19.5" customHeight="1" x14ac:dyDescent="0.25">
      <c r="A599" s="28"/>
      <c r="B599" s="21"/>
      <c r="C599" s="25"/>
    </row>
    <row r="600" spans="1:3" ht="19.5" customHeight="1" x14ac:dyDescent="0.25">
      <c r="A600" s="28"/>
      <c r="B600" s="21"/>
      <c r="C600" s="25"/>
    </row>
    <row r="601" spans="1:3" ht="19.5" customHeight="1" x14ac:dyDescent="0.25">
      <c r="A601" s="28"/>
      <c r="B601" s="21"/>
      <c r="C601" s="25"/>
    </row>
    <row r="602" spans="1:3" ht="19.5" customHeight="1" x14ac:dyDescent="0.25">
      <c r="A602" s="28"/>
      <c r="B602" s="21"/>
      <c r="C602" s="25"/>
    </row>
    <row r="603" spans="1:3" ht="19.5" customHeight="1" x14ac:dyDescent="0.25">
      <c r="A603" s="28"/>
      <c r="B603" s="21"/>
      <c r="C603" s="25"/>
    </row>
    <row r="604" spans="1:3" ht="19.5" customHeight="1" x14ac:dyDescent="0.25">
      <c r="A604" s="28"/>
      <c r="B604" s="21"/>
      <c r="C604" s="25"/>
    </row>
    <row r="605" spans="1:3" ht="19.5" customHeight="1" x14ac:dyDescent="0.25">
      <c r="A605" s="28"/>
      <c r="B605" s="21"/>
      <c r="C605" s="25"/>
    </row>
    <row r="606" spans="1:3" ht="19.5" customHeight="1" x14ac:dyDescent="0.25">
      <c r="A606" s="28"/>
      <c r="B606" s="21"/>
      <c r="C606" s="25"/>
    </row>
    <row r="607" spans="1:3" ht="19.5" customHeight="1" x14ac:dyDescent="0.25">
      <c r="A607" s="28"/>
      <c r="B607" s="21"/>
      <c r="C607" s="25"/>
    </row>
    <row r="608" spans="1:3" ht="19.5" customHeight="1" x14ac:dyDescent="0.25">
      <c r="A608" s="28"/>
      <c r="B608" s="21"/>
      <c r="C608" s="25"/>
    </row>
    <row r="609" spans="1:3" ht="19.5" customHeight="1" x14ac:dyDescent="0.25">
      <c r="A609" s="28"/>
      <c r="B609" s="21"/>
      <c r="C609" s="25"/>
    </row>
    <row r="610" spans="1:3" ht="19.5" customHeight="1" x14ac:dyDescent="0.25">
      <c r="A610" s="28"/>
      <c r="B610" s="21"/>
      <c r="C610" s="25"/>
    </row>
    <row r="611" spans="1:3" ht="19.5" customHeight="1" x14ac:dyDescent="0.25">
      <c r="A611" s="28"/>
      <c r="B611" s="21"/>
      <c r="C611" s="25"/>
    </row>
    <row r="612" spans="1:3" ht="19.5" customHeight="1" x14ac:dyDescent="0.25">
      <c r="A612" s="28"/>
      <c r="B612" s="21"/>
      <c r="C612" s="25"/>
    </row>
    <row r="613" spans="1:3" ht="19.5" customHeight="1" x14ac:dyDescent="0.25">
      <c r="A613" s="28"/>
      <c r="B613" s="21"/>
      <c r="C613" s="25"/>
    </row>
    <row r="614" spans="1:3" ht="19.5" customHeight="1" x14ac:dyDescent="0.25">
      <c r="A614" s="28"/>
      <c r="B614" s="21"/>
      <c r="C614" s="25"/>
    </row>
    <row r="615" spans="1:3" ht="19.5" customHeight="1" x14ac:dyDescent="0.25">
      <c r="A615" s="28"/>
      <c r="B615" s="21"/>
      <c r="C615" s="25"/>
    </row>
    <row r="616" spans="1:3" ht="19.5" customHeight="1" x14ac:dyDescent="0.25">
      <c r="A616" s="28"/>
      <c r="B616" s="21"/>
      <c r="C616" s="25"/>
    </row>
    <row r="617" spans="1:3" ht="19.5" customHeight="1" x14ac:dyDescent="0.25">
      <c r="A617" s="28"/>
      <c r="B617" s="21"/>
      <c r="C617" s="25"/>
    </row>
    <row r="618" spans="1:3" ht="19.5" customHeight="1" x14ac:dyDescent="0.25">
      <c r="A618" s="28"/>
      <c r="B618" s="21"/>
      <c r="C618" s="25"/>
    </row>
    <row r="619" spans="1:3" ht="19.5" customHeight="1" x14ac:dyDescent="0.25">
      <c r="A619" s="28"/>
      <c r="B619" s="21"/>
      <c r="C619" s="25"/>
    </row>
    <row r="620" spans="1:3" ht="19.5" customHeight="1" x14ac:dyDescent="0.25">
      <c r="A620" s="28"/>
      <c r="B620" s="21"/>
      <c r="C620" s="25"/>
    </row>
    <row r="621" spans="1:3" ht="19.5" customHeight="1" x14ac:dyDescent="0.25">
      <c r="A621" s="28"/>
      <c r="B621" s="21"/>
      <c r="C621" s="25"/>
    </row>
    <row r="622" spans="1:3" ht="19.5" customHeight="1" x14ac:dyDescent="0.25">
      <c r="A622" s="28"/>
      <c r="B622" s="21"/>
      <c r="C622" s="25"/>
    </row>
    <row r="623" spans="1:3" ht="19.5" customHeight="1" x14ac:dyDescent="0.25">
      <c r="A623" s="28"/>
      <c r="B623" s="21"/>
      <c r="C623" s="25"/>
    </row>
    <row r="624" spans="1:3" ht="19.5" customHeight="1" x14ac:dyDescent="0.25">
      <c r="A624" s="28"/>
      <c r="B624" s="21"/>
      <c r="C624" s="25"/>
    </row>
    <row r="625" spans="1:3" ht="19.5" customHeight="1" x14ac:dyDescent="0.25">
      <c r="A625" s="28"/>
      <c r="B625" s="21"/>
      <c r="C625" s="25"/>
    </row>
    <row r="626" spans="1:3" ht="19.5" customHeight="1" x14ac:dyDescent="0.25">
      <c r="A626" s="28"/>
      <c r="B626" s="21"/>
      <c r="C626" s="25"/>
    </row>
    <row r="627" spans="1:3" ht="19.5" customHeight="1" x14ac:dyDescent="0.25">
      <c r="A627" s="28"/>
      <c r="B627" s="21"/>
      <c r="C627" s="25"/>
    </row>
    <row r="628" spans="1:3" ht="19.5" customHeight="1" x14ac:dyDescent="0.25">
      <c r="A628" s="28"/>
      <c r="B628" s="21"/>
      <c r="C628" s="25"/>
    </row>
    <row r="629" spans="1:3" ht="19.5" customHeight="1" x14ac:dyDescent="0.25">
      <c r="A629" s="28"/>
      <c r="B629" s="21"/>
      <c r="C629" s="25"/>
    </row>
    <row r="630" spans="1:3" ht="19.5" customHeight="1" x14ac:dyDescent="0.25">
      <c r="A630" s="28"/>
      <c r="B630" s="21"/>
      <c r="C630" s="25"/>
    </row>
    <row r="631" spans="1:3" ht="19.5" customHeight="1" x14ac:dyDescent="0.25">
      <c r="A631" s="28"/>
      <c r="B631" s="21"/>
      <c r="C631" s="25"/>
    </row>
    <row r="632" spans="1:3" ht="19.5" customHeight="1" x14ac:dyDescent="0.25">
      <c r="A632" s="28"/>
      <c r="B632" s="21"/>
      <c r="C632" s="25"/>
    </row>
    <row r="633" spans="1:3" ht="19.5" customHeight="1" x14ac:dyDescent="0.25">
      <c r="A633" s="28"/>
      <c r="B633" s="21"/>
      <c r="C633" s="25"/>
    </row>
    <row r="634" spans="1:3" ht="19.5" customHeight="1" x14ac:dyDescent="0.25">
      <c r="A634" s="28"/>
      <c r="B634" s="21"/>
      <c r="C634" s="25"/>
    </row>
    <row r="635" spans="1:3" ht="19.5" customHeight="1" x14ac:dyDescent="0.25">
      <c r="A635" s="28"/>
      <c r="B635" s="21"/>
      <c r="C635" s="25"/>
    </row>
    <row r="636" spans="1:3" ht="19.5" customHeight="1" x14ac:dyDescent="0.25">
      <c r="A636" s="28"/>
      <c r="B636" s="21"/>
      <c r="C636" s="25"/>
    </row>
    <row r="637" spans="1:3" ht="19.5" customHeight="1" x14ac:dyDescent="0.25">
      <c r="A637" s="28"/>
      <c r="B637" s="21"/>
      <c r="C637" s="25"/>
    </row>
    <row r="638" spans="1:3" ht="19.5" customHeight="1" x14ac:dyDescent="0.25">
      <c r="A638" s="28"/>
      <c r="B638" s="21"/>
      <c r="C638" s="25"/>
    </row>
    <row r="639" spans="1:3" ht="19.5" customHeight="1" x14ac:dyDescent="0.25">
      <c r="A639" s="28"/>
      <c r="B639" s="21"/>
      <c r="C639" s="25"/>
    </row>
    <row r="640" spans="1:3" ht="19.5" customHeight="1" x14ac:dyDescent="0.25">
      <c r="A640" s="28"/>
      <c r="B640" s="21"/>
      <c r="C640" s="25"/>
    </row>
    <row r="641" spans="1:3" ht="19.5" customHeight="1" x14ac:dyDescent="0.25">
      <c r="A641" s="28"/>
      <c r="B641" s="21"/>
      <c r="C641" s="25"/>
    </row>
    <row r="642" spans="1:3" ht="19.5" customHeight="1" x14ac:dyDescent="0.25">
      <c r="A642" s="28"/>
      <c r="B642" s="21"/>
      <c r="C642" s="25"/>
    </row>
    <row r="643" spans="1:3" ht="19.5" customHeight="1" x14ac:dyDescent="0.25">
      <c r="A643" s="28"/>
      <c r="B643" s="21"/>
      <c r="C643" s="25"/>
    </row>
    <row r="644" spans="1:3" ht="19.5" customHeight="1" x14ac:dyDescent="0.25">
      <c r="A644" s="28"/>
      <c r="B644" s="21"/>
      <c r="C644" s="25"/>
    </row>
    <row r="645" spans="1:3" ht="19.5" customHeight="1" x14ac:dyDescent="0.25">
      <c r="A645" s="28"/>
      <c r="B645" s="21"/>
      <c r="C645" s="25"/>
    </row>
    <row r="646" spans="1:3" ht="19.5" customHeight="1" x14ac:dyDescent="0.25">
      <c r="A646" s="28"/>
      <c r="B646" s="21"/>
      <c r="C646" s="25"/>
    </row>
    <row r="647" spans="1:3" ht="19.5" customHeight="1" x14ac:dyDescent="0.25">
      <c r="A647" s="28"/>
      <c r="B647" s="21"/>
      <c r="C647" s="25"/>
    </row>
    <row r="648" spans="1:3" ht="19.5" customHeight="1" x14ac:dyDescent="0.25">
      <c r="A648" s="28"/>
      <c r="B648" s="21"/>
      <c r="C648" s="25"/>
    </row>
    <row r="649" spans="1:3" ht="19.5" customHeight="1" x14ac:dyDescent="0.25">
      <c r="A649" s="28"/>
      <c r="B649" s="21"/>
      <c r="C649" s="25"/>
    </row>
    <row r="650" spans="1:3" ht="19.5" customHeight="1" x14ac:dyDescent="0.25">
      <c r="A650" s="28"/>
      <c r="B650" s="21"/>
      <c r="C650" s="25"/>
    </row>
    <row r="651" spans="1:3" ht="19.5" customHeight="1" x14ac:dyDescent="0.25">
      <c r="A651" s="28"/>
      <c r="B651" s="21"/>
      <c r="C651" s="25"/>
    </row>
    <row r="652" spans="1:3" ht="19.5" customHeight="1" x14ac:dyDescent="0.25">
      <c r="A652" s="28"/>
      <c r="B652" s="21"/>
      <c r="C652" s="25"/>
    </row>
    <row r="653" spans="1:3" ht="19.5" customHeight="1" x14ac:dyDescent="0.25">
      <c r="A653" s="28"/>
      <c r="B653" s="21"/>
      <c r="C653" s="25"/>
    </row>
    <row r="654" spans="1:3" ht="19.5" customHeight="1" x14ac:dyDescent="0.25">
      <c r="A654" s="28"/>
      <c r="B654" s="21"/>
      <c r="C654" s="25"/>
    </row>
    <row r="655" spans="1:3" ht="19.5" customHeight="1" x14ac:dyDescent="0.25">
      <c r="A655" s="28"/>
      <c r="B655" s="21"/>
      <c r="C655" s="25"/>
    </row>
    <row r="656" spans="1:3" ht="19.5" customHeight="1" x14ac:dyDescent="0.25">
      <c r="A656" s="28"/>
      <c r="B656" s="21"/>
      <c r="C656" s="25"/>
    </row>
    <row r="657" spans="1:3" ht="19.5" customHeight="1" x14ac:dyDescent="0.25">
      <c r="A657" s="28"/>
      <c r="B657" s="21"/>
      <c r="C657" s="25"/>
    </row>
    <row r="658" spans="1:3" ht="19.5" customHeight="1" x14ac:dyDescent="0.25">
      <c r="A658" s="28"/>
      <c r="B658" s="21"/>
      <c r="C658" s="25"/>
    </row>
    <row r="659" spans="1:3" ht="19.5" customHeight="1" x14ac:dyDescent="0.25">
      <c r="A659" s="28"/>
      <c r="B659" s="21"/>
      <c r="C659" s="25"/>
    </row>
    <row r="660" spans="1:3" ht="19.5" customHeight="1" x14ac:dyDescent="0.25">
      <c r="A660" s="28"/>
      <c r="B660" s="21"/>
      <c r="C660" s="25"/>
    </row>
    <row r="661" spans="1:3" ht="19.5" customHeight="1" x14ac:dyDescent="0.25">
      <c r="A661" s="28"/>
      <c r="B661" s="21"/>
      <c r="C661" s="25"/>
    </row>
    <row r="662" spans="1:3" ht="19.5" customHeight="1" x14ac:dyDescent="0.25">
      <c r="A662" s="28"/>
      <c r="B662" s="21"/>
      <c r="C662" s="25"/>
    </row>
    <row r="663" spans="1:3" ht="19.5" customHeight="1" x14ac:dyDescent="0.25">
      <c r="A663" s="28"/>
      <c r="B663" s="21"/>
      <c r="C663" s="25"/>
    </row>
    <row r="664" spans="1:3" ht="19.5" customHeight="1" x14ac:dyDescent="0.25">
      <c r="A664" s="28"/>
      <c r="B664" s="21"/>
      <c r="C664" s="25"/>
    </row>
    <row r="665" spans="1:3" ht="19.5" customHeight="1" x14ac:dyDescent="0.25">
      <c r="A665" s="28"/>
      <c r="B665" s="21"/>
      <c r="C665" s="25"/>
    </row>
    <row r="666" spans="1:3" ht="19.5" customHeight="1" x14ac:dyDescent="0.25">
      <c r="A666" s="28"/>
      <c r="B666" s="21"/>
      <c r="C666" s="25"/>
    </row>
    <row r="667" spans="1:3" ht="19.5" customHeight="1" x14ac:dyDescent="0.25">
      <c r="A667" s="28"/>
      <c r="B667" s="21"/>
      <c r="C667" s="25"/>
    </row>
    <row r="668" spans="1:3" ht="19.5" customHeight="1" x14ac:dyDescent="0.25">
      <c r="A668" s="28"/>
      <c r="B668" s="21"/>
      <c r="C668" s="25"/>
    </row>
    <row r="669" spans="1:3" ht="19.5" customHeight="1" x14ac:dyDescent="0.25">
      <c r="A669" s="28"/>
      <c r="B669" s="21"/>
      <c r="C669" s="25"/>
    </row>
    <row r="670" spans="1:3" ht="19.5" customHeight="1" x14ac:dyDescent="0.25">
      <c r="A670" s="28"/>
      <c r="B670" s="21"/>
      <c r="C670" s="25"/>
    </row>
    <row r="671" spans="1:3" ht="19.5" customHeight="1" x14ac:dyDescent="0.25">
      <c r="A671" s="28"/>
      <c r="B671" s="21"/>
      <c r="C671" s="25"/>
    </row>
    <row r="672" spans="1:3" ht="19.5" customHeight="1" x14ac:dyDescent="0.25">
      <c r="A672" s="28"/>
      <c r="B672" s="21"/>
      <c r="C672" s="25"/>
    </row>
    <row r="673" spans="1:3" ht="19.5" customHeight="1" x14ac:dyDescent="0.25">
      <c r="A673" s="28"/>
      <c r="B673" s="21"/>
      <c r="C673" s="25"/>
    </row>
    <row r="674" spans="1:3" ht="19.5" customHeight="1" x14ac:dyDescent="0.25">
      <c r="A674" s="28"/>
      <c r="B674" s="21"/>
      <c r="C674" s="25"/>
    </row>
    <row r="675" spans="1:3" ht="19.5" customHeight="1" x14ac:dyDescent="0.25">
      <c r="A675" s="28"/>
      <c r="B675" s="21"/>
      <c r="C675" s="25"/>
    </row>
    <row r="676" spans="1:3" ht="19.5" customHeight="1" x14ac:dyDescent="0.25">
      <c r="A676" s="28"/>
      <c r="B676" s="21"/>
      <c r="C676" s="25"/>
    </row>
    <row r="677" spans="1:3" ht="19.5" customHeight="1" x14ac:dyDescent="0.25">
      <c r="A677" s="28"/>
      <c r="B677" s="21"/>
      <c r="C677" s="25"/>
    </row>
    <row r="678" spans="1:3" ht="19.5" customHeight="1" x14ac:dyDescent="0.25">
      <c r="A678" s="28"/>
      <c r="B678" s="21"/>
      <c r="C678" s="25"/>
    </row>
    <row r="679" spans="1:3" ht="19.5" customHeight="1" x14ac:dyDescent="0.25">
      <c r="A679" s="28"/>
      <c r="B679" s="21"/>
      <c r="C679" s="25"/>
    </row>
    <row r="680" spans="1:3" ht="19.5" customHeight="1" x14ac:dyDescent="0.25">
      <c r="A680" s="28"/>
      <c r="B680" s="21"/>
      <c r="C680" s="25"/>
    </row>
    <row r="681" spans="1:3" ht="19.5" customHeight="1" x14ac:dyDescent="0.25">
      <c r="A681" s="28"/>
      <c r="B681" s="21"/>
      <c r="C681" s="25"/>
    </row>
    <row r="682" spans="1:3" ht="19.5" customHeight="1" x14ac:dyDescent="0.25">
      <c r="A682" s="28"/>
      <c r="B682" s="21"/>
      <c r="C682" s="25"/>
    </row>
    <row r="683" spans="1:3" ht="19.5" customHeight="1" x14ac:dyDescent="0.25">
      <c r="A683" s="28"/>
      <c r="B683" s="21"/>
      <c r="C683" s="25"/>
    </row>
    <row r="684" spans="1:3" ht="19.5" customHeight="1" x14ac:dyDescent="0.25">
      <c r="A684" s="28"/>
      <c r="B684" s="21"/>
      <c r="C684" s="25"/>
    </row>
    <row r="685" spans="1:3" ht="19.5" customHeight="1" x14ac:dyDescent="0.25">
      <c r="A685" s="28"/>
      <c r="B685" s="21"/>
      <c r="C685" s="25"/>
    </row>
    <row r="686" spans="1:3" ht="19.5" customHeight="1" x14ac:dyDescent="0.25">
      <c r="A686" s="28"/>
      <c r="B686" s="21"/>
      <c r="C686" s="25"/>
    </row>
    <row r="687" spans="1:3" ht="19.5" customHeight="1" x14ac:dyDescent="0.25">
      <c r="A687" s="28"/>
      <c r="B687" s="21"/>
      <c r="C687" s="25"/>
    </row>
    <row r="688" spans="1:3" ht="19.5" customHeight="1" x14ac:dyDescent="0.25">
      <c r="A688" s="28"/>
      <c r="B688" s="21"/>
      <c r="C688" s="25"/>
    </row>
    <row r="689" spans="1:3" ht="19.5" customHeight="1" x14ac:dyDescent="0.25">
      <c r="A689" s="28"/>
      <c r="B689" s="21"/>
      <c r="C689" s="25"/>
    </row>
    <row r="690" spans="1:3" ht="19.5" customHeight="1" x14ac:dyDescent="0.25">
      <c r="A690" s="28"/>
      <c r="B690" s="21"/>
      <c r="C690" s="25"/>
    </row>
    <row r="691" spans="1:3" ht="19.5" customHeight="1" x14ac:dyDescent="0.25">
      <c r="A691" s="28"/>
      <c r="B691" s="21"/>
      <c r="C691" s="25"/>
    </row>
    <row r="692" spans="1:3" ht="19.5" customHeight="1" x14ac:dyDescent="0.25">
      <c r="A692" s="28"/>
      <c r="B692" s="21"/>
      <c r="C692" s="25"/>
    </row>
    <row r="693" spans="1:3" ht="19.5" customHeight="1" x14ac:dyDescent="0.25">
      <c r="A693" s="28"/>
      <c r="B693" s="21"/>
      <c r="C693" s="25"/>
    </row>
    <row r="694" spans="1:3" ht="19.5" customHeight="1" x14ac:dyDescent="0.25">
      <c r="A694" s="28"/>
      <c r="B694" s="21"/>
      <c r="C694" s="25"/>
    </row>
    <row r="695" spans="1:3" ht="19.5" customHeight="1" x14ac:dyDescent="0.25">
      <c r="A695" s="28"/>
      <c r="B695" s="21"/>
      <c r="C695" s="25"/>
    </row>
    <row r="696" spans="1:3" ht="19.5" customHeight="1" x14ac:dyDescent="0.25">
      <c r="A696" s="28"/>
      <c r="B696" s="21"/>
      <c r="C696" s="25"/>
    </row>
    <row r="697" spans="1:3" ht="19.5" customHeight="1" x14ac:dyDescent="0.25">
      <c r="A697" s="28"/>
      <c r="B697" s="21"/>
      <c r="C697" s="25"/>
    </row>
    <row r="698" spans="1:3" ht="19.5" customHeight="1" x14ac:dyDescent="0.25">
      <c r="A698" s="28"/>
      <c r="B698" s="21"/>
      <c r="C698" s="25"/>
    </row>
    <row r="699" spans="1:3" ht="19.5" customHeight="1" x14ac:dyDescent="0.25">
      <c r="A699" s="28"/>
      <c r="B699" s="21"/>
      <c r="C699" s="25"/>
    </row>
    <row r="700" spans="1:3" ht="19.5" customHeight="1" x14ac:dyDescent="0.25">
      <c r="A700" s="28"/>
      <c r="B700" s="21"/>
      <c r="C700" s="25"/>
    </row>
    <row r="701" spans="1:3" ht="19.5" customHeight="1" x14ac:dyDescent="0.25">
      <c r="A701" s="28"/>
      <c r="B701" s="21"/>
      <c r="C701" s="25"/>
    </row>
    <row r="702" spans="1:3" ht="19.5" customHeight="1" x14ac:dyDescent="0.25">
      <c r="A702" s="28"/>
      <c r="B702" s="21"/>
      <c r="C702" s="25"/>
    </row>
    <row r="703" spans="1:3" ht="19.5" customHeight="1" x14ac:dyDescent="0.25">
      <c r="A703" s="28"/>
      <c r="B703" s="21"/>
      <c r="C703" s="25"/>
    </row>
    <row r="704" spans="1:3" ht="19.5" customHeight="1" x14ac:dyDescent="0.25">
      <c r="A704" s="28"/>
      <c r="B704" s="21"/>
      <c r="C704" s="25"/>
    </row>
    <row r="705" spans="1:3" ht="19.5" customHeight="1" x14ac:dyDescent="0.25">
      <c r="A705" s="28"/>
      <c r="B705" s="21"/>
      <c r="C705" s="25"/>
    </row>
    <row r="706" spans="1:3" ht="19.5" customHeight="1" x14ac:dyDescent="0.25">
      <c r="A706" s="28"/>
      <c r="B706" s="21"/>
      <c r="C706" s="25"/>
    </row>
    <row r="707" spans="1:3" ht="19.5" customHeight="1" x14ac:dyDescent="0.25">
      <c r="A707" s="28"/>
      <c r="B707" s="21"/>
      <c r="C707" s="25"/>
    </row>
    <row r="708" spans="1:3" ht="19.5" customHeight="1" x14ac:dyDescent="0.25">
      <c r="A708" s="28"/>
      <c r="B708" s="21"/>
      <c r="C708" s="25"/>
    </row>
    <row r="709" spans="1:3" ht="19.5" customHeight="1" x14ac:dyDescent="0.25">
      <c r="A709" s="28"/>
      <c r="B709" s="21"/>
      <c r="C709" s="25"/>
    </row>
    <row r="710" spans="1:3" ht="19.5" customHeight="1" x14ac:dyDescent="0.25">
      <c r="A710" s="28"/>
      <c r="B710" s="21"/>
      <c r="C710" s="25"/>
    </row>
    <row r="711" spans="1:3" ht="19.5" customHeight="1" x14ac:dyDescent="0.25">
      <c r="A711" s="28"/>
      <c r="B711" s="21"/>
      <c r="C711" s="25"/>
    </row>
    <row r="712" spans="1:3" ht="19.5" customHeight="1" x14ac:dyDescent="0.25">
      <c r="A712" s="28"/>
      <c r="B712" s="21"/>
      <c r="C712" s="25"/>
    </row>
    <row r="713" spans="1:3" ht="19.5" customHeight="1" x14ac:dyDescent="0.25">
      <c r="A713" s="28"/>
      <c r="B713" s="21"/>
      <c r="C713" s="25"/>
    </row>
    <row r="714" spans="1:3" ht="19.5" customHeight="1" x14ac:dyDescent="0.25">
      <c r="A714" s="28"/>
      <c r="B714" s="21"/>
      <c r="C714" s="25"/>
    </row>
    <row r="715" spans="1:3" ht="19.5" customHeight="1" x14ac:dyDescent="0.25">
      <c r="A715" s="28"/>
      <c r="B715" s="21"/>
      <c r="C715" s="25"/>
    </row>
    <row r="716" spans="1:3" ht="19.5" customHeight="1" x14ac:dyDescent="0.25">
      <c r="A716" s="28"/>
      <c r="B716" s="21"/>
      <c r="C716" s="25"/>
    </row>
    <row r="717" spans="1:3" ht="19.5" customHeight="1" x14ac:dyDescent="0.25">
      <c r="A717" s="28"/>
      <c r="B717" s="21"/>
      <c r="C717" s="25"/>
    </row>
    <row r="718" spans="1:3" ht="19.5" customHeight="1" x14ac:dyDescent="0.25">
      <c r="A718" s="28"/>
      <c r="B718" s="21"/>
      <c r="C718" s="25"/>
    </row>
    <row r="719" spans="1:3" ht="19.5" customHeight="1" x14ac:dyDescent="0.25">
      <c r="A719" s="28"/>
      <c r="B719" s="21"/>
      <c r="C719" s="25"/>
    </row>
    <row r="720" spans="1:3" ht="19.5" customHeight="1" x14ac:dyDescent="0.25">
      <c r="A720" s="28"/>
      <c r="B720" s="21"/>
      <c r="C720" s="25"/>
    </row>
    <row r="721" spans="1:3" ht="19.5" customHeight="1" x14ac:dyDescent="0.25">
      <c r="A721" s="28"/>
      <c r="B721" s="21"/>
      <c r="C721" s="25"/>
    </row>
    <row r="722" spans="1:3" ht="19.5" customHeight="1" x14ac:dyDescent="0.25">
      <c r="A722" s="28"/>
      <c r="B722" s="21"/>
      <c r="C722" s="25"/>
    </row>
    <row r="723" spans="1:3" ht="19.5" customHeight="1" x14ac:dyDescent="0.25">
      <c r="A723" s="28"/>
      <c r="B723" s="21"/>
      <c r="C723" s="25"/>
    </row>
    <row r="724" spans="1:3" ht="19.5" customHeight="1" x14ac:dyDescent="0.25">
      <c r="A724" s="28"/>
      <c r="B724" s="21"/>
      <c r="C724" s="25"/>
    </row>
    <row r="725" spans="1:3" ht="19.5" customHeight="1" x14ac:dyDescent="0.25">
      <c r="A725" s="28"/>
      <c r="B725" s="21"/>
      <c r="C725" s="25"/>
    </row>
    <row r="726" spans="1:3" ht="19.5" customHeight="1" x14ac:dyDescent="0.25">
      <c r="A726" s="28"/>
      <c r="B726" s="21"/>
      <c r="C726" s="25"/>
    </row>
    <row r="727" spans="1:3" ht="19.5" customHeight="1" x14ac:dyDescent="0.25">
      <c r="A727" s="28"/>
      <c r="B727" s="21"/>
      <c r="C727" s="25"/>
    </row>
    <row r="728" spans="1:3" ht="19.5" customHeight="1" x14ac:dyDescent="0.25">
      <c r="A728" s="28"/>
      <c r="B728" s="21"/>
      <c r="C728" s="25"/>
    </row>
    <row r="729" spans="1:3" ht="19.5" customHeight="1" x14ac:dyDescent="0.25">
      <c r="A729" s="28"/>
      <c r="B729" s="21"/>
      <c r="C729" s="25"/>
    </row>
    <row r="730" spans="1:3" ht="19.5" customHeight="1" x14ac:dyDescent="0.25">
      <c r="A730" s="28"/>
      <c r="B730" s="21"/>
      <c r="C730" s="25"/>
    </row>
    <row r="731" spans="1:3" ht="19.5" customHeight="1" x14ac:dyDescent="0.25">
      <c r="A731" s="28"/>
      <c r="B731" s="21"/>
      <c r="C731" s="25"/>
    </row>
    <row r="732" spans="1:3" ht="19.5" customHeight="1" x14ac:dyDescent="0.25">
      <c r="A732" s="28"/>
      <c r="B732" s="21"/>
      <c r="C732" s="25"/>
    </row>
    <row r="733" spans="1:3" ht="19.5" customHeight="1" x14ac:dyDescent="0.25">
      <c r="A733" s="28"/>
      <c r="B733" s="21"/>
      <c r="C733" s="25"/>
    </row>
    <row r="734" spans="1:3" ht="19.5" customHeight="1" x14ac:dyDescent="0.25">
      <c r="A734" s="28"/>
      <c r="B734" s="21"/>
      <c r="C734" s="25"/>
    </row>
    <row r="735" spans="1:3" ht="19.5" customHeight="1" x14ac:dyDescent="0.25">
      <c r="A735" s="28"/>
      <c r="B735" s="21"/>
      <c r="C735" s="25"/>
    </row>
    <row r="736" spans="1:3" ht="19.5" customHeight="1" x14ac:dyDescent="0.25">
      <c r="A736" s="28"/>
      <c r="B736" s="21"/>
      <c r="C736" s="25"/>
    </row>
    <row r="737" spans="1:3" ht="19.5" customHeight="1" x14ac:dyDescent="0.25">
      <c r="A737" s="28"/>
      <c r="B737" s="21"/>
      <c r="C737" s="25"/>
    </row>
    <row r="738" spans="1:3" ht="19.5" customHeight="1" x14ac:dyDescent="0.25">
      <c r="A738" s="28"/>
      <c r="B738" s="21"/>
      <c r="C738" s="25"/>
    </row>
    <row r="739" spans="1:3" ht="19.5" customHeight="1" x14ac:dyDescent="0.25">
      <c r="A739" s="28"/>
      <c r="B739" s="21"/>
      <c r="C739" s="25"/>
    </row>
    <row r="740" spans="1:3" ht="19.5" customHeight="1" x14ac:dyDescent="0.25">
      <c r="A740" s="28"/>
      <c r="B740" s="21"/>
      <c r="C740" s="25"/>
    </row>
    <row r="741" spans="1:3" ht="19.5" customHeight="1" x14ac:dyDescent="0.25">
      <c r="A741" s="28"/>
      <c r="B741" s="21"/>
      <c r="C741" s="25"/>
    </row>
    <row r="742" spans="1:3" ht="19.5" customHeight="1" x14ac:dyDescent="0.25">
      <c r="A742" s="28"/>
      <c r="B742" s="21"/>
      <c r="C742" s="25"/>
    </row>
    <row r="743" spans="1:3" ht="19.5" customHeight="1" x14ac:dyDescent="0.25">
      <c r="A743" s="28"/>
      <c r="B743" s="21"/>
      <c r="C743" s="25"/>
    </row>
    <row r="744" spans="1:3" ht="19.5" customHeight="1" x14ac:dyDescent="0.25">
      <c r="A744" s="28"/>
      <c r="B744" s="21"/>
      <c r="C744" s="25"/>
    </row>
    <row r="745" spans="1:3" ht="19.5" customHeight="1" x14ac:dyDescent="0.25">
      <c r="A745" s="28"/>
      <c r="B745" s="21"/>
      <c r="C745" s="25"/>
    </row>
    <row r="746" spans="1:3" ht="19.5" customHeight="1" x14ac:dyDescent="0.25">
      <c r="A746" s="28"/>
      <c r="B746" s="21"/>
      <c r="C746" s="25"/>
    </row>
    <row r="747" spans="1:3" ht="19.5" customHeight="1" x14ac:dyDescent="0.25">
      <c r="A747" s="28"/>
      <c r="B747" s="21"/>
      <c r="C747" s="25"/>
    </row>
    <row r="748" spans="1:3" ht="19.5" customHeight="1" x14ac:dyDescent="0.25">
      <c r="A748" s="28"/>
      <c r="B748" s="21"/>
      <c r="C748" s="25"/>
    </row>
    <row r="749" spans="1:3" ht="19.5" customHeight="1" x14ac:dyDescent="0.25">
      <c r="A749" s="28"/>
      <c r="B749" s="21"/>
      <c r="C749" s="25"/>
    </row>
    <row r="750" spans="1:3" ht="19.5" customHeight="1" x14ac:dyDescent="0.25">
      <c r="A750" s="28"/>
      <c r="B750" s="21"/>
      <c r="C750" s="25"/>
    </row>
    <row r="751" spans="1:3" ht="19.5" customHeight="1" x14ac:dyDescent="0.25">
      <c r="A751" s="28"/>
      <c r="B751" s="21"/>
      <c r="C751" s="25"/>
    </row>
    <row r="752" spans="1:3" ht="19.5" customHeight="1" x14ac:dyDescent="0.25">
      <c r="A752" s="28"/>
      <c r="B752" s="21"/>
      <c r="C752" s="25"/>
    </row>
    <row r="753" spans="1:3" ht="19.5" customHeight="1" x14ac:dyDescent="0.25">
      <c r="A753" s="28"/>
      <c r="B753" s="21"/>
      <c r="C753" s="25"/>
    </row>
    <row r="754" spans="1:3" ht="19.5" customHeight="1" x14ac:dyDescent="0.25">
      <c r="A754" s="28"/>
      <c r="B754" s="21"/>
      <c r="C754" s="25"/>
    </row>
    <row r="755" spans="1:3" ht="19.5" customHeight="1" x14ac:dyDescent="0.25">
      <c r="A755" s="28"/>
      <c r="B755" s="21"/>
      <c r="C755" s="25"/>
    </row>
    <row r="756" spans="1:3" ht="19.5" customHeight="1" x14ac:dyDescent="0.25">
      <c r="A756" s="28"/>
      <c r="B756" s="21"/>
      <c r="C756" s="25"/>
    </row>
    <row r="757" spans="1:3" ht="19.5" customHeight="1" x14ac:dyDescent="0.25">
      <c r="A757" s="28"/>
      <c r="B757" s="21"/>
      <c r="C757" s="25"/>
    </row>
    <row r="758" spans="1:3" ht="19.5" customHeight="1" x14ac:dyDescent="0.25">
      <c r="A758" s="28"/>
      <c r="B758" s="21"/>
      <c r="C758" s="25"/>
    </row>
    <row r="759" spans="1:3" ht="19.5" customHeight="1" x14ac:dyDescent="0.25">
      <c r="A759" s="28"/>
      <c r="B759" s="21"/>
      <c r="C759" s="25"/>
    </row>
    <row r="760" spans="1:3" ht="19.5" customHeight="1" x14ac:dyDescent="0.25">
      <c r="A760" s="28"/>
      <c r="B760" s="21"/>
      <c r="C760" s="25"/>
    </row>
    <row r="761" spans="1:3" ht="19.5" customHeight="1" x14ac:dyDescent="0.25">
      <c r="A761" s="28"/>
      <c r="B761" s="21"/>
      <c r="C761" s="25"/>
    </row>
    <row r="762" spans="1:3" ht="19.5" customHeight="1" x14ac:dyDescent="0.25">
      <c r="A762" s="28"/>
      <c r="B762" s="21"/>
      <c r="C762" s="25"/>
    </row>
    <row r="763" spans="1:3" ht="19.5" customHeight="1" x14ac:dyDescent="0.25">
      <c r="A763" s="28"/>
      <c r="B763" s="21"/>
      <c r="C763" s="25"/>
    </row>
    <row r="764" spans="1:3" ht="19.5" customHeight="1" x14ac:dyDescent="0.25">
      <c r="A764" s="28"/>
      <c r="B764" s="21"/>
      <c r="C764" s="25"/>
    </row>
    <row r="765" spans="1:3" ht="19.5" customHeight="1" x14ac:dyDescent="0.25">
      <c r="A765" s="28"/>
      <c r="B765" s="21"/>
      <c r="C765" s="25"/>
    </row>
    <row r="766" spans="1:3" ht="19.5" customHeight="1" x14ac:dyDescent="0.25">
      <c r="A766" s="28"/>
      <c r="B766" s="21"/>
      <c r="C766" s="25"/>
    </row>
    <row r="767" spans="1:3" ht="19.5" customHeight="1" x14ac:dyDescent="0.25">
      <c r="A767" s="28"/>
      <c r="B767" s="21"/>
      <c r="C767" s="25"/>
    </row>
    <row r="768" spans="1:3" ht="19.5" customHeight="1" x14ac:dyDescent="0.25">
      <c r="A768" s="28"/>
      <c r="B768" s="21"/>
      <c r="C768" s="25"/>
    </row>
    <row r="769" spans="1:3" ht="19.5" customHeight="1" x14ac:dyDescent="0.25">
      <c r="A769" s="28"/>
      <c r="B769" s="21"/>
      <c r="C769" s="25"/>
    </row>
    <row r="770" spans="1:3" ht="19.5" customHeight="1" x14ac:dyDescent="0.25">
      <c r="A770" s="28"/>
      <c r="B770" s="21"/>
      <c r="C770" s="25"/>
    </row>
    <row r="771" spans="1:3" ht="19.5" customHeight="1" x14ac:dyDescent="0.25">
      <c r="A771" s="28"/>
      <c r="B771" s="21"/>
      <c r="C771" s="25"/>
    </row>
    <row r="772" spans="1:3" ht="19.5" customHeight="1" x14ac:dyDescent="0.25">
      <c r="A772" s="28"/>
      <c r="B772" s="21"/>
      <c r="C772" s="25"/>
    </row>
    <row r="773" spans="1:3" ht="19.5" customHeight="1" x14ac:dyDescent="0.25">
      <c r="A773" s="28"/>
      <c r="B773" s="21"/>
      <c r="C773" s="25"/>
    </row>
    <row r="774" spans="1:3" ht="19.5" customHeight="1" x14ac:dyDescent="0.25">
      <c r="A774" s="28"/>
      <c r="B774" s="21"/>
      <c r="C774" s="25"/>
    </row>
    <row r="775" spans="1:3" ht="19.5" customHeight="1" x14ac:dyDescent="0.25">
      <c r="A775" s="28"/>
      <c r="B775" s="21"/>
      <c r="C775" s="25"/>
    </row>
    <row r="776" spans="1:3" ht="19.5" customHeight="1" x14ac:dyDescent="0.25">
      <c r="A776" s="28"/>
      <c r="B776" s="21"/>
      <c r="C776" s="25"/>
    </row>
    <row r="777" spans="1:3" ht="19.5" customHeight="1" x14ac:dyDescent="0.25">
      <c r="A777" s="28"/>
      <c r="B777" s="21"/>
      <c r="C777" s="25"/>
    </row>
    <row r="778" spans="1:3" ht="19.5" customHeight="1" x14ac:dyDescent="0.25">
      <c r="A778" s="28"/>
      <c r="B778" s="21"/>
      <c r="C778" s="25"/>
    </row>
    <row r="779" spans="1:3" ht="19.5" customHeight="1" x14ac:dyDescent="0.25">
      <c r="A779" s="28"/>
      <c r="B779" s="21"/>
      <c r="C779" s="25"/>
    </row>
    <row r="780" spans="1:3" ht="19.5" customHeight="1" x14ac:dyDescent="0.25">
      <c r="A780" s="28"/>
      <c r="B780" s="21"/>
      <c r="C780" s="25"/>
    </row>
    <row r="781" spans="1:3" ht="19.5" customHeight="1" x14ac:dyDescent="0.25">
      <c r="A781" s="28"/>
      <c r="B781" s="21"/>
      <c r="C781" s="25"/>
    </row>
    <row r="782" spans="1:3" ht="19.5" customHeight="1" x14ac:dyDescent="0.25">
      <c r="A782" s="28"/>
      <c r="B782" s="21"/>
      <c r="C782" s="25"/>
    </row>
    <row r="783" spans="1:3" ht="19.5" customHeight="1" x14ac:dyDescent="0.25">
      <c r="A783" s="28"/>
      <c r="B783" s="21"/>
      <c r="C783" s="25"/>
    </row>
    <row r="784" spans="1:3" ht="19.5" customHeight="1" x14ac:dyDescent="0.25">
      <c r="A784" s="28"/>
      <c r="B784" s="21"/>
      <c r="C784" s="25"/>
    </row>
    <row r="785" spans="1:3" ht="19.5" customHeight="1" x14ac:dyDescent="0.25">
      <c r="A785" s="28"/>
      <c r="B785" s="21"/>
      <c r="C785" s="25"/>
    </row>
    <row r="786" spans="1:3" ht="19.5" customHeight="1" x14ac:dyDescent="0.25">
      <c r="A786" s="28"/>
      <c r="B786" s="21"/>
      <c r="C786" s="25"/>
    </row>
    <row r="787" spans="1:3" ht="19.5" customHeight="1" x14ac:dyDescent="0.25">
      <c r="A787" s="28"/>
      <c r="B787" s="21"/>
      <c r="C787" s="25"/>
    </row>
    <row r="788" spans="1:3" ht="19.5" customHeight="1" x14ac:dyDescent="0.25">
      <c r="A788" s="28"/>
      <c r="B788" s="21"/>
      <c r="C788" s="25"/>
    </row>
    <row r="789" spans="1:3" ht="19.5" customHeight="1" x14ac:dyDescent="0.25">
      <c r="A789" s="28"/>
      <c r="B789" s="21"/>
      <c r="C789" s="25"/>
    </row>
    <row r="790" spans="1:3" ht="19.5" customHeight="1" x14ac:dyDescent="0.25">
      <c r="A790" s="28"/>
      <c r="B790" s="21"/>
      <c r="C790" s="25"/>
    </row>
    <row r="791" spans="1:3" ht="19.5" customHeight="1" x14ac:dyDescent="0.25">
      <c r="A791" s="28"/>
      <c r="B791" s="21"/>
      <c r="C791" s="25"/>
    </row>
    <row r="792" spans="1:3" ht="19.5" customHeight="1" x14ac:dyDescent="0.25">
      <c r="A792" s="28"/>
      <c r="B792" s="21"/>
      <c r="C792" s="25"/>
    </row>
    <row r="793" spans="1:3" ht="19.5" customHeight="1" x14ac:dyDescent="0.25">
      <c r="A793" s="28"/>
      <c r="B793" s="21"/>
      <c r="C793" s="25"/>
    </row>
    <row r="794" spans="1:3" ht="19.5" customHeight="1" x14ac:dyDescent="0.25">
      <c r="A794" s="28"/>
      <c r="B794" s="21"/>
      <c r="C794" s="25"/>
    </row>
    <row r="795" spans="1:3" ht="19.5" customHeight="1" x14ac:dyDescent="0.25">
      <c r="A795" s="28"/>
      <c r="B795" s="21"/>
      <c r="C795" s="25"/>
    </row>
    <row r="796" spans="1:3" ht="19.5" customHeight="1" x14ac:dyDescent="0.25">
      <c r="A796" s="28"/>
      <c r="B796" s="21"/>
      <c r="C796" s="25"/>
    </row>
    <row r="797" spans="1:3" ht="19.5" customHeight="1" x14ac:dyDescent="0.25">
      <c r="A797" s="28"/>
      <c r="B797" s="21"/>
      <c r="C797" s="25"/>
    </row>
    <row r="798" spans="1:3" ht="19.5" customHeight="1" x14ac:dyDescent="0.25">
      <c r="A798" s="28"/>
      <c r="B798" s="21"/>
      <c r="C798" s="25"/>
    </row>
    <row r="799" spans="1:3" ht="19.5" customHeight="1" x14ac:dyDescent="0.25">
      <c r="A799" s="28"/>
      <c r="B799" s="21"/>
      <c r="C799" s="25"/>
    </row>
    <row r="800" spans="1:3" ht="19.5" customHeight="1" x14ac:dyDescent="0.25">
      <c r="A800" s="28"/>
      <c r="B800" s="21"/>
      <c r="C800" s="25"/>
    </row>
    <row r="801" spans="1:3" ht="19.5" customHeight="1" x14ac:dyDescent="0.25">
      <c r="A801" s="28"/>
      <c r="B801" s="21"/>
      <c r="C801" s="25"/>
    </row>
    <row r="802" spans="1:3" ht="19.5" customHeight="1" x14ac:dyDescent="0.25">
      <c r="A802" s="28"/>
      <c r="B802" s="21"/>
      <c r="C802" s="25"/>
    </row>
    <row r="803" spans="1:3" ht="19.5" customHeight="1" x14ac:dyDescent="0.25">
      <c r="A803" s="28"/>
      <c r="B803" s="21"/>
      <c r="C803" s="25"/>
    </row>
    <row r="804" spans="1:3" ht="19.5" customHeight="1" x14ac:dyDescent="0.25">
      <c r="A804" s="28"/>
      <c r="B804" s="21"/>
      <c r="C804" s="25"/>
    </row>
    <row r="805" spans="1:3" ht="19.5" customHeight="1" x14ac:dyDescent="0.25">
      <c r="A805" s="28"/>
      <c r="B805" s="21"/>
      <c r="C805" s="25"/>
    </row>
    <row r="806" spans="1:3" ht="19.5" customHeight="1" x14ac:dyDescent="0.25">
      <c r="A806" s="28"/>
      <c r="B806" s="21"/>
      <c r="C806" s="25"/>
    </row>
    <row r="807" spans="1:3" ht="19.5" customHeight="1" x14ac:dyDescent="0.25">
      <c r="A807" s="28"/>
      <c r="B807" s="21"/>
      <c r="C807" s="25"/>
    </row>
    <row r="808" spans="1:3" ht="19.5" customHeight="1" x14ac:dyDescent="0.25">
      <c r="A808" s="28"/>
      <c r="B808" s="21"/>
      <c r="C808" s="25"/>
    </row>
    <row r="809" spans="1:3" ht="19.5" customHeight="1" x14ac:dyDescent="0.25">
      <c r="A809" s="28"/>
      <c r="B809" s="21"/>
      <c r="C809" s="25"/>
    </row>
    <row r="810" spans="1:3" ht="19.5" customHeight="1" x14ac:dyDescent="0.25">
      <c r="A810" s="28"/>
      <c r="B810" s="21"/>
      <c r="C810" s="25"/>
    </row>
    <row r="811" spans="1:3" ht="19.5" customHeight="1" x14ac:dyDescent="0.25">
      <c r="A811" s="28"/>
      <c r="B811" s="21"/>
      <c r="C811" s="25"/>
    </row>
    <row r="812" spans="1:3" ht="19.5" customHeight="1" x14ac:dyDescent="0.25">
      <c r="A812" s="28"/>
      <c r="B812" s="21"/>
      <c r="C812" s="25"/>
    </row>
    <row r="813" spans="1:3" ht="19.5" customHeight="1" x14ac:dyDescent="0.25">
      <c r="A813" s="28"/>
      <c r="B813" s="21"/>
      <c r="C813" s="25"/>
    </row>
    <row r="814" spans="1:3" ht="19.5" customHeight="1" x14ac:dyDescent="0.25">
      <c r="A814" s="28"/>
      <c r="B814" s="21"/>
      <c r="C814" s="25"/>
    </row>
    <row r="815" spans="1:3" ht="19.5" customHeight="1" x14ac:dyDescent="0.25">
      <c r="A815" s="28"/>
      <c r="B815" s="21"/>
      <c r="C815" s="25"/>
    </row>
    <row r="816" spans="1:3" ht="19.5" customHeight="1" x14ac:dyDescent="0.25">
      <c r="A816" s="28"/>
      <c r="B816" s="21"/>
      <c r="C816" s="25"/>
    </row>
    <row r="817" spans="1:3" ht="19.5" customHeight="1" x14ac:dyDescent="0.25">
      <c r="A817" s="28"/>
      <c r="B817" s="21"/>
      <c r="C817" s="25"/>
    </row>
    <row r="818" spans="1:3" ht="19.5" customHeight="1" x14ac:dyDescent="0.25">
      <c r="A818" s="28"/>
      <c r="B818" s="21"/>
      <c r="C818" s="25"/>
    </row>
    <row r="819" spans="1:3" ht="19.5" customHeight="1" x14ac:dyDescent="0.25">
      <c r="A819" s="28"/>
      <c r="B819" s="21"/>
      <c r="C819" s="25"/>
    </row>
    <row r="820" spans="1:3" ht="19.5" customHeight="1" x14ac:dyDescent="0.25">
      <c r="A820" s="28"/>
      <c r="B820" s="21"/>
      <c r="C820" s="25"/>
    </row>
    <row r="821" spans="1:3" ht="19.5" customHeight="1" x14ac:dyDescent="0.25">
      <c r="A821" s="28"/>
      <c r="B821" s="21"/>
      <c r="C821" s="25"/>
    </row>
    <row r="822" spans="1:3" ht="19.5" customHeight="1" x14ac:dyDescent="0.25">
      <c r="A822" s="28"/>
      <c r="B822" s="21"/>
      <c r="C822" s="25"/>
    </row>
    <row r="823" spans="1:3" ht="19.5" customHeight="1" x14ac:dyDescent="0.25">
      <c r="A823" s="28"/>
      <c r="B823" s="21"/>
      <c r="C823" s="25"/>
    </row>
    <row r="824" spans="1:3" ht="19.5" customHeight="1" x14ac:dyDescent="0.25">
      <c r="A824" s="28"/>
      <c r="B824" s="21"/>
      <c r="C824" s="25"/>
    </row>
    <row r="825" spans="1:3" ht="19.5" customHeight="1" x14ac:dyDescent="0.25">
      <c r="A825" s="28"/>
      <c r="B825" s="21"/>
      <c r="C825" s="25"/>
    </row>
    <row r="826" spans="1:3" ht="19.5" customHeight="1" x14ac:dyDescent="0.25">
      <c r="A826" s="28"/>
      <c r="B826" s="21"/>
      <c r="C826" s="25"/>
    </row>
    <row r="827" spans="1:3" ht="19.5" customHeight="1" x14ac:dyDescent="0.25">
      <c r="A827" s="28"/>
      <c r="B827" s="21"/>
      <c r="C827" s="25"/>
    </row>
    <row r="828" spans="1:3" ht="19.5" customHeight="1" x14ac:dyDescent="0.25">
      <c r="A828" s="28"/>
      <c r="B828" s="21"/>
      <c r="C828" s="25"/>
    </row>
    <row r="829" spans="1:3" ht="19.5" customHeight="1" x14ac:dyDescent="0.25">
      <c r="A829" s="28"/>
      <c r="B829" s="21"/>
      <c r="C829" s="25"/>
    </row>
    <row r="830" spans="1:3" ht="19.5" customHeight="1" x14ac:dyDescent="0.25">
      <c r="A830" s="28"/>
      <c r="B830" s="21"/>
      <c r="C830" s="25"/>
    </row>
    <row r="831" spans="1:3" ht="19.5" customHeight="1" x14ac:dyDescent="0.25">
      <c r="A831" s="28"/>
      <c r="B831" s="21"/>
      <c r="C831" s="25"/>
    </row>
    <row r="832" spans="1:3" ht="19.5" customHeight="1" x14ac:dyDescent="0.25">
      <c r="A832" s="28"/>
      <c r="B832" s="21"/>
      <c r="C832" s="25"/>
    </row>
    <row r="833" spans="1:3" ht="19.5" customHeight="1" x14ac:dyDescent="0.25">
      <c r="A833" s="28"/>
      <c r="B833" s="21"/>
      <c r="C833" s="25"/>
    </row>
    <row r="834" spans="1:3" ht="19.5" customHeight="1" x14ac:dyDescent="0.25">
      <c r="A834" s="28"/>
      <c r="B834" s="21"/>
      <c r="C834" s="25"/>
    </row>
    <row r="835" spans="1:3" ht="19.5" customHeight="1" x14ac:dyDescent="0.25">
      <c r="A835" s="28"/>
      <c r="B835" s="21"/>
      <c r="C835" s="25"/>
    </row>
    <row r="836" spans="1:3" ht="19.5" customHeight="1" x14ac:dyDescent="0.25">
      <c r="A836" s="28"/>
      <c r="B836" s="21"/>
      <c r="C836" s="25"/>
    </row>
    <row r="837" spans="1:3" ht="19.5" customHeight="1" x14ac:dyDescent="0.25">
      <c r="A837" s="28"/>
      <c r="B837" s="21"/>
      <c r="C837" s="25"/>
    </row>
    <row r="838" spans="1:3" ht="19.5" customHeight="1" x14ac:dyDescent="0.25">
      <c r="A838" s="28"/>
      <c r="B838" s="21"/>
      <c r="C838" s="25"/>
    </row>
    <row r="839" spans="1:3" ht="19.5" customHeight="1" x14ac:dyDescent="0.25">
      <c r="A839" s="28"/>
      <c r="B839" s="21"/>
      <c r="C839" s="25"/>
    </row>
    <row r="840" spans="1:3" ht="19.5" customHeight="1" x14ac:dyDescent="0.25">
      <c r="A840" s="28"/>
      <c r="B840" s="21"/>
      <c r="C840" s="25"/>
    </row>
    <row r="841" spans="1:3" ht="19.5" customHeight="1" x14ac:dyDescent="0.25">
      <c r="A841" s="28"/>
      <c r="B841" s="21"/>
      <c r="C841" s="25"/>
    </row>
    <row r="842" spans="1:3" ht="19.5" customHeight="1" x14ac:dyDescent="0.25">
      <c r="A842" s="28"/>
      <c r="B842" s="21"/>
      <c r="C842" s="25"/>
    </row>
    <row r="843" spans="1:3" ht="19.5" customHeight="1" x14ac:dyDescent="0.25">
      <c r="A843" s="28"/>
      <c r="B843" s="21"/>
      <c r="C843" s="25"/>
    </row>
    <row r="844" spans="1:3" ht="19.5" customHeight="1" x14ac:dyDescent="0.25">
      <c r="A844" s="28"/>
      <c r="B844" s="21"/>
      <c r="C844" s="25"/>
    </row>
    <row r="845" spans="1:3" ht="19.5" customHeight="1" x14ac:dyDescent="0.25">
      <c r="A845" s="28"/>
      <c r="B845" s="21"/>
      <c r="C845" s="25"/>
    </row>
    <row r="846" spans="1:3" ht="19.5" customHeight="1" x14ac:dyDescent="0.25">
      <c r="A846" s="28"/>
      <c r="B846" s="21"/>
      <c r="C846" s="25"/>
    </row>
    <row r="847" spans="1:3" ht="19.5" customHeight="1" x14ac:dyDescent="0.25">
      <c r="A847" s="28"/>
      <c r="B847" s="21"/>
      <c r="C847" s="25"/>
    </row>
    <row r="848" spans="1:3" ht="19.5" customHeight="1" x14ac:dyDescent="0.25">
      <c r="A848" s="28"/>
      <c r="B848" s="21"/>
      <c r="C848" s="25"/>
    </row>
    <row r="849" spans="1:3" ht="19.5" customHeight="1" x14ac:dyDescent="0.25">
      <c r="A849" s="28"/>
      <c r="B849" s="21"/>
      <c r="C849" s="25"/>
    </row>
    <row r="850" spans="1:3" ht="19.5" customHeight="1" x14ac:dyDescent="0.25">
      <c r="A850" s="28"/>
      <c r="B850" s="21"/>
      <c r="C850" s="25"/>
    </row>
    <row r="851" spans="1:3" ht="19.5" customHeight="1" x14ac:dyDescent="0.25">
      <c r="A851" s="28"/>
      <c r="B851" s="21"/>
      <c r="C851" s="25"/>
    </row>
    <row r="852" spans="1:3" ht="19.5" customHeight="1" x14ac:dyDescent="0.25">
      <c r="A852" s="28"/>
      <c r="B852" s="21"/>
      <c r="C852" s="25"/>
    </row>
    <row r="853" spans="1:3" ht="19.5" customHeight="1" x14ac:dyDescent="0.25">
      <c r="A853" s="28"/>
      <c r="B853" s="21"/>
      <c r="C853" s="25"/>
    </row>
    <row r="854" spans="1:3" ht="19.5" customHeight="1" x14ac:dyDescent="0.25">
      <c r="A854" s="28"/>
      <c r="B854" s="21"/>
      <c r="C854" s="25"/>
    </row>
    <row r="855" spans="1:3" ht="19.5" customHeight="1" x14ac:dyDescent="0.25">
      <c r="A855" s="28"/>
      <c r="B855" s="21"/>
      <c r="C855" s="25"/>
    </row>
    <row r="856" spans="1:3" ht="19.5" customHeight="1" x14ac:dyDescent="0.25">
      <c r="A856" s="28"/>
      <c r="B856" s="21"/>
      <c r="C856" s="25"/>
    </row>
    <row r="857" spans="1:3" ht="19.5" customHeight="1" x14ac:dyDescent="0.25">
      <c r="A857" s="28"/>
      <c r="B857" s="21"/>
      <c r="C857" s="25"/>
    </row>
    <row r="858" spans="1:3" ht="19.5" customHeight="1" x14ac:dyDescent="0.25">
      <c r="A858" s="28"/>
      <c r="B858" s="21"/>
      <c r="C858" s="25"/>
    </row>
    <row r="859" spans="1:3" ht="19.5" customHeight="1" x14ac:dyDescent="0.25">
      <c r="A859" s="28"/>
      <c r="B859" s="21"/>
      <c r="C859" s="25"/>
    </row>
    <row r="860" spans="1:3" ht="19.5" customHeight="1" x14ac:dyDescent="0.25">
      <c r="A860" s="28"/>
      <c r="B860" s="21"/>
      <c r="C860" s="25"/>
    </row>
    <row r="861" spans="1:3" ht="19.5" customHeight="1" x14ac:dyDescent="0.25">
      <c r="A861" s="28"/>
      <c r="B861" s="21"/>
      <c r="C861" s="25"/>
    </row>
    <row r="862" spans="1:3" ht="19.5" customHeight="1" x14ac:dyDescent="0.25">
      <c r="A862" s="28"/>
      <c r="B862" s="21"/>
      <c r="C862" s="25"/>
    </row>
    <row r="863" spans="1:3" ht="19.5" customHeight="1" x14ac:dyDescent="0.25">
      <c r="A863" s="28"/>
      <c r="B863" s="21"/>
      <c r="C863" s="25"/>
    </row>
    <row r="864" spans="1:3" ht="19.5" customHeight="1" x14ac:dyDescent="0.25">
      <c r="A864" s="28"/>
      <c r="B864" s="21"/>
      <c r="C864" s="25"/>
    </row>
    <row r="865" spans="1:3" ht="19.5" customHeight="1" x14ac:dyDescent="0.25">
      <c r="A865" s="28"/>
      <c r="B865" s="21"/>
      <c r="C865" s="25"/>
    </row>
    <row r="866" spans="1:3" ht="19.5" customHeight="1" x14ac:dyDescent="0.25">
      <c r="A866" s="28"/>
      <c r="B866" s="21"/>
      <c r="C866" s="25"/>
    </row>
    <row r="867" spans="1:3" ht="19.5" customHeight="1" x14ac:dyDescent="0.25">
      <c r="A867" s="28"/>
      <c r="B867" s="21"/>
      <c r="C867" s="25"/>
    </row>
    <row r="868" spans="1:3" ht="19.5" customHeight="1" x14ac:dyDescent="0.25">
      <c r="A868" s="28"/>
      <c r="B868" s="21"/>
      <c r="C868" s="25"/>
    </row>
    <row r="869" spans="1:3" ht="19.5" customHeight="1" x14ac:dyDescent="0.25">
      <c r="A869" s="28"/>
      <c r="B869" s="21"/>
      <c r="C869" s="25"/>
    </row>
    <row r="870" spans="1:3" ht="19.5" customHeight="1" x14ac:dyDescent="0.25">
      <c r="A870" s="28"/>
      <c r="B870" s="21"/>
      <c r="C870" s="25"/>
    </row>
    <row r="871" spans="1:3" ht="19.5" customHeight="1" x14ac:dyDescent="0.25">
      <c r="A871" s="28"/>
      <c r="B871" s="21"/>
      <c r="C871" s="25"/>
    </row>
    <row r="872" spans="1:3" ht="19.5" customHeight="1" x14ac:dyDescent="0.25">
      <c r="A872" s="28"/>
      <c r="B872" s="21"/>
      <c r="C872" s="25"/>
    </row>
    <row r="873" spans="1:3" ht="19.5" customHeight="1" x14ac:dyDescent="0.25">
      <c r="A873" s="28"/>
      <c r="B873" s="21"/>
      <c r="C873" s="25"/>
    </row>
    <row r="874" spans="1:3" ht="19.5" customHeight="1" x14ac:dyDescent="0.25">
      <c r="A874" s="28"/>
      <c r="B874" s="21"/>
      <c r="C874" s="25"/>
    </row>
    <row r="875" spans="1:3" ht="19.5" customHeight="1" x14ac:dyDescent="0.25">
      <c r="A875" s="28"/>
      <c r="B875" s="21"/>
      <c r="C875" s="25"/>
    </row>
    <row r="876" spans="1:3" ht="19.5" customHeight="1" x14ac:dyDescent="0.25">
      <c r="A876" s="28"/>
      <c r="B876" s="21"/>
      <c r="C876" s="25"/>
    </row>
    <row r="877" spans="1:3" ht="19.5" customHeight="1" x14ac:dyDescent="0.25">
      <c r="A877" s="28"/>
      <c r="B877" s="21"/>
      <c r="C877" s="25"/>
    </row>
    <row r="878" spans="1:3" ht="19.5" customHeight="1" x14ac:dyDescent="0.25">
      <c r="A878" s="28"/>
      <c r="B878" s="21"/>
      <c r="C878" s="25"/>
    </row>
    <row r="879" spans="1:3" ht="19.5" customHeight="1" x14ac:dyDescent="0.25">
      <c r="A879" s="28"/>
      <c r="B879" s="21"/>
      <c r="C879" s="25"/>
    </row>
    <row r="880" spans="1:3" ht="19.5" customHeight="1" x14ac:dyDescent="0.25">
      <c r="A880" s="28"/>
      <c r="B880" s="21"/>
      <c r="C880" s="25"/>
    </row>
    <row r="881" spans="1:3" ht="19.5" customHeight="1" x14ac:dyDescent="0.25">
      <c r="A881" s="28"/>
      <c r="B881" s="21"/>
      <c r="C881" s="25"/>
    </row>
    <row r="882" spans="1:3" ht="19.5" customHeight="1" x14ac:dyDescent="0.25">
      <c r="A882" s="28"/>
      <c r="B882" s="21"/>
      <c r="C882" s="25"/>
    </row>
    <row r="883" spans="1:3" ht="19.5" customHeight="1" x14ac:dyDescent="0.25">
      <c r="A883" s="28"/>
      <c r="B883" s="21"/>
      <c r="C883" s="25"/>
    </row>
    <row r="884" spans="1:3" ht="19.5" customHeight="1" x14ac:dyDescent="0.25">
      <c r="A884" s="28"/>
      <c r="B884" s="21"/>
      <c r="C884" s="25"/>
    </row>
    <row r="885" spans="1:3" ht="19.5" customHeight="1" x14ac:dyDescent="0.25">
      <c r="A885" s="28"/>
      <c r="B885" s="21"/>
      <c r="C885" s="25"/>
    </row>
    <row r="886" spans="1:3" ht="19.5" customHeight="1" x14ac:dyDescent="0.25">
      <c r="A886" s="28"/>
      <c r="B886" s="21"/>
      <c r="C886" s="25"/>
    </row>
    <row r="887" spans="1:3" ht="19.5" customHeight="1" x14ac:dyDescent="0.25">
      <c r="A887" s="28"/>
      <c r="B887" s="21"/>
      <c r="C887" s="25"/>
    </row>
    <row r="888" spans="1:3" ht="19.5" customHeight="1" x14ac:dyDescent="0.25">
      <c r="A888" s="28"/>
      <c r="B888" s="21"/>
      <c r="C888" s="25"/>
    </row>
    <row r="889" spans="1:3" ht="19.5" customHeight="1" x14ac:dyDescent="0.25">
      <c r="A889" s="28"/>
      <c r="B889" s="21"/>
      <c r="C889" s="25"/>
    </row>
    <row r="890" spans="1:3" ht="19.5" customHeight="1" x14ac:dyDescent="0.25">
      <c r="A890" s="28"/>
      <c r="B890" s="21"/>
      <c r="C890" s="25"/>
    </row>
    <row r="891" spans="1:3" ht="19.5" customHeight="1" x14ac:dyDescent="0.25">
      <c r="A891" s="28"/>
      <c r="B891" s="21"/>
      <c r="C891" s="25"/>
    </row>
    <row r="892" spans="1:3" ht="19.5" customHeight="1" x14ac:dyDescent="0.25">
      <c r="A892" s="28"/>
      <c r="B892" s="21"/>
      <c r="C892" s="25"/>
    </row>
    <row r="893" spans="1:3" ht="19.5" customHeight="1" x14ac:dyDescent="0.25">
      <c r="A893" s="28"/>
      <c r="B893" s="21"/>
      <c r="C893" s="25"/>
    </row>
    <row r="894" spans="1:3" ht="19.5" customHeight="1" x14ac:dyDescent="0.25">
      <c r="A894" s="28"/>
      <c r="B894" s="21"/>
      <c r="C894" s="25"/>
    </row>
    <row r="895" spans="1:3" ht="19.5" customHeight="1" x14ac:dyDescent="0.25">
      <c r="A895" s="28"/>
      <c r="B895" s="21"/>
      <c r="C895" s="25"/>
    </row>
    <row r="896" spans="1:3" ht="19.5" customHeight="1" x14ac:dyDescent="0.25">
      <c r="A896" s="28"/>
      <c r="B896" s="21"/>
      <c r="C896" s="25"/>
    </row>
    <row r="897" spans="1:3" ht="19.5" customHeight="1" x14ac:dyDescent="0.25">
      <c r="A897" s="28"/>
      <c r="B897" s="21"/>
      <c r="C897" s="25"/>
    </row>
    <row r="898" spans="1:3" ht="19.5" customHeight="1" x14ac:dyDescent="0.25">
      <c r="A898" s="28"/>
      <c r="B898" s="21"/>
      <c r="C898" s="25"/>
    </row>
    <row r="899" spans="1:3" ht="19.5" customHeight="1" x14ac:dyDescent="0.25">
      <c r="A899" s="28"/>
      <c r="B899" s="21"/>
      <c r="C899" s="25"/>
    </row>
    <row r="900" spans="1:3" ht="19.5" customHeight="1" x14ac:dyDescent="0.25">
      <c r="A900" s="28"/>
      <c r="B900" s="21"/>
      <c r="C900" s="25"/>
    </row>
    <row r="901" spans="1:3" ht="19.5" customHeight="1" x14ac:dyDescent="0.25">
      <c r="A901" s="28"/>
      <c r="B901" s="21"/>
      <c r="C901" s="25"/>
    </row>
    <row r="902" spans="1:3" ht="19.5" customHeight="1" x14ac:dyDescent="0.25">
      <c r="A902" s="28"/>
      <c r="B902" s="21"/>
      <c r="C902" s="25"/>
    </row>
    <row r="903" spans="1:3" ht="19.5" customHeight="1" x14ac:dyDescent="0.25">
      <c r="A903" s="28"/>
      <c r="B903" s="21"/>
      <c r="C903" s="25"/>
    </row>
    <row r="904" spans="1:3" ht="19.5" customHeight="1" x14ac:dyDescent="0.25">
      <c r="A904" s="28"/>
      <c r="B904" s="21"/>
      <c r="C904" s="25"/>
    </row>
    <row r="905" spans="1:3" ht="19.5" customHeight="1" x14ac:dyDescent="0.25">
      <c r="A905" s="28"/>
      <c r="B905" s="21"/>
      <c r="C905" s="25"/>
    </row>
    <row r="906" spans="1:3" ht="19.5" customHeight="1" x14ac:dyDescent="0.25">
      <c r="A906" s="28"/>
      <c r="B906" s="21"/>
      <c r="C906" s="25"/>
    </row>
    <row r="907" spans="1:3" ht="19.5" customHeight="1" x14ac:dyDescent="0.25">
      <c r="A907" s="28"/>
      <c r="B907" s="21"/>
      <c r="C907" s="25"/>
    </row>
    <row r="908" spans="1:3" ht="19.5" customHeight="1" x14ac:dyDescent="0.25">
      <c r="A908" s="28"/>
      <c r="B908" s="21"/>
      <c r="C908" s="25"/>
    </row>
    <row r="909" spans="1:3" ht="19.5" customHeight="1" x14ac:dyDescent="0.25">
      <c r="A909" s="28"/>
      <c r="B909" s="21"/>
      <c r="C909" s="25"/>
    </row>
    <row r="910" spans="1:3" ht="19.5" customHeight="1" x14ac:dyDescent="0.25">
      <c r="A910" s="28"/>
      <c r="B910" s="21"/>
      <c r="C910" s="25"/>
    </row>
    <row r="911" spans="1:3" ht="19.5" customHeight="1" x14ac:dyDescent="0.25">
      <c r="A911" s="28"/>
      <c r="B911" s="21"/>
      <c r="C911" s="25"/>
    </row>
    <row r="912" spans="1:3" ht="19.5" customHeight="1" x14ac:dyDescent="0.25">
      <c r="A912" s="28"/>
      <c r="B912" s="21"/>
      <c r="C912" s="25"/>
    </row>
    <row r="913" spans="1:3" ht="19.5" customHeight="1" x14ac:dyDescent="0.25">
      <c r="A913" s="28"/>
      <c r="B913" s="21"/>
      <c r="C913" s="25"/>
    </row>
    <row r="914" spans="1:3" ht="19.5" customHeight="1" x14ac:dyDescent="0.25">
      <c r="A914" s="28"/>
      <c r="B914" s="21"/>
      <c r="C914" s="25"/>
    </row>
    <row r="915" spans="1:3" ht="19.5" customHeight="1" x14ac:dyDescent="0.25">
      <c r="A915" s="28"/>
      <c r="B915" s="21"/>
      <c r="C915" s="25"/>
    </row>
    <row r="916" spans="1:3" ht="19.5" customHeight="1" x14ac:dyDescent="0.25">
      <c r="A916" s="28"/>
      <c r="B916" s="21"/>
      <c r="C916" s="25"/>
    </row>
    <row r="917" spans="1:3" ht="19.5" customHeight="1" x14ac:dyDescent="0.25">
      <c r="A917" s="28"/>
      <c r="B917" s="21"/>
      <c r="C917" s="25"/>
    </row>
    <row r="918" spans="1:3" ht="19.5" customHeight="1" x14ac:dyDescent="0.25">
      <c r="A918" s="28"/>
      <c r="B918" s="21"/>
      <c r="C918" s="25"/>
    </row>
    <row r="919" spans="1:3" ht="19.5" customHeight="1" x14ac:dyDescent="0.25">
      <c r="A919" s="28"/>
      <c r="B919" s="21"/>
      <c r="C919" s="25"/>
    </row>
    <row r="920" spans="1:3" ht="19.5" customHeight="1" x14ac:dyDescent="0.25">
      <c r="A920" s="28"/>
      <c r="B920" s="21"/>
      <c r="C920" s="25"/>
    </row>
    <row r="921" spans="1:3" ht="19.5" customHeight="1" x14ac:dyDescent="0.25">
      <c r="A921" s="28"/>
      <c r="B921" s="21"/>
      <c r="C921" s="25"/>
    </row>
    <row r="922" spans="1:3" ht="19.5" customHeight="1" x14ac:dyDescent="0.25">
      <c r="A922" s="28"/>
      <c r="B922" s="21"/>
      <c r="C922" s="25"/>
    </row>
    <row r="923" spans="1:3" ht="19.5" customHeight="1" x14ac:dyDescent="0.25">
      <c r="A923" s="28"/>
      <c r="B923" s="21"/>
      <c r="C923" s="25"/>
    </row>
    <row r="924" spans="1:3" ht="19.5" customHeight="1" x14ac:dyDescent="0.25">
      <c r="A924" s="28"/>
      <c r="B924" s="21"/>
      <c r="C924" s="25"/>
    </row>
    <row r="925" spans="1:3" ht="19.5" customHeight="1" x14ac:dyDescent="0.25">
      <c r="A925" s="28"/>
      <c r="B925" s="21"/>
      <c r="C925" s="25"/>
    </row>
    <row r="926" spans="1:3" ht="19.5" customHeight="1" x14ac:dyDescent="0.25">
      <c r="A926" s="28"/>
      <c r="B926" s="21"/>
      <c r="C926" s="25"/>
    </row>
    <row r="927" spans="1:3" ht="19.5" customHeight="1" x14ac:dyDescent="0.25">
      <c r="A927" s="28"/>
      <c r="B927" s="21"/>
      <c r="C927" s="25"/>
    </row>
    <row r="928" spans="1:3" ht="19.5" customHeight="1" x14ac:dyDescent="0.25">
      <c r="A928" s="28"/>
      <c r="B928" s="21"/>
      <c r="C928" s="25"/>
    </row>
    <row r="929" spans="1:3" ht="19.5" customHeight="1" x14ac:dyDescent="0.25">
      <c r="A929" s="28"/>
      <c r="B929" s="21"/>
      <c r="C929" s="25"/>
    </row>
    <row r="930" spans="1:3" ht="19.5" customHeight="1" x14ac:dyDescent="0.25">
      <c r="A930" s="28"/>
      <c r="B930" s="21"/>
      <c r="C930" s="25"/>
    </row>
    <row r="931" spans="1:3" ht="19.5" customHeight="1" x14ac:dyDescent="0.25">
      <c r="A931" s="28"/>
      <c r="B931" s="21"/>
      <c r="C931" s="25"/>
    </row>
    <row r="932" spans="1:3" ht="19.5" customHeight="1" x14ac:dyDescent="0.25">
      <c r="A932" s="28"/>
      <c r="B932" s="21"/>
      <c r="C932" s="25"/>
    </row>
    <row r="933" spans="1:3" ht="19.5" customHeight="1" x14ac:dyDescent="0.25">
      <c r="A933" s="28"/>
      <c r="B933" s="21"/>
      <c r="C933" s="25"/>
    </row>
    <row r="934" spans="1:3" ht="19.5" customHeight="1" x14ac:dyDescent="0.25">
      <c r="A934" s="28"/>
      <c r="B934" s="21"/>
      <c r="C934" s="25"/>
    </row>
    <row r="935" spans="1:3" ht="19.5" customHeight="1" x14ac:dyDescent="0.25">
      <c r="A935" s="28"/>
      <c r="B935" s="21"/>
      <c r="C935" s="25"/>
    </row>
    <row r="936" spans="1:3" ht="19.5" customHeight="1" x14ac:dyDescent="0.25">
      <c r="A936" s="28"/>
      <c r="B936" s="21"/>
      <c r="C936" s="25"/>
    </row>
    <row r="937" spans="1:3" ht="19.5" customHeight="1" x14ac:dyDescent="0.25">
      <c r="A937" s="28"/>
      <c r="B937" s="21"/>
      <c r="C937" s="25"/>
    </row>
    <row r="938" spans="1:3" ht="19.5" customHeight="1" x14ac:dyDescent="0.25">
      <c r="A938" s="28"/>
      <c r="B938" s="21"/>
      <c r="C938" s="25"/>
    </row>
    <row r="939" spans="1:3" ht="19.5" customHeight="1" x14ac:dyDescent="0.25">
      <c r="A939" s="28"/>
      <c r="B939" s="21"/>
      <c r="C939" s="25"/>
    </row>
    <row r="940" spans="1:3" ht="19.5" customHeight="1" x14ac:dyDescent="0.25">
      <c r="A940" s="28"/>
      <c r="B940" s="21"/>
      <c r="C940" s="25"/>
    </row>
    <row r="941" spans="1:3" ht="19.5" customHeight="1" x14ac:dyDescent="0.25">
      <c r="A941" s="28"/>
      <c r="B941" s="21"/>
      <c r="C941" s="25"/>
    </row>
    <row r="942" spans="1:3" ht="19.5" customHeight="1" x14ac:dyDescent="0.25">
      <c r="A942" s="28"/>
      <c r="B942" s="21"/>
      <c r="C942" s="25"/>
    </row>
    <row r="943" spans="1:3" ht="19.5" customHeight="1" x14ac:dyDescent="0.25">
      <c r="A943" s="28"/>
      <c r="B943" s="21"/>
      <c r="C943" s="25"/>
    </row>
    <row r="944" spans="1:3" ht="19.5" customHeight="1" x14ac:dyDescent="0.25">
      <c r="A944" s="28"/>
      <c r="B944" s="21"/>
      <c r="C944" s="25"/>
    </row>
    <row r="945" spans="1:3" ht="19.5" customHeight="1" x14ac:dyDescent="0.25">
      <c r="A945" s="28"/>
      <c r="B945" s="21"/>
      <c r="C945" s="25"/>
    </row>
    <row r="946" spans="1:3" ht="19.5" customHeight="1" x14ac:dyDescent="0.25">
      <c r="A946" s="28"/>
      <c r="B946" s="21"/>
      <c r="C946" s="25"/>
    </row>
    <row r="947" spans="1:3" ht="19.5" customHeight="1" x14ac:dyDescent="0.25">
      <c r="A947" s="28"/>
      <c r="B947" s="21"/>
      <c r="C947" s="25"/>
    </row>
    <row r="948" spans="1:3" ht="19.5" customHeight="1" x14ac:dyDescent="0.25">
      <c r="A948" s="28"/>
      <c r="B948" s="21"/>
      <c r="C948" s="25"/>
    </row>
    <row r="949" spans="1:3" ht="19.5" customHeight="1" x14ac:dyDescent="0.25">
      <c r="A949" s="28"/>
      <c r="B949" s="21"/>
      <c r="C949" s="25"/>
    </row>
    <row r="950" spans="1:3" ht="19.5" customHeight="1" x14ac:dyDescent="0.25">
      <c r="A950" s="28"/>
      <c r="B950" s="21"/>
      <c r="C950" s="25"/>
    </row>
    <row r="951" spans="1:3" ht="19.5" customHeight="1" x14ac:dyDescent="0.25">
      <c r="A951" s="28"/>
      <c r="B951" s="21"/>
      <c r="C951" s="25"/>
    </row>
    <row r="952" spans="1:3" ht="19.5" customHeight="1" x14ac:dyDescent="0.25">
      <c r="A952" s="28"/>
      <c r="B952" s="21"/>
      <c r="C952" s="25"/>
    </row>
    <row r="953" spans="1:3" ht="19.5" customHeight="1" x14ac:dyDescent="0.25">
      <c r="A953" s="28"/>
      <c r="B953" s="21"/>
      <c r="C953" s="25"/>
    </row>
    <row r="954" spans="1:3" ht="19.5" customHeight="1" x14ac:dyDescent="0.25">
      <c r="A954" s="28"/>
      <c r="B954" s="21"/>
      <c r="C954" s="25"/>
    </row>
    <row r="955" spans="1:3" ht="19.5" customHeight="1" x14ac:dyDescent="0.25">
      <c r="A955" s="28"/>
      <c r="B955" s="21"/>
      <c r="C955" s="25"/>
    </row>
    <row r="956" spans="1:3" ht="19.5" customHeight="1" x14ac:dyDescent="0.25">
      <c r="A956" s="28"/>
      <c r="B956" s="21"/>
      <c r="C956" s="25"/>
    </row>
    <row r="957" spans="1:3" ht="19.5" customHeight="1" x14ac:dyDescent="0.25">
      <c r="A957" s="28"/>
      <c r="B957" s="21"/>
      <c r="C957" s="25"/>
    </row>
    <row r="958" spans="1:3" ht="19.5" customHeight="1" x14ac:dyDescent="0.25">
      <c r="A958" s="28"/>
      <c r="B958" s="21"/>
      <c r="C958" s="25"/>
    </row>
    <row r="959" spans="1:3" ht="19.5" customHeight="1" x14ac:dyDescent="0.25">
      <c r="A959" s="28"/>
      <c r="B959" s="21"/>
      <c r="C959" s="25"/>
    </row>
    <row r="960" spans="1:3" ht="19.5" customHeight="1" x14ac:dyDescent="0.25">
      <c r="A960" s="28"/>
      <c r="B960" s="21"/>
      <c r="C960" s="25"/>
    </row>
    <row r="961" spans="1:3" ht="19.5" customHeight="1" x14ac:dyDescent="0.25">
      <c r="A961" s="28"/>
      <c r="B961" s="21"/>
      <c r="C961" s="25"/>
    </row>
    <row r="962" spans="1:3" ht="19.5" customHeight="1" x14ac:dyDescent="0.25">
      <c r="A962" s="28"/>
      <c r="B962" s="21"/>
      <c r="C962" s="25"/>
    </row>
    <row r="963" spans="1:3" ht="19.5" customHeight="1" x14ac:dyDescent="0.25">
      <c r="A963" s="28"/>
      <c r="B963" s="21"/>
      <c r="C963" s="25"/>
    </row>
    <row r="964" spans="1:3" ht="19.5" customHeight="1" x14ac:dyDescent="0.25">
      <c r="A964" s="28"/>
      <c r="B964" s="21"/>
      <c r="C964" s="25"/>
    </row>
    <row r="965" spans="1:3" ht="19.5" customHeight="1" x14ac:dyDescent="0.25">
      <c r="A965" s="28"/>
      <c r="B965" s="21"/>
      <c r="C965" s="25"/>
    </row>
    <row r="966" spans="1:3" ht="19.5" customHeight="1" x14ac:dyDescent="0.25">
      <c r="A966" s="28"/>
      <c r="B966" s="21"/>
      <c r="C966" s="25"/>
    </row>
    <row r="967" spans="1:3" ht="19.5" customHeight="1" x14ac:dyDescent="0.25">
      <c r="A967" s="28"/>
      <c r="B967" s="21"/>
      <c r="C967" s="25"/>
    </row>
    <row r="968" spans="1:3" ht="19.5" customHeight="1" x14ac:dyDescent="0.25">
      <c r="A968" s="28"/>
      <c r="B968" s="21"/>
      <c r="C968" s="25"/>
    </row>
    <row r="969" spans="1:3" ht="19.5" customHeight="1" x14ac:dyDescent="0.25">
      <c r="A969" s="28"/>
      <c r="B969" s="21"/>
      <c r="C969" s="25"/>
    </row>
    <row r="970" spans="1:3" ht="19.5" customHeight="1" x14ac:dyDescent="0.25">
      <c r="A970" s="28"/>
      <c r="B970" s="21"/>
      <c r="C970" s="25"/>
    </row>
    <row r="971" spans="1:3" ht="19.5" customHeight="1" x14ac:dyDescent="0.25">
      <c r="A971" s="28"/>
      <c r="B971" s="21"/>
      <c r="C971" s="25"/>
    </row>
    <row r="972" spans="1:3" ht="19.5" customHeight="1" x14ac:dyDescent="0.25">
      <c r="A972" s="28"/>
      <c r="B972" s="21"/>
      <c r="C972" s="25"/>
    </row>
    <row r="973" spans="1:3" ht="19.5" customHeight="1" x14ac:dyDescent="0.25">
      <c r="A973" s="28"/>
      <c r="B973" s="21"/>
      <c r="C973" s="25"/>
    </row>
    <row r="974" spans="1:3" ht="19.5" customHeight="1" x14ac:dyDescent="0.25">
      <c r="A974" s="28"/>
      <c r="B974" s="21"/>
      <c r="C974" s="25"/>
    </row>
    <row r="975" spans="1:3" ht="19.5" customHeight="1" x14ac:dyDescent="0.25">
      <c r="A975" s="28"/>
      <c r="B975" s="21"/>
      <c r="C975" s="25"/>
    </row>
    <row r="976" spans="1:3" ht="19.5" customHeight="1" x14ac:dyDescent="0.25">
      <c r="A976" s="28"/>
      <c r="B976" s="21"/>
      <c r="C976" s="25"/>
    </row>
    <row r="977" spans="1:3" ht="19.5" customHeight="1" x14ac:dyDescent="0.25">
      <c r="A977" s="28"/>
      <c r="B977" s="21"/>
      <c r="C977" s="25"/>
    </row>
    <row r="978" spans="1:3" ht="19.5" customHeight="1" x14ac:dyDescent="0.25">
      <c r="A978" s="28"/>
      <c r="B978" s="21"/>
      <c r="C978" s="25"/>
    </row>
  </sheetData>
  <mergeCells count="3">
    <mergeCell ref="E6:J6"/>
    <mergeCell ref="A2:J2"/>
    <mergeCell ref="A3:J3"/>
  </mergeCells>
  <pageMargins left="0.70866141732283472" right="0.70866141732283472" top="0.74803149606299213" bottom="0.74803149606299213" header="0.31496062992125984" footer="0.31496062992125984"/>
  <pageSetup scale="61" fitToHeight="3" orientation="landscape" r:id="rId1"/>
  <headerFooter>
    <oddFooter>&amp;C&amp;P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61"/>
  <sheetViews>
    <sheetView showGridLines="0" topLeftCell="A40" zoomScaleNormal="100" workbookViewId="0">
      <selection activeCell="G40" sqref="G40"/>
    </sheetView>
  </sheetViews>
  <sheetFormatPr baseColWidth="10" defaultColWidth="14.42578125" defaultRowHeight="15" x14ac:dyDescent="0.25"/>
  <cols>
    <col min="1" max="1" width="8.85546875" style="29" customWidth="1"/>
    <col min="2" max="2" width="65.7109375" style="26" customWidth="1"/>
    <col min="3" max="3" width="14.5703125" style="17" customWidth="1"/>
    <col min="4" max="4" width="13.140625" style="76" customWidth="1"/>
    <col min="5" max="5" width="20.28515625" style="16" customWidth="1"/>
    <col min="6" max="16384" width="14.42578125" style="16"/>
  </cols>
  <sheetData>
    <row r="2" spans="1:5" ht="18.75" x14ac:dyDescent="0.25">
      <c r="A2" s="326" t="s">
        <v>137</v>
      </c>
      <c r="B2" s="326"/>
      <c r="C2" s="326"/>
      <c r="D2" s="326"/>
    </row>
    <row r="3" spans="1:5" ht="18.75" x14ac:dyDescent="0.25">
      <c r="A3" s="326" t="s">
        <v>1</v>
      </c>
      <c r="B3" s="326"/>
      <c r="C3" s="326"/>
      <c r="D3" s="326"/>
    </row>
    <row r="5" spans="1:5" ht="23.25" customHeight="1" x14ac:dyDescent="0.25">
      <c r="A5" s="13" t="s">
        <v>6</v>
      </c>
      <c r="B5" s="13" t="s">
        <v>7</v>
      </c>
      <c r="C5" s="15" t="s">
        <v>113</v>
      </c>
      <c r="D5" s="14" t="s">
        <v>8</v>
      </c>
    </row>
    <row r="6" spans="1:5" x14ac:dyDescent="0.25">
      <c r="A6" s="51"/>
      <c r="B6" s="54" t="s">
        <v>133</v>
      </c>
      <c r="C6" s="52"/>
      <c r="D6" s="53"/>
    </row>
    <row r="7" spans="1:5" x14ac:dyDescent="0.25">
      <c r="A7" s="36">
        <v>2111</v>
      </c>
      <c r="B7" s="37" t="s">
        <v>114</v>
      </c>
      <c r="C7" s="38" t="s">
        <v>112</v>
      </c>
      <c r="D7" s="68" t="s">
        <v>112</v>
      </c>
    </row>
    <row r="8" spans="1:5" x14ac:dyDescent="0.25">
      <c r="A8" s="30"/>
      <c r="B8" s="33" t="s">
        <v>9</v>
      </c>
      <c r="C8" s="32">
        <v>10000</v>
      </c>
      <c r="D8" s="69" t="s">
        <v>115</v>
      </c>
    </row>
    <row r="9" spans="1:5" x14ac:dyDescent="0.25">
      <c r="A9" s="39"/>
      <c r="B9" s="40" t="s">
        <v>10</v>
      </c>
      <c r="C9" s="41">
        <v>10000</v>
      </c>
      <c r="D9" s="70" t="s">
        <v>115</v>
      </c>
    </row>
    <row r="10" spans="1:5" ht="30" x14ac:dyDescent="0.25">
      <c r="A10" s="42">
        <v>2141</v>
      </c>
      <c r="B10" s="50" t="s">
        <v>132</v>
      </c>
      <c r="C10" s="44" t="s">
        <v>112</v>
      </c>
      <c r="D10" s="71" t="s">
        <v>112</v>
      </c>
      <c r="E10" s="17" t="s">
        <v>112</v>
      </c>
    </row>
    <row r="11" spans="1:5" x14ac:dyDescent="0.25">
      <c r="A11" s="30"/>
      <c r="B11" s="33" t="s">
        <v>12</v>
      </c>
      <c r="C11" s="34">
        <v>1000</v>
      </c>
      <c r="D11" s="69" t="s">
        <v>116</v>
      </c>
      <c r="E11" s="17"/>
    </row>
    <row r="12" spans="1:5" x14ac:dyDescent="0.25">
      <c r="A12" s="30"/>
      <c r="B12" s="33" t="s">
        <v>13</v>
      </c>
      <c r="C12" s="34">
        <v>1000</v>
      </c>
      <c r="D12" s="69" t="s">
        <v>116</v>
      </c>
      <c r="E12" s="17"/>
    </row>
    <row r="13" spans="1:5" x14ac:dyDescent="0.25">
      <c r="A13" s="30"/>
      <c r="B13" s="33" t="s">
        <v>14</v>
      </c>
      <c r="C13" s="34">
        <v>1500</v>
      </c>
      <c r="D13" s="69" t="s">
        <v>116</v>
      </c>
      <c r="E13" s="17"/>
    </row>
    <row r="14" spans="1:5" x14ac:dyDescent="0.25">
      <c r="A14" s="30"/>
      <c r="B14" s="33" t="s">
        <v>15</v>
      </c>
      <c r="C14" s="34">
        <v>1500</v>
      </c>
      <c r="D14" s="69" t="s">
        <v>116</v>
      </c>
      <c r="E14" s="17"/>
    </row>
    <row r="15" spans="1:5" x14ac:dyDescent="0.25">
      <c r="A15" s="30"/>
      <c r="B15" s="33" t="s">
        <v>16</v>
      </c>
      <c r="C15" s="34">
        <v>2500</v>
      </c>
      <c r="D15" s="69" t="s">
        <v>116</v>
      </c>
      <c r="E15" s="17"/>
    </row>
    <row r="16" spans="1:5" x14ac:dyDescent="0.25">
      <c r="A16" s="39"/>
      <c r="B16" s="40" t="s">
        <v>17</v>
      </c>
      <c r="C16" s="45">
        <v>2500</v>
      </c>
      <c r="D16" s="70" t="s">
        <v>116</v>
      </c>
      <c r="E16" s="17"/>
    </row>
    <row r="17" spans="1:5" ht="30" x14ac:dyDescent="0.25">
      <c r="A17" s="46">
        <v>2151</v>
      </c>
      <c r="B17" s="47" t="s">
        <v>117</v>
      </c>
      <c r="C17" s="48">
        <v>34584</v>
      </c>
      <c r="D17" s="72" t="s">
        <v>115</v>
      </c>
      <c r="E17" s="17" t="s">
        <v>112</v>
      </c>
    </row>
    <row r="18" spans="1:5" x14ac:dyDescent="0.25">
      <c r="A18" s="46">
        <v>2161</v>
      </c>
      <c r="B18" s="47" t="s">
        <v>20</v>
      </c>
      <c r="C18" s="48">
        <v>5000</v>
      </c>
      <c r="D18" s="72" t="s">
        <v>115</v>
      </c>
    </row>
    <row r="19" spans="1:5" x14ac:dyDescent="0.25">
      <c r="A19" s="46">
        <v>2231</v>
      </c>
      <c r="B19" s="47" t="s">
        <v>23</v>
      </c>
      <c r="C19" s="48">
        <v>6000</v>
      </c>
      <c r="D19" s="72" t="s">
        <v>118</v>
      </c>
    </row>
    <row r="20" spans="1:5" x14ac:dyDescent="0.25">
      <c r="A20" s="46">
        <v>2451</v>
      </c>
      <c r="B20" s="47" t="s">
        <v>24</v>
      </c>
      <c r="C20" s="48">
        <v>12000</v>
      </c>
      <c r="D20" s="72" t="s">
        <v>119</v>
      </c>
    </row>
    <row r="21" spans="1:5" x14ac:dyDescent="0.25">
      <c r="A21" s="46">
        <v>2461</v>
      </c>
      <c r="B21" s="47" t="s">
        <v>25</v>
      </c>
      <c r="C21" s="48">
        <v>5000</v>
      </c>
      <c r="D21" s="72" t="s">
        <v>119</v>
      </c>
    </row>
    <row r="22" spans="1:5" x14ac:dyDescent="0.25">
      <c r="A22" s="46">
        <v>2471</v>
      </c>
      <c r="B22" s="47" t="s">
        <v>26</v>
      </c>
      <c r="C22" s="48">
        <v>8700</v>
      </c>
      <c r="D22" s="72" t="s">
        <v>119</v>
      </c>
    </row>
    <row r="23" spans="1:5" x14ac:dyDescent="0.25">
      <c r="A23" s="46">
        <v>2481</v>
      </c>
      <c r="B23" s="47" t="s">
        <v>120</v>
      </c>
      <c r="C23" s="48">
        <v>12000</v>
      </c>
      <c r="D23" s="72" t="s">
        <v>115</v>
      </c>
    </row>
    <row r="24" spans="1:5" x14ac:dyDescent="0.25">
      <c r="A24" s="46">
        <v>2491</v>
      </c>
      <c r="B24" s="47" t="s">
        <v>27</v>
      </c>
      <c r="C24" s="48">
        <v>8000</v>
      </c>
      <c r="D24" s="72" t="s">
        <v>119</v>
      </c>
    </row>
    <row r="25" spans="1:5" x14ac:dyDescent="0.25">
      <c r="A25" s="46">
        <v>2521</v>
      </c>
      <c r="B25" s="47" t="s">
        <v>28</v>
      </c>
      <c r="C25" s="48">
        <v>5000</v>
      </c>
      <c r="D25" s="72" t="s">
        <v>115</v>
      </c>
    </row>
    <row r="26" spans="1:5" x14ac:dyDescent="0.25">
      <c r="A26" s="46">
        <v>2531</v>
      </c>
      <c r="B26" s="47" t="s">
        <v>29</v>
      </c>
      <c r="C26" s="48">
        <v>21000</v>
      </c>
      <c r="D26" s="72" t="s">
        <v>115</v>
      </c>
    </row>
    <row r="27" spans="1:5" x14ac:dyDescent="0.25">
      <c r="A27" s="46">
        <v>2541</v>
      </c>
      <c r="B27" s="47" t="s">
        <v>30</v>
      </c>
      <c r="C27" s="48">
        <v>12000</v>
      </c>
      <c r="D27" s="72" t="s">
        <v>115</v>
      </c>
    </row>
    <row r="28" spans="1:5" x14ac:dyDescent="0.25">
      <c r="A28" s="46">
        <v>2561</v>
      </c>
      <c r="B28" s="47" t="s">
        <v>31</v>
      </c>
      <c r="C28" s="48">
        <v>3000</v>
      </c>
      <c r="D28" s="72" t="s">
        <v>119</v>
      </c>
    </row>
    <row r="29" spans="1:5" x14ac:dyDescent="0.25">
      <c r="A29" s="46">
        <v>2721</v>
      </c>
      <c r="B29" s="47" t="s">
        <v>34</v>
      </c>
      <c r="C29" s="48">
        <v>5000</v>
      </c>
      <c r="D29" s="72" t="s">
        <v>116</v>
      </c>
    </row>
    <row r="30" spans="1:5" x14ac:dyDescent="0.25">
      <c r="A30" s="46">
        <v>2911</v>
      </c>
      <c r="B30" s="47" t="s">
        <v>35</v>
      </c>
      <c r="C30" s="48">
        <v>5000</v>
      </c>
      <c r="D30" s="72" t="s">
        <v>115</v>
      </c>
    </row>
    <row r="31" spans="1:5" x14ac:dyDescent="0.25">
      <c r="A31" s="42">
        <v>2921</v>
      </c>
      <c r="B31" s="43" t="s">
        <v>36</v>
      </c>
      <c r="C31" s="44">
        <v>10000</v>
      </c>
      <c r="D31" s="71" t="s">
        <v>121</v>
      </c>
    </row>
    <row r="32" spans="1:5" ht="30" x14ac:dyDescent="0.25">
      <c r="A32" s="42">
        <v>2941</v>
      </c>
      <c r="B32" s="43" t="s">
        <v>124</v>
      </c>
      <c r="C32" s="44"/>
      <c r="D32" s="71"/>
      <c r="E32" s="17" t="s">
        <v>112</v>
      </c>
    </row>
    <row r="33" spans="1:5" s="173" customFormat="1" x14ac:dyDescent="0.25">
      <c r="A33" s="30"/>
      <c r="B33" s="35" t="s">
        <v>122</v>
      </c>
      <c r="C33" s="32">
        <v>1700</v>
      </c>
      <c r="D33" s="69" t="s">
        <v>121</v>
      </c>
      <c r="E33" s="339"/>
    </row>
    <row r="34" spans="1:5" s="173" customFormat="1" x14ac:dyDescent="0.25">
      <c r="A34" s="30"/>
      <c r="B34" s="35" t="s">
        <v>37</v>
      </c>
      <c r="C34" s="32">
        <v>1500</v>
      </c>
      <c r="D34" s="69" t="s">
        <v>121</v>
      </c>
      <c r="E34" s="339"/>
    </row>
    <row r="35" spans="1:5" s="173" customFormat="1" x14ac:dyDescent="0.25">
      <c r="A35" s="30"/>
      <c r="B35" s="35" t="s">
        <v>38</v>
      </c>
      <c r="C35" s="32">
        <v>6000</v>
      </c>
      <c r="D35" s="69" t="s">
        <v>121</v>
      </c>
      <c r="E35" s="339"/>
    </row>
    <row r="36" spans="1:5" s="173" customFormat="1" x14ac:dyDescent="0.25">
      <c r="A36" s="39"/>
      <c r="B36" s="49" t="s">
        <v>123</v>
      </c>
      <c r="C36" s="41">
        <v>2000</v>
      </c>
      <c r="D36" s="70" t="s">
        <v>121</v>
      </c>
      <c r="E36" s="339"/>
    </row>
    <row r="37" spans="1:5" x14ac:dyDescent="0.25">
      <c r="A37" s="46">
        <v>2961</v>
      </c>
      <c r="B37" s="47" t="s">
        <v>40</v>
      </c>
      <c r="C37" s="48">
        <v>20000</v>
      </c>
      <c r="D37" s="72" t="s">
        <v>119</v>
      </c>
    </row>
    <row r="38" spans="1:5" x14ac:dyDescent="0.25">
      <c r="A38" s="46">
        <v>2981</v>
      </c>
      <c r="B38" s="47" t="s">
        <v>41</v>
      </c>
      <c r="C38" s="48">
        <v>10000</v>
      </c>
      <c r="D38" s="72" t="s">
        <v>119</v>
      </c>
    </row>
    <row r="39" spans="1:5" x14ac:dyDescent="0.25">
      <c r="A39" s="55"/>
      <c r="B39" s="56" t="s">
        <v>134</v>
      </c>
      <c r="C39" s="57">
        <f>SUM(C7:C38)</f>
        <v>223484</v>
      </c>
      <c r="D39" s="73"/>
    </row>
    <row r="40" spans="1:5" x14ac:dyDescent="0.25">
      <c r="A40" s="58"/>
      <c r="B40" s="60" t="s">
        <v>135</v>
      </c>
      <c r="C40" s="59"/>
      <c r="D40" s="74"/>
    </row>
    <row r="41" spans="1:5" x14ac:dyDescent="0.25">
      <c r="A41" s="39">
        <v>3181</v>
      </c>
      <c r="B41" s="49" t="s">
        <v>48</v>
      </c>
      <c r="C41" s="41">
        <v>15000</v>
      </c>
      <c r="D41" s="70" t="s">
        <v>119</v>
      </c>
    </row>
    <row r="42" spans="1:5" x14ac:dyDescent="0.25">
      <c r="A42" s="46">
        <v>3193</v>
      </c>
      <c r="B42" s="47" t="s">
        <v>50</v>
      </c>
      <c r="C42" s="48">
        <v>5000</v>
      </c>
      <c r="D42" s="72" t="s">
        <v>119</v>
      </c>
    </row>
    <row r="43" spans="1:5" x14ac:dyDescent="0.25">
      <c r="A43" s="46">
        <v>3361</v>
      </c>
      <c r="B43" s="47" t="s">
        <v>57</v>
      </c>
      <c r="C43" s="48">
        <v>10000</v>
      </c>
      <c r="D43" s="72" t="s">
        <v>119</v>
      </c>
    </row>
    <row r="44" spans="1:5" x14ac:dyDescent="0.25">
      <c r="A44" s="46">
        <v>3362</v>
      </c>
      <c r="B44" s="47" t="s">
        <v>58</v>
      </c>
      <c r="C44" s="48">
        <v>10000</v>
      </c>
      <c r="D44" s="72" t="s">
        <v>61</v>
      </c>
    </row>
    <row r="45" spans="1:5" x14ac:dyDescent="0.25">
      <c r="A45" s="46">
        <v>3391</v>
      </c>
      <c r="B45" s="47" t="s">
        <v>59</v>
      </c>
      <c r="C45" s="48">
        <v>12500</v>
      </c>
      <c r="D45" s="72" t="s">
        <v>116</v>
      </c>
    </row>
    <row r="46" spans="1:5" x14ac:dyDescent="0.25">
      <c r="A46" s="46">
        <v>3441</v>
      </c>
      <c r="B46" s="47" t="s">
        <v>64</v>
      </c>
      <c r="C46" s="48">
        <v>7000</v>
      </c>
      <c r="D46" s="72" t="s">
        <v>119</v>
      </c>
    </row>
    <row r="47" spans="1:5" ht="30" x14ac:dyDescent="0.25">
      <c r="A47" s="46">
        <v>3521</v>
      </c>
      <c r="B47" s="47" t="s">
        <v>68</v>
      </c>
      <c r="C47" s="48">
        <v>20000</v>
      </c>
      <c r="D47" s="72" t="s">
        <v>118</v>
      </c>
    </row>
    <row r="48" spans="1:5" ht="30" x14ac:dyDescent="0.25">
      <c r="A48" s="30">
        <v>3531</v>
      </c>
      <c r="B48" s="31" t="s">
        <v>125</v>
      </c>
      <c r="C48" s="32"/>
      <c r="D48" s="69"/>
    </row>
    <row r="49" spans="1:4" x14ac:dyDescent="0.25">
      <c r="A49" s="30"/>
      <c r="B49" s="35" t="s">
        <v>69</v>
      </c>
      <c r="C49" s="32">
        <v>15000</v>
      </c>
      <c r="D49" s="69" t="s">
        <v>119</v>
      </c>
    </row>
    <row r="50" spans="1:4" x14ac:dyDescent="0.25">
      <c r="A50" s="30"/>
      <c r="B50" s="35" t="s">
        <v>70</v>
      </c>
      <c r="C50" s="32">
        <v>60000</v>
      </c>
      <c r="D50" s="69" t="s">
        <v>119</v>
      </c>
    </row>
    <row r="51" spans="1:4" x14ac:dyDescent="0.25">
      <c r="A51" s="30"/>
      <c r="B51" s="35" t="s">
        <v>71</v>
      </c>
      <c r="C51" s="32">
        <v>30000</v>
      </c>
      <c r="D51" s="69" t="s">
        <v>119</v>
      </c>
    </row>
    <row r="52" spans="1:4" x14ac:dyDescent="0.25">
      <c r="A52" s="30"/>
      <c r="B52" s="35" t="s">
        <v>72</v>
      </c>
      <c r="C52" s="32">
        <v>20000</v>
      </c>
      <c r="D52" s="69" t="s">
        <v>119</v>
      </c>
    </row>
    <row r="53" spans="1:4" x14ac:dyDescent="0.25">
      <c r="A53" s="30"/>
      <c r="B53" s="35" t="s">
        <v>73</v>
      </c>
      <c r="C53" s="32">
        <v>2500</v>
      </c>
      <c r="D53" s="69" t="s">
        <v>115</v>
      </c>
    </row>
    <row r="54" spans="1:4" x14ac:dyDescent="0.25">
      <c r="A54" s="30"/>
      <c r="B54" s="35" t="s">
        <v>74</v>
      </c>
      <c r="C54" s="32">
        <v>4531</v>
      </c>
      <c r="D54" s="69" t="s">
        <v>121</v>
      </c>
    </row>
    <row r="55" spans="1:4" x14ac:dyDescent="0.25">
      <c r="A55" s="30"/>
      <c r="B55" s="35" t="s">
        <v>75</v>
      </c>
      <c r="C55" s="32">
        <v>12000</v>
      </c>
      <c r="D55" s="69" t="s">
        <v>118</v>
      </c>
    </row>
    <row r="56" spans="1:4" x14ac:dyDescent="0.25">
      <c r="A56" s="30"/>
      <c r="B56" s="35" t="s">
        <v>80</v>
      </c>
      <c r="C56" s="32">
        <v>12000</v>
      </c>
      <c r="D56" s="69" t="s">
        <v>126</v>
      </c>
    </row>
    <row r="57" spans="1:4" x14ac:dyDescent="0.25">
      <c r="A57" s="30"/>
      <c r="B57" s="35" t="s">
        <v>81</v>
      </c>
      <c r="C57" s="32">
        <v>9000</v>
      </c>
      <c r="D57" s="69" t="s">
        <v>127</v>
      </c>
    </row>
    <row r="58" spans="1:4" x14ac:dyDescent="0.25">
      <c r="A58" s="30"/>
      <c r="B58" s="35" t="s">
        <v>82</v>
      </c>
      <c r="C58" s="32">
        <v>12500</v>
      </c>
      <c r="D58" s="69" t="s">
        <v>128</v>
      </c>
    </row>
    <row r="59" spans="1:4" x14ac:dyDescent="0.25">
      <c r="A59" s="42">
        <v>3571</v>
      </c>
      <c r="B59" s="50" t="s">
        <v>129</v>
      </c>
      <c r="C59" s="44"/>
      <c r="D59" s="71"/>
    </row>
    <row r="60" spans="1:4" x14ac:dyDescent="0.25">
      <c r="A60" s="30"/>
      <c r="B60" s="35" t="s">
        <v>84</v>
      </c>
      <c r="C60" s="32">
        <v>12500</v>
      </c>
      <c r="D60" s="69" t="s">
        <v>126</v>
      </c>
    </row>
    <row r="61" spans="1:4" x14ac:dyDescent="0.25">
      <c r="A61" s="30"/>
      <c r="B61" s="35" t="s">
        <v>85</v>
      </c>
      <c r="C61" s="32">
        <v>12000</v>
      </c>
      <c r="D61" s="69" t="s">
        <v>126</v>
      </c>
    </row>
    <row r="62" spans="1:4" x14ac:dyDescent="0.25">
      <c r="A62" s="46">
        <v>3661</v>
      </c>
      <c r="B62" s="47" t="s">
        <v>87</v>
      </c>
      <c r="C62" s="48">
        <v>30000</v>
      </c>
      <c r="D62" s="72" t="s">
        <v>116</v>
      </c>
    </row>
    <row r="63" spans="1:4" x14ac:dyDescent="0.25">
      <c r="A63" s="46">
        <v>3791</v>
      </c>
      <c r="B63" s="47" t="s">
        <v>93</v>
      </c>
      <c r="C63" s="48">
        <v>25000</v>
      </c>
      <c r="D63" s="72" t="s">
        <v>119</v>
      </c>
    </row>
    <row r="64" spans="1:4" x14ac:dyDescent="0.25">
      <c r="A64" s="46">
        <v>3992</v>
      </c>
      <c r="B64" s="47" t="s">
        <v>101</v>
      </c>
      <c r="C64" s="48">
        <v>15000</v>
      </c>
      <c r="D64" s="72" t="s">
        <v>130</v>
      </c>
    </row>
    <row r="65" spans="1:4" x14ac:dyDescent="0.25">
      <c r="A65" s="42" t="s">
        <v>105</v>
      </c>
      <c r="B65" s="43" t="s">
        <v>301</v>
      </c>
      <c r="C65" s="44" t="s">
        <v>112</v>
      </c>
      <c r="D65" s="71" t="s">
        <v>112</v>
      </c>
    </row>
    <row r="66" spans="1:4" x14ac:dyDescent="0.25">
      <c r="A66" s="39"/>
      <c r="B66" s="49" t="s">
        <v>300</v>
      </c>
      <c r="C66" s="41">
        <v>10000</v>
      </c>
      <c r="D66" s="70" t="s">
        <v>131</v>
      </c>
    </row>
    <row r="67" spans="1:4" x14ac:dyDescent="0.25">
      <c r="A67" s="65"/>
      <c r="B67" s="66" t="s">
        <v>136</v>
      </c>
      <c r="C67" s="67">
        <f>SUM(C41:C66)</f>
        <v>361531</v>
      </c>
      <c r="D67" s="75"/>
    </row>
    <row r="68" spans="1:4" x14ac:dyDescent="0.25">
      <c r="A68" s="62"/>
      <c r="B68" s="61" t="s">
        <v>110</v>
      </c>
      <c r="C68" s="63">
        <f>C39+C67</f>
        <v>585015</v>
      </c>
      <c r="D68" s="64"/>
    </row>
    <row r="69" spans="1:4" ht="19.5" customHeight="1" x14ac:dyDescent="0.25">
      <c r="A69" s="27"/>
      <c r="B69" s="18"/>
      <c r="C69" s="20"/>
      <c r="D69" s="19"/>
    </row>
    <row r="70" spans="1:4" ht="19.5" customHeight="1" x14ac:dyDescent="0.25">
      <c r="A70" s="28"/>
      <c r="B70" s="23"/>
      <c r="D70" s="22"/>
    </row>
    <row r="71" spans="1:4" ht="19.5" customHeight="1" x14ac:dyDescent="0.25">
      <c r="A71" s="28"/>
      <c r="B71" s="23"/>
      <c r="D71" s="22"/>
    </row>
    <row r="72" spans="1:4" ht="19.5" customHeight="1" x14ac:dyDescent="0.25">
      <c r="A72" s="28"/>
      <c r="B72" s="21"/>
      <c r="D72" s="22"/>
    </row>
    <row r="73" spans="1:4" ht="19.5" customHeight="1" x14ac:dyDescent="0.25">
      <c r="A73" s="28"/>
      <c r="B73" s="21"/>
      <c r="D73" s="22"/>
    </row>
    <row r="74" spans="1:4" ht="19.5" customHeight="1" x14ac:dyDescent="0.25">
      <c r="A74" s="28"/>
      <c r="B74" s="21"/>
      <c r="D74" s="22"/>
    </row>
    <row r="75" spans="1:4" ht="19.5" customHeight="1" x14ac:dyDescent="0.25">
      <c r="A75" s="28"/>
      <c r="B75" s="21"/>
      <c r="D75" s="22"/>
    </row>
    <row r="76" spans="1:4" ht="19.5" customHeight="1" x14ac:dyDescent="0.25">
      <c r="A76" s="28"/>
      <c r="B76" s="21"/>
      <c r="D76" s="22"/>
    </row>
    <row r="77" spans="1:4" ht="19.5" customHeight="1" x14ac:dyDescent="0.25">
      <c r="A77" s="28"/>
      <c r="B77" s="21"/>
      <c r="D77" s="22"/>
    </row>
    <row r="78" spans="1:4" ht="19.5" customHeight="1" x14ac:dyDescent="0.25">
      <c r="A78" s="28"/>
      <c r="B78" s="24"/>
      <c r="D78" s="22"/>
    </row>
    <row r="79" spans="1:4" ht="19.5" customHeight="1" x14ac:dyDescent="0.25">
      <c r="A79" s="28"/>
      <c r="B79" s="24"/>
      <c r="D79" s="22"/>
    </row>
    <row r="80" spans="1:4" ht="19.5" customHeight="1" x14ac:dyDescent="0.25">
      <c r="A80" s="28"/>
      <c r="B80" s="24"/>
      <c r="D80" s="22"/>
    </row>
    <row r="81" spans="1:4" ht="19.5" customHeight="1" x14ac:dyDescent="0.25">
      <c r="A81" s="28"/>
      <c r="B81" s="24"/>
      <c r="D81" s="22"/>
    </row>
    <row r="82" spans="1:4" ht="19.5" customHeight="1" x14ac:dyDescent="0.25">
      <c r="A82" s="28"/>
      <c r="B82" s="24"/>
      <c r="D82" s="22"/>
    </row>
    <row r="83" spans="1:4" ht="19.5" customHeight="1" x14ac:dyDescent="0.25">
      <c r="A83" s="28"/>
      <c r="B83" s="24"/>
      <c r="C83" s="25"/>
      <c r="D83" s="22"/>
    </row>
    <row r="84" spans="1:4" ht="19.5" customHeight="1" x14ac:dyDescent="0.25">
      <c r="A84" s="28"/>
      <c r="B84" s="24"/>
      <c r="C84" s="25"/>
      <c r="D84" s="22"/>
    </row>
    <row r="85" spans="1:4" ht="19.5" customHeight="1" x14ac:dyDescent="0.25">
      <c r="A85" s="28"/>
      <c r="B85" s="24"/>
      <c r="C85" s="25"/>
      <c r="D85" s="22"/>
    </row>
    <row r="86" spans="1:4" ht="19.5" customHeight="1" x14ac:dyDescent="0.25">
      <c r="A86" s="28"/>
      <c r="B86" s="24" t="s">
        <v>112</v>
      </c>
      <c r="D86" s="22"/>
    </row>
    <row r="87" spans="1:4" ht="19.5" customHeight="1" x14ac:dyDescent="0.25">
      <c r="A87" s="28"/>
      <c r="B87" s="21"/>
      <c r="D87" s="22"/>
    </row>
    <row r="88" spans="1:4" ht="19.5" customHeight="1" x14ac:dyDescent="0.25">
      <c r="A88" s="28"/>
      <c r="B88" s="21"/>
      <c r="D88" s="22"/>
    </row>
    <row r="89" spans="1:4" ht="19.5" customHeight="1" x14ac:dyDescent="0.25">
      <c r="A89" s="28"/>
      <c r="B89" s="21"/>
      <c r="D89" s="22"/>
    </row>
    <row r="90" spans="1:4" ht="19.5" customHeight="1" x14ac:dyDescent="0.25">
      <c r="A90" s="28"/>
      <c r="B90" s="21"/>
      <c r="D90" s="22"/>
    </row>
    <row r="91" spans="1:4" ht="19.5" customHeight="1" x14ac:dyDescent="0.25">
      <c r="A91" s="28"/>
      <c r="B91" s="21"/>
      <c r="D91" s="22"/>
    </row>
    <row r="92" spans="1:4" ht="19.5" customHeight="1" x14ac:dyDescent="0.25">
      <c r="A92" s="28"/>
      <c r="B92" s="21"/>
      <c r="D92" s="22"/>
    </row>
    <row r="93" spans="1:4" ht="19.5" customHeight="1" x14ac:dyDescent="0.25">
      <c r="A93" s="28"/>
      <c r="B93" s="21"/>
      <c r="D93" s="22"/>
    </row>
    <row r="94" spans="1:4" ht="19.5" customHeight="1" x14ac:dyDescent="0.25">
      <c r="A94" s="28"/>
      <c r="B94" s="21"/>
      <c r="D94" s="22"/>
    </row>
    <row r="95" spans="1:4" ht="19.5" customHeight="1" x14ac:dyDescent="0.25">
      <c r="A95" s="28"/>
      <c r="B95" s="21"/>
      <c r="D95" s="22"/>
    </row>
    <row r="96" spans="1:4" ht="19.5" customHeight="1" x14ac:dyDescent="0.25">
      <c r="A96" s="28"/>
      <c r="B96" s="21"/>
      <c r="D96" s="22"/>
    </row>
    <row r="97" spans="1:4" ht="19.5" customHeight="1" x14ac:dyDescent="0.25">
      <c r="A97" s="28"/>
      <c r="B97" s="21"/>
      <c r="D97" s="22"/>
    </row>
    <row r="98" spans="1:4" ht="19.5" customHeight="1" x14ac:dyDescent="0.25">
      <c r="A98" s="28"/>
      <c r="B98" s="21"/>
      <c r="D98" s="22"/>
    </row>
    <row r="99" spans="1:4" ht="19.5" customHeight="1" x14ac:dyDescent="0.25">
      <c r="A99" s="28"/>
      <c r="B99" s="21"/>
      <c r="D99" s="22"/>
    </row>
    <row r="100" spans="1:4" ht="19.5" customHeight="1" x14ac:dyDescent="0.25">
      <c r="A100" s="28"/>
      <c r="B100" s="21"/>
      <c r="D100" s="22"/>
    </row>
    <row r="101" spans="1:4" ht="19.5" customHeight="1" x14ac:dyDescent="0.25">
      <c r="A101" s="28"/>
      <c r="B101" s="21"/>
      <c r="D101" s="22"/>
    </row>
    <row r="102" spans="1:4" ht="19.5" customHeight="1" x14ac:dyDescent="0.25">
      <c r="A102" s="28"/>
      <c r="B102" s="21"/>
      <c r="D102" s="22"/>
    </row>
    <row r="103" spans="1:4" ht="19.5" customHeight="1" x14ac:dyDescent="0.25">
      <c r="A103" s="28"/>
      <c r="B103" s="21"/>
      <c r="D103" s="22"/>
    </row>
    <row r="104" spans="1:4" ht="19.5" customHeight="1" x14ac:dyDescent="0.25">
      <c r="A104" s="28"/>
      <c r="B104" s="21"/>
      <c r="D104" s="22"/>
    </row>
    <row r="105" spans="1:4" ht="19.5" customHeight="1" x14ac:dyDescent="0.25">
      <c r="A105" s="28"/>
      <c r="B105" s="21"/>
      <c r="D105" s="22"/>
    </row>
    <row r="106" spans="1:4" ht="19.5" customHeight="1" x14ac:dyDescent="0.25">
      <c r="A106" s="28"/>
      <c r="B106" s="21"/>
      <c r="D106" s="22"/>
    </row>
    <row r="107" spans="1:4" ht="19.5" customHeight="1" x14ac:dyDescent="0.25">
      <c r="A107" s="28"/>
      <c r="B107" s="21"/>
      <c r="D107" s="22"/>
    </row>
    <row r="108" spans="1:4" ht="19.5" customHeight="1" x14ac:dyDescent="0.25">
      <c r="A108" s="28"/>
      <c r="B108" s="21"/>
      <c r="D108" s="22"/>
    </row>
    <row r="109" spans="1:4" ht="19.5" customHeight="1" x14ac:dyDescent="0.25">
      <c r="A109" s="28"/>
      <c r="B109" s="21"/>
      <c r="D109" s="22"/>
    </row>
    <row r="110" spans="1:4" ht="19.5" customHeight="1" x14ac:dyDescent="0.25">
      <c r="A110" s="28"/>
      <c r="B110" s="21"/>
      <c r="D110" s="22"/>
    </row>
    <row r="111" spans="1:4" ht="19.5" customHeight="1" x14ac:dyDescent="0.25">
      <c r="A111" s="28"/>
      <c r="B111" s="21"/>
      <c r="D111" s="22"/>
    </row>
    <row r="112" spans="1:4" ht="19.5" customHeight="1" x14ac:dyDescent="0.25">
      <c r="A112" s="28"/>
      <c r="B112" s="21"/>
      <c r="D112" s="22"/>
    </row>
    <row r="113" spans="1:4" ht="19.5" customHeight="1" x14ac:dyDescent="0.25">
      <c r="A113" s="28"/>
      <c r="B113" s="21"/>
      <c r="D113" s="22"/>
    </row>
    <row r="114" spans="1:4" ht="19.5" customHeight="1" x14ac:dyDescent="0.25">
      <c r="A114" s="28"/>
      <c r="B114" s="21"/>
      <c r="D114" s="22"/>
    </row>
    <row r="115" spans="1:4" ht="19.5" customHeight="1" x14ac:dyDescent="0.25">
      <c r="A115" s="28"/>
      <c r="B115" s="21"/>
      <c r="D115" s="22"/>
    </row>
    <row r="116" spans="1:4" ht="19.5" customHeight="1" x14ac:dyDescent="0.25">
      <c r="A116" s="28"/>
      <c r="B116" s="21"/>
      <c r="D116" s="22"/>
    </row>
    <row r="117" spans="1:4" ht="19.5" customHeight="1" x14ac:dyDescent="0.25">
      <c r="A117" s="28"/>
      <c r="B117" s="21"/>
      <c r="D117" s="22"/>
    </row>
    <row r="118" spans="1:4" ht="19.5" customHeight="1" x14ac:dyDescent="0.25">
      <c r="A118" s="28"/>
      <c r="B118" s="21"/>
      <c r="D118" s="22"/>
    </row>
    <row r="119" spans="1:4" ht="19.5" customHeight="1" x14ac:dyDescent="0.25">
      <c r="A119" s="28"/>
      <c r="B119" s="21"/>
      <c r="D119" s="22"/>
    </row>
    <row r="120" spans="1:4" ht="19.5" customHeight="1" x14ac:dyDescent="0.25">
      <c r="A120" s="28"/>
      <c r="B120" s="21"/>
      <c r="D120" s="22"/>
    </row>
    <row r="121" spans="1:4" ht="19.5" customHeight="1" x14ac:dyDescent="0.25">
      <c r="A121" s="28"/>
      <c r="B121" s="21"/>
      <c r="D121" s="22"/>
    </row>
    <row r="122" spans="1:4" ht="19.5" customHeight="1" x14ac:dyDescent="0.25">
      <c r="A122" s="28"/>
      <c r="B122" s="21"/>
      <c r="D122" s="22"/>
    </row>
    <row r="123" spans="1:4" ht="19.5" customHeight="1" x14ac:dyDescent="0.25">
      <c r="A123" s="28"/>
      <c r="B123" s="21"/>
      <c r="D123" s="22"/>
    </row>
    <row r="124" spans="1:4" ht="19.5" customHeight="1" x14ac:dyDescent="0.25">
      <c r="A124" s="28"/>
      <c r="B124" s="21"/>
      <c r="D124" s="22"/>
    </row>
    <row r="125" spans="1:4" ht="19.5" customHeight="1" x14ac:dyDescent="0.25">
      <c r="A125" s="28"/>
      <c r="B125" s="21"/>
      <c r="D125" s="22"/>
    </row>
    <row r="126" spans="1:4" ht="19.5" customHeight="1" x14ac:dyDescent="0.25">
      <c r="A126" s="28"/>
      <c r="B126" s="21"/>
      <c r="D126" s="22"/>
    </row>
    <row r="127" spans="1:4" ht="19.5" customHeight="1" x14ac:dyDescent="0.25">
      <c r="A127" s="28"/>
      <c r="B127" s="21"/>
      <c r="D127" s="22"/>
    </row>
    <row r="128" spans="1:4" ht="19.5" customHeight="1" x14ac:dyDescent="0.25">
      <c r="A128" s="28"/>
      <c r="B128" s="21"/>
      <c r="D128" s="22"/>
    </row>
    <row r="129" spans="1:4" ht="19.5" customHeight="1" x14ac:dyDescent="0.25">
      <c r="A129" s="28"/>
      <c r="B129" s="21"/>
      <c r="D129" s="22"/>
    </row>
    <row r="130" spans="1:4" ht="19.5" customHeight="1" x14ac:dyDescent="0.25">
      <c r="A130" s="28"/>
      <c r="B130" s="21"/>
      <c r="D130" s="22"/>
    </row>
    <row r="131" spans="1:4" ht="19.5" customHeight="1" x14ac:dyDescent="0.25">
      <c r="A131" s="28"/>
      <c r="B131" s="21"/>
      <c r="D131" s="22"/>
    </row>
    <row r="132" spans="1:4" ht="19.5" customHeight="1" x14ac:dyDescent="0.25">
      <c r="A132" s="28"/>
      <c r="B132" s="21"/>
      <c r="D132" s="22"/>
    </row>
    <row r="133" spans="1:4" ht="19.5" customHeight="1" x14ac:dyDescent="0.25">
      <c r="A133" s="28"/>
      <c r="B133" s="21"/>
      <c r="D133" s="22"/>
    </row>
    <row r="134" spans="1:4" ht="19.5" customHeight="1" x14ac:dyDescent="0.25">
      <c r="A134" s="28"/>
      <c r="B134" s="21"/>
      <c r="D134" s="22"/>
    </row>
    <row r="135" spans="1:4" ht="19.5" customHeight="1" x14ac:dyDescent="0.25">
      <c r="A135" s="28"/>
      <c r="B135" s="21"/>
      <c r="D135" s="22"/>
    </row>
    <row r="136" spans="1:4" ht="19.5" customHeight="1" x14ac:dyDescent="0.25">
      <c r="A136" s="28"/>
      <c r="B136" s="21"/>
      <c r="D136" s="22"/>
    </row>
    <row r="137" spans="1:4" ht="19.5" customHeight="1" x14ac:dyDescent="0.25">
      <c r="A137" s="28"/>
      <c r="B137" s="21"/>
      <c r="D137" s="22"/>
    </row>
    <row r="138" spans="1:4" ht="19.5" customHeight="1" x14ac:dyDescent="0.25">
      <c r="A138" s="28"/>
      <c r="B138" s="21"/>
      <c r="D138" s="22"/>
    </row>
    <row r="139" spans="1:4" ht="19.5" customHeight="1" x14ac:dyDescent="0.25">
      <c r="A139" s="28"/>
      <c r="B139" s="21"/>
      <c r="D139" s="22"/>
    </row>
    <row r="140" spans="1:4" ht="19.5" customHeight="1" x14ac:dyDescent="0.25">
      <c r="A140" s="28"/>
      <c r="B140" s="21"/>
      <c r="D140" s="22"/>
    </row>
    <row r="141" spans="1:4" ht="19.5" customHeight="1" x14ac:dyDescent="0.25">
      <c r="A141" s="28"/>
      <c r="B141" s="21"/>
      <c r="D141" s="22"/>
    </row>
    <row r="142" spans="1:4" ht="19.5" customHeight="1" x14ac:dyDescent="0.25">
      <c r="A142" s="28"/>
      <c r="B142" s="21"/>
      <c r="D142" s="22"/>
    </row>
    <row r="143" spans="1:4" ht="19.5" customHeight="1" x14ac:dyDescent="0.25">
      <c r="A143" s="28"/>
      <c r="B143" s="21"/>
      <c r="D143" s="22"/>
    </row>
    <row r="144" spans="1:4" ht="19.5" customHeight="1" x14ac:dyDescent="0.25">
      <c r="A144" s="28"/>
      <c r="B144" s="21"/>
      <c r="D144" s="22"/>
    </row>
    <row r="145" spans="1:4" ht="19.5" customHeight="1" x14ac:dyDescent="0.25">
      <c r="A145" s="28"/>
      <c r="B145" s="21"/>
      <c r="D145" s="22"/>
    </row>
    <row r="146" spans="1:4" ht="19.5" customHeight="1" x14ac:dyDescent="0.25">
      <c r="A146" s="28"/>
      <c r="B146" s="21"/>
      <c r="D146" s="22"/>
    </row>
    <row r="147" spans="1:4" ht="19.5" customHeight="1" x14ac:dyDescent="0.25">
      <c r="A147" s="28"/>
      <c r="B147" s="21"/>
      <c r="D147" s="22"/>
    </row>
    <row r="148" spans="1:4" ht="19.5" customHeight="1" x14ac:dyDescent="0.25">
      <c r="A148" s="28"/>
      <c r="B148" s="21"/>
      <c r="D148" s="22"/>
    </row>
    <row r="149" spans="1:4" ht="19.5" customHeight="1" x14ac:dyDescent="0.25">
      <c r="A149" s="28"/>
      <c r="B149" s="21"/>
      <c r="D149" s="22"/>
    </row>
    <row r="150" spans="1:4" ht="19.5" customHeight="1" x14ac:dyDescent="0.25">
      <c r="A150" s="28"/>
      <c r="B150" s="21"/>
      <c r="D150" s="22"/>
    </row>
    <row r="151" spans="1:4" ht="19.5" customHeight="1" x14ac:dyDescent="0.25">
      <c r="A151" s="28"/>
      <c r="B151" s="21"/>
      <c r="D151" s="22"/>
    </row>
    <row r="152" spans="1:4" ht="19.5" customHeight="1" x14ac:dyDescent="0.25">
      <c r="A152" s="28"/>
      <c r="B152" s="21"/>
      <c r="D152" s="22"/>
    </row>
    <row r="153" spans="1:4" ht="19.5" customHeight="1" x14ac:dyDescent="0.25">
      <c r="A153" s="28"/>
      <c r="B153" s="21"/>
      <c r="D153" s="22"/>
    </row>
    <row r="154" spans="1:4" ht="19.5" customHeight="1" x14ac:dyDescent="0.25">
      <c r="A154" s="28"/>
      <c r="B154" s="21"/>
      <c r="D154" s="22"/>
    </row>
    <row r="155" spans="1:4" ht="19.5" customHeight="1" x14ac:dyDescent="0.25">
      <c r="A155" s="28"/>
      <c r="B155" s="21"/>
      <c r="D155" s="22"/>
    </row>
    <row r="156" spans="1:4" ht="19.5" customHeight="1" x14ac:dyDescent="0.25">
      <c r="A156" s="28"/>
      <c r="B156" s="21"/>
      <c r="D156" s="22"/>
    </row>
    <row r="157" spans="1:4" ht="19.5" customHeight="1" x14ac:dyDescent="0.25">
      <c r="A157" s="28"/>
      <c r="B157" s="21"/>
      <c r="D157" s="22"/>
    </row>
    <row r="158" spans="1:4" ht="19.5" customHeight="1" x14ac:dyDescent="0.25">
      <c r="A158" s="28"/>
      <c r="B158" s="21"/>
      <c r="D158" s="22"/>
    </row>
    <row r="159" spans="1:4" ht="19.5" customHeight="1" x14ac:dyDescent="0.25">
      <c r="A159" s="28"/>
      <c r="B159" s="21"/>
      <c r="D159" s="22"/>
    </row>
    <row r="160" spans="1:4" ht="19.5" customHeight="1" x14ac:dyDescent="0.25">
      <c r="A160" s="28"/>
      <c r="B160" s="21"/>
      <c r="D160" s="22"/>
    </row>
    <row r="161" spans="1:4" ht="19.5" customHeight="1" x14ac:dyDescent="0.25">
      <c r="A161" s="28"/>
      <c r="B161" s="21"/>
      <c r="D161" s="22"/>
    </row>
    <row r="162" spans="1:4" ht="19.5" customHeight="1" x14ac:dyDescent="0.25">
      <c r="A162" s="28"/>
      <c r="B162" s="21"/>
      <c r="D162" s="22"/>
    </row>
    <row r="163" spans="1:4" ht="19.5" customHeight="1" x14ac:dyDescent="0.25">
      <c r="A163" s="28"/>
      <c r="B163" s="21"/>
      <c r="D163" s="22"/>
    </row>
    <row r="164" spans="1:4" ht="19.5" customHeight="1" x14ac:dyDescent="0.25">
      <c r="A164" s="28"/>
      <c r="B164" s="21"/>
      <c r="D164" s="22"/>
    </row>
    <row r="165" spans="1:4" ht="19.5" customHeight="1" x14ac:dyDescent="0.25">
      <c r="A165" s="28"/>
      <c r="B165" s="21"/>
      <c r="D165" s="22"/>
    </row>
    <row r="166" spans="1:4" ht="19.5" customHeight="1" x14ac:dyDescent="0.25">
      <c r="A166" s="28"/>
      <c r="B166" s="21"/>
      <c r="D166" s="22"/>
    </row>
    <row r="167" spans="1:4" ht="19.5" customHeight="1" x14ac:dyDescent="0.25">
      <c r="A167" s="28"/>
      <c r="B167" s="21"/>
      <c r="D167" s="22"/>
    </row>
    <row r="168" spans="1:4" ht="19.5" customHeight="1" x14ac:dyDescent="0.25">
      <c r="A168" s="28"/>
      <c r="B168" s="21"/>
      <c r="D168" s="22"/>
    </row>
    <row r="169" spans="1:4" ht="19.5" customHeight="1" x14ac:dyDescent="0.25">
      <c r="A169" s="28"/>
      <c r="B169" s="21"/>
      <c r="D169" s="22"/>
    </row>
    <row r="170" spans="1:4" ht="19.5" customHeight="1" x14ac:dyDescent="0.25">
      <c r="A170" s="28"/>
      <c r="B170" s="21"/>
      <c r="D170" s="22"/>
    </row>
    <row r="171" spans="1:4" ht="19.5" customHeight="1" x14ac:dyDescent="0.25">
      <c r="A171" s="28"/>
      <c r="B171" s="21"/>
      <c r="D171" s="22"/>
    </row>
    <row r="172" spans="1:4" ht="19.5" customHeight="1" x14ac:dyDescent="0.25">
      <c r="A172" s="28"/>
      <c r="B172" s="21"/>
      <c r="D172" s="22"/>
    </row>
    <row r="173" spans="1:4" ht="19.5" customHeight="1" x14ac:dyDescent="0.25">
      <c r="A173" s="28"/>
      <c r="B173" s="21"/>
      <c r="D173" s="22"/>
    </row>
    <row r="174" spans="1:4" ht="19.5" customHeight="1" x14ac:dyDescent="0.25">
      <c r="A174" s="28"/>
      <c r="B174" s="21"/>
      <c r="D174" s="22"/>
    </row>
    <row r="175" spans="1:4" ht="19.5" customHeight="1" x14ac:dyDescent="0.25">
      <c r="A175" s="28"/>
      <c r="B175" s="21"/>
      <c r="D175" s="22"/>
    </row>
    <row r="176" spans="1:4" ht="19.5" customHeight="1" x14ac:dyDescent="0.25">
      <c r="A176" s="28"/>
      <c r="B176" s="21"/>
      <c r="D176" s="22"/>
    </row>
    <row r="177" spans="1:4" ht="19.5" customHeight="1" x14ac:dyDescent="0.25">
      <c r="A177" s="28"/>
      <c r="B177" s="21"/>
      <c r="D177" s="22"/>
    </row>
    <row r="178" spans="1:4" ht="19.5" customHeight="1" x14ac:dyDescent="0.25">
      <c r="A178" s="28"/>
      <c r="B178" s="21"/>
      <c r="D178" s="22"/>
    </row>
    <row r="179" spans="1:4" ht="19.5" customHeight="1" x14ac:dyDescent="0.25">
      <c r="A179" s="28"/>
      <c r="B179" s="21"/>
      <c r="D179" s="22"/>
    </row>
    <row r="180" spans="1:4" ht="19.5" customHeight="1" x14ac:dyDescent="0.25">
      <c r="A180" s="28"/>
      <c r="B180" s="21"/>
      <c r="D180" s="22"/>
    </row>
    <row r="181" spans="1:4" ht="19.5" customHeight="1" x14ac:dyDescent="0.25">
      <c r="A181" s="28"/>
      <c r="B181" s="21"/>
      <c r="D181" s="22"/>
    </row>
    <row r="182" spans="1:4" ht="19.5" customHeight="1" x14ac:dyDescent="0.25">
      <c r="A182" s="28"/>
      <c r="B182" s="21"/>
      <c r="D182" s="22"/>
    </row>
    <row r="183" spans="1:4" ht="19.5" customHeight="1" x14ac:dyDescent="0.25">
      <c r="A183" s="28"/>
      <c r="B183" s="21"/>
      <c r="D183" s="22"/>
    </row>
    <row r="184" spans="1:4" ht="19.5" customHeight="1" x14ac:dyDescent="0.25">
      <c r="A184" s="28"/>
      <c r="B184" s="21"/>
      <c r="D184" s="22"/>
    </row>
    <row r="185" spans="1:4" ht="19.5" customHeight="1" x14ac:dyDescent="0.25">
      <c r="A185" s="28"/>
      <c r="B185" s="21"/>
      <c r="D185" s="22"/>
    </row>
    <row r="186" spans="1:4" ht="19.5" customHeight="1" x14ac:dyDescent="0.25">
      <c r="A186" s="28"/>
      <c r="B186" s="21"/>
      <c r="D186" s="22"/>
    </row>
    <row r="187" spans="1:4" ht="19.5" customHeight="1" x14ac:dyDescent="0.25">
      <c r="A187" s="28"/>
      <c r="B187" s="21"/>
      <c r="D187" s="22"/>
    </row>
    <row r="188" spans="1:4" ht="19.5" customHeight="1" x14ac:dyDescent="0.25">
      <c r="A188" s="28"/>
      <c r="B188" s="21"/>
      <c r="D188" s="22"/>
    </row>
    <row r="189" spans="1:4" ht="19.5" customHeight="1" x14ac:dyDescent="0.25">
      <c r="A189" s="28"/>
      <c r="B189" s="21"/>
      <c r="D189" s="22"/>
    </row>
    <row r="190" spans="1:4" ht="19.5" customHeight="1" x14ac:dyDescent="0.25">
      <c r="A190" s="28"/>
      <c r="B190" s="21"/>
      <c r="D190" s="22"/>
    </row>
    <row r="191" spans="1:4" ht="19.5" customHeight="1" x14ac:dyDescent="0.25">
      <c r="A191" s="28"/>
      <c r="B191" s="21"/>
      <c r="D191" s="22"/>
    </row>
    <row r="192" spans="1:4" ht="19.5" customHeight="1" x14ac:dyDescent="0.25">
      <c r="A192" s="28"/>
      <c r="B192" s="21"/>
      <c r="D192" s="22"/>
    </row>
    <row r="193" spans="1:4" ht="19.5" customHeight="1" x14ac:dyDescent="0.25">
      <c r="A193" s="28"/>
      <c r="B193" s="21"/>
      <c r="D193" s="22"/>
    </row>
    <row r="194" spans="1:4" ht="19.5" customHeight="1" x14ac:dyDescent="0.25">
      <c r="A194" s="28"/>
      <c r="B194" s="21"/>
      <c r="D194" s="22"/>
    </row>
    <row r="195" spans="1:4" ht="19.5" customHeight="1" x14ac:dyDescent="0.25">
      <c r="A195" s="28"/>
      <c r="B195" s="21"/>
      <c r="D195" s="22"/>
    </row>
    <row r="196" spans="1:4" ht="19.5" customHeight="1" x14ac:dyDescent="0.25">
      <c r="A196" s="28"/>
      <c r="B196" s="21"/>
      <c r="D196" s="22"/>
    </row>
    <row r="197" spans="1:4" ht="19.5" customHeight="1" x14ac:dyDescent="0.25">
      <c r="A197" s="28"/>
      <c r="B197" s="21"/>
      <c r="D197" s="22"/>
    </row>
    <row r="198" spans="1:4" ht="19.5" customHeight="1" x14ac:dyDescent="0.25">
      <c r="A198" s="28"/>
      <c r="B198" s="21"/>
      <c r="D198" s="22"/>
    </row>
    <row r="199" spans="1:4" ht="19.5" customHeight="1" x14ac:dyDescent="0.25">
      <c r="A199" s="28"/>
      <c r="B199" s="21"/>
      <c r="D199" s="22"/>
    </row>
    <row r="200" spans="1:4" ht="19.5" customHeight="1" x14ac:dyDescent="0.25">
      <c r="A200" s="28"/>
      <c r="B200" s="21"/>
      <c r="D200" s="22"/>
    </row>
    <row r="201" spans="1:4" ht="19.5" customHeight="1" x14ac:dyDescent="0.25">
      <c r="A201" s="28"/>
      <c r="B201" s="21"/>
      <c r="D201" s="22"/>
    </row>
    <row r="202" spans="1:4" ht="19.5" customHeight="1" x14ac:dyDescent="0.25">
      <c r="A202" s="28"/>
      <c r="B202" s="21"/>
      <c r="D202" s="22"/>
    </row>
    <row r="203" spans="1:4" ht="19.5" customHeight="1" x14ac:dyDescent="0.25">
      <c r="A203" s="28"/>
      <c r="B203" s="21"/>
      <c r="D203" s="22"/>
    </row>
    <row r="204" spans="1:4" ht="19.5" customHeight="1" x14ac:dyDescent="0.25">
      <c r="A204" s="28"/>
      <c r="B204" s="21"/>
      <c r="D204" s="22"/>
    </row>
    <row r="205" spans="1:4" ht="19.5" customHeight="1" x14ac:dyDescent="0.25">
      <c r="A205" s="28"/>
      <c r="B205" s="21"/>
      <c r="D205" s="22"/>
    </row>
    <row r="206" spans="1:4" ht="19.5" customHeight="1" x14ac:dyDescent="0.25">
      <c r="A206" s="28"/>
      <c r="B206" s="21"/>
      <c r="D206" s="22"/>
    </row>
    <row r="207" spans="1:4" ht="19.5" customHeight="1" x14ac:dyDescent="0.25">
      <c r="A207" s="28"/>
      <c r="B207" s="21"/>
      <c r="D207" s="22"/>
    </row>
    <row r="208" spans="1:4" ht="19.5" customHeight="1" x14ac:dyDescent="0.25">
      <c r="A208" s="28"/>
      <c r="B208" s="21"/>
      <c r="D208" s="22"/>
    </row>
    <row r="209" spans="1:4" ht="19.5" customHeight="1" x14ac:dyDescent="0.25">
      <c r="A209" s="28"/>
      <c r="B209" s="21"/>
      <c r="D209" s="22"/>
    </row>
    <row r="210" spans="1:4" ht="19.5" customHeight="1" x14ac:dyDescent="0.25">
      <c r="A210" s="28"/>
      <c r="B210" s="21"/>
      <c r="D210" s="22"/>
    </row>
    <row r="211" spans="1:4" ht="19.5" customHeight="1" x14ac:dyDescent="0.25">
      <c r="A211" s="28"/>
      <c r="B211" s="21"/>
      <c r="D211" s="22"/>
    </row>
    <row r="212" spans="1:4" ht="19.5" customHeight="1" x14ac:dyDescent="0.25">
      <c r="A212" s="28"/>
      <c r="B212" s="21"/>
      <c r="D212" s="22"/>
    </row>
    <row r="213" spans="1:4" ht="19.5" customHeight="1" x14ac:dyDescent="0.25">
      <c r="A213" s="28"/>
      <c r="B213" s="21"/>
      <c r="D213" s="22"/>
    </row>
    <row r="214" spans="1:4" ht="19.5" customHeight="1" x14ac:dyDescent="0.25">
      <c r="A214" s="28"/>
      <c r="B214" s="21"/>
      <c r="D214" s="22"/>
    </row>
    <row r="215" spans="1:4" ht="19.5" customHeight="1" x14ac:dyDescent="0.25">
      <c r="A215" s="28"/>
      <c r="B215" s="21"/>
      <c r="D215" s="22"/>
    </row>
    <row r="216" spans="1:4" ht="19.5" customHeight="1" x14ac:dyDescent="0.25">
      <c r="A216" s="28"/>
      <c r="B216" s="21"/>
      <c r="D216" s="22"/>
    </row>
    <row r="217" spans="1:4" ht="19.5" customHeight="1" x14ac:dyDescent="0.25">
      <c r="A217" s="28"/>
      <c r="B217" s="21"/>
      <c r="D217" s="22"/>
    </row>
    <row r="218" spans="1:4" ht="19.5" customHeight="1" x14ac:dyDescent="0.25">
      <c r="A218" s="28"/>
      <c r="B218" s="21"/>
      <c r="D218" s="22"/>
    </row>
    <row r="219" spans="1:4" ht="19.5" customHeight="1" x14ac:dyDescent="0.25">
      <c r="A219" s="28"/>
      <c r="B219" s="21"/>
      <c r="D219" s="22"/>
    </row>
    <row r="220" spans="1:4" ht="19.5" customHeight="1" x14ac:dyDescent="0.25">
      <c r="A220" s="28"/>
      <c r="B220" s="21"/>
      <c r="D220" s="22"/>
    </row>
    <row r="221" spans="1:4" ht="19.5" customHeight="1" x14ac:dyDescent="0.25">
      <c r="A221" s="28"/>
      <c r="B221" s="21"/>
      <c r="D221" s="22"/>
    </row>
    <row r="222" spans="1:4" ht="19.5" customHeight="1" x14ac:dyDescent="0.25">
      <c r="A222" s="28"/>
      <c r="B222" s="21"/>
      <c r="D222" s="22"/>
    </row>
    <row r="223" spans="1:4" ht="19.5" customHeight="1" x14ac:dyDescent="0.25">
      <c r="A223" s="28"/>
      <c r="B223" s="21"/>
      <c r="D223" s="22"/>
    </row>
    <row r="224" spans="1:4" ht="19.5" customHeight="1" x14ac:dyDescent="0.25">
      <c r="A224" s="28"/>
      <c r="B224" s="21"/>
      <c r="D224" s="22"/>
    </row>
    <row r="225" spans="1:4" ht="19.5" customHeight="1" x14ac:dyDescent="0.25">
      <c r="A225" s="28"/>
      <c r="B225" s="21"/>
      <c r="D225" s="22"/>
    </row>
    <row r="226" spans="1:4" ht="19.5" customHeight="1" x14ac:dyDescent="0.25">
      <c r="A226" s="28"/>
      <c r="B226" s="21"/>
      <c r="D226" s="22"/>
    </row>
    <row r="227" spans="1:4" ht="19.5" customHeight="1" x14ac:dyDescent="0.25">
      <c r="A227" s="28"/>
      <c r="B227" s="21"/>
      <c r="D227" s="22"/>
    </row>
    <row r="228" spans="1:4" ht="19.5" customHeight="1" x14ac:dyDescent="0.25">
      <c r="A228" s="28"/>
      <c r="B228" s="21"/>
      <c r="D228" s="22"/>
    </row>
    <row r="229" spans="1:4" ht="19.5" customHeight="1" x14ac:dyDescent="0.25">
      <c r="A229" s="28"/>
      <c r="B229" s="21"/>
      <c r="D229" s="22"/>
    </row>
    <row r="230" spans="1:4" ht="19.5" customHeight="1" x14ac:dyDescent="0.25">
      <c r="A230" s="28"/>
      <c r="B230" s="21"/>
      <c r="D230" s="22"/>
    </row>
    <row r="231" spans="1:4" ht="19.5" customHeight="1" x14ac:dyDescent="0.25">
      <c r="A231" s="28"/>
      <c r="B231" s="21"/>
      <c r="D231" s="22"/>
    </row>
    <row r="232" spans="1:4" ht="19.5" customHeight="1" x14ac:dyDescent="0.25">
      <c r="A232" s="28"/>
      <c r="B232" s="21"/>
      <c r="D232" s="22"/>
    </row>
    <row r="233" spans="1:4" ht="19.5" customHeight="1" x14ac:dyDescent="0.25">
      <c r="A233" s="28"/>
      <c r="B233" s="21"/>
      <c r="D233" s="22"/>
    </row>
    <row r="234" spans="1:4" ht="19.5" customHeight="1" x14ac:dyDescent="0.25">
      <c r="A234" s="28"/>
      <c r="B234" s="21"/>
      <c r="D234" s="22"/>
    </row>
    <row r="235" spans="1:4" ht="19.5" customHeight="1" x14ac:dyDescent="0.25">
      <c r="A235" s="28"/>
      <c r="B235" s="21"/>
      <c r="D235" s="22"/>
    </row>
    <row r="236" spans="1:4" ht="19.5" customHeight="1" x14ac:dyDescent="0.25">
      <c r="A236" s="28"/>
      <c r="B236" s="21"/>
      <c r="D236" s="22"/>
    </row>
    <row r="237" spans="1:4" ht="19.5" customHeight="1" x14ac:dyDescent="0.25">
      <c r="A237" s="28"/>
      <c r="B237" s="21"/>
      <c r="D237" s="22"/>
    </row>
    <row r="238" spans="1:4" ht="19.5" customHeight="1" x14ac:dyDescent="0.25">
      <c r="A238" s="28"/>
      <c r="B238" s="21"/>
      <c r="D238" s="22"/>
    </row>
    <row r="239" spans="1:4" ht="19.5" customHeight="1" x14ac:dyDescent="0.25">
      <c r="A239" s="28"/>
      <c r="B239" s="21"/>
      <c r="D239" s="22"/>
    </row>
    <row r="240" spans="1:4" ht="19.5" customHeight="1" x14ac:dyDescent="0.25">
      <c r="A240" s="28"/>
      <c r="B240" s="21"/>
      <c r="D240" s="22"/>
    </row>
    <row r="241" spans="1:4" ht="19.5" customHeight="1" x14ac:dyDescent="0.25">
      <c r="A241" s="28"/>
      <c r="B241" s="21"/>
      <c r="D241" s="22"/>
    </row>
    <row r="242" spans="1:4" ht="19.5" customHeight="1" x14ac:dyDescent="0.25">
      <c r="A242" s="28"/>
      <c r="B242" s="21"/>
      <c r="D242" s="22"/>
    </row>
    <row r="243" spans="1:4" ht="19.5" customHeight="1" x14ac:dyDescent="0.25">
      <c r="A243" s="28"/>
      <c r="B243" s="21"/>
      <c r="D243" s="22"/>
    </row>
    <row r="244" spans="1:4" ht="19.5" customHeight="1" x14ac:dyDescent="0.25">
      <c r="A244" s="28"/>
      <c r="B244" s="21"/>
      <c r="D244" s="22"/>
    </row>
    <row r="245" spans="1:4" ht="19.5" customHeight="1" x14ac:dyDescent="0.25">
      <c r="A245" s="28"/>
      <c r="B245" s="21"/>
      <c r="D245" s="22"/>
    </row>
    <row r="246" spans="1:4" ht="19.5" customHeight="1" x14ac:dyDescent="0.25">
      <c r="A246" s="28"/>
      <c r="B246" s="21"/>
      <c r="D246" s="22"/>
    </row>
    <row r="247" spans="1:4" ht="19.5" customHeight="1" x14ac:dyDescent="0.25">
      <c r="A247" s="28"/>
      <c r="B247" s="21"/>
      <c r="D247" s="22"/>
    </row>
    <row r="248" spans="1:4" ht="19.5" customHeight="1" x14ac:dyDescent="0.25">
      <c r="A248" s="28"/>
      <c r="B248" s="21"/>
      <c r="D248" s="22"/>
    </row>
    <row r="249" spans="1:4" ht="19.5" customHeight="1" x14ac:dyDescent="0.25">
      <c r="A249" s="28"/>
      <c r="B249" s="21"/>
      <c r="D249" s="22"/>
    </row>
    <row r="250" spans="1:4" ht="19.5" customHeight="1" x14ac:dyDescent="0.25">
      <c r="A250" s="28"/>
      <c r="B250" s="21"/>
      <c r="D250" s="22"/>
    </row>
    <row r="251" spans="1:4" ht="19.5" customHeight="1" x14ac:dyDescent="0.25">
      <c r="A251" s="28"/>
      <c r="B251" s="21"/>
      <c r="D251" s="22"/>
    </row>
    <row r="252" spans="1:4" ht="19.5" customHeight="1" x14ac:dyDescent="0.25">
      <c r="A252" s="28"/>
      <c r="B252" s="21"/>
      <c r="D252" s="22"/>
    </row>
    <row r="253" spans="1:4" ht="19.5" customHeight="1" x14ac:dyDescent="0.25">
      <c r="A253" s="28"/>
      <c r="B253" s="21"/>
      <c r="D253" s="22"/>
    </row>
    <row r="254" spans="1:4" ht="19.5" customHeight="1" x14ac:dyDescent="0.25">
      <c r="A254" s="28"/>
      <c r="B254" s="21"/>
      <c r="D254" s="22"/>
    </row>
    <row r="255" spans="1:4" ht="19.5" customHeight="1" x14ac:dyDescent="0.25">
      <c r="A255" s="28"/>
      <c r="B255" s="21"/>
      <c r="D255" s="22"/>
    </row>
    <row r="256" spans="1:4" ht="19.5" customHeight="1" x14ac:dyDescent="0.25">
      <c r="A256" s="28"/>
      <c r="B256" s="21"/>
      <c r="D256" s="22"/>
    </row>
    <row r="257" spans="1:4" ht="19.5" customHeight="1" x14ac:dyDescent="0.25">
      <c r="A257" s="28"/>
      <c r="B257" s="21"/>
      <c r="D257" s="22"/>
    </row>
    <row r="258" spans="1:4" ht="19.5" customHeight="1" x14ac:dyDescent="0.25">
      <c r="A258" s="28"/>
      <c r="B258" s="21"/>
      <c r="D258" s="22"/>
    </row>
    <row r="259" spans="1:4" ht="19.5" customHeight="1" x14ac:dyDescent="0.25">
      <c r="A259" s="28"/>
      <c r="B259" s="21"/>
      <c r="D259" s="22"/>
    </row>
    <row r="260" spans="1:4" ht="19.5" customHeight="1" x14ac:dyDescent="0.25">
      <c r="A260" s="28"/>
      <c r="B260" s="21"/>
      <c r="D260" s="22"/>
    </row>
    <row r="261" spans="1:4" ht="19.5" customHeight="1" x14ac:dyDescent="0.25">
      <c r="A261" s="28"/>
      <c r="B261" s="21"/>
      <c r="D261" s="22"/>
    </row>
    <row r="262" spans="1:4" ht="19.5" customHeight="1" x14ac:dyDescent="0.25">
      <c r="A262" s="28"/>
      <c r="B262" s="21"/>
      <c r="D262" s="22"/>
    </row>
    <row r="263" spans="1:4" ht="19.5" customHeight="1" x14ac:dyDescent="0.25">
      <c r="A263" s="28"/>
      <c r="B263" s="21"/>
      <c r="D263" s="22"/>
    </row>
    <row r="264" spans="1:4" ht="19.5" customHeight="1" x14ac:dyDescent="0.25">
      <c r="A264" s="28"/>
      <c r="B264" s="21"/>
      <c r="D264" s="22"/>
    </row>
    <row r="265" spans="1:4" ht="19.5" customHeight="1" x14ac:dyDescent="0.25">
      <c r="A265" s="28"/>
      <c r="B265" s="21"/>
      <c r="D265" s="22"/>
    </row>
    <row r="266" spans="1:4" ht="19.5" customHeight="1" x14ac:dyDescent="0.25">
      <c r="A266" s="28"/>
      <c r="B266" s="21"/>
      <c r="D266" s="22"/>
    </row>
    <row r="267" spans="1:4" ht="19.5" customHeight="1" x14ac:dyDescent="0.25">
      <c r="A267" s="28"/>
      <c r="B267" s="21"/>
      <c r="D267" s="22"/>
    </row>
    <row r="268" spans="1:4" ht="19.5" customHeight="1" x14ac:dyDescent="0.25">
      <c r="A268" s="28"/>
      <c r="B268" s="21"/>
      <c r="D268" s="22"/>
    </row>
    <row r="269" spans="1:4" ht="19.5" customHeight="1" x14ac:dyDescent="0.25">
      <c r="A269" s="28"/>
      <c r="B269" s="21"/>
      <c r="D269" s="22"/>
    </row>
    <row r="270" spans="1:4" ht="19.5" customHeight="1" x14ac:dyDescent="0.25">
      <c r="A270" s="28"/>
      <c r="B270" s="21"/>
      <c r="D270" s="22"/>
    </row>
    <row r="271" spans="1:4" ht="19.5" customHeight="1" x14ac:dyDescent="0.25">
      <c r="A271" s="28"/>
      <c r="B271" s="21"/>
      <c r="D271" s="22"/>
    </row>
    <row r="272" spans="1:4" ht="19.5" customHeight="1" x14ac:dyDescent="0.25">
      <c r="A272" s="28"/>
      <c r="B272" s="21"/>
      <c r="D272" s="22"/>
    </row>
    <row r="273" spans="1:4" ht="19.5" customHeight="1" x14ac:dyDescent="0.25">
      <c r="A273" s="28"/>
      <c r="B273" s="21"/>
      <c r="D273" s="22"/>
    </row>
    <row r="274" spans="1:4" ht="19.5" customHeight="1" x14ac:dyDescent="0.25">
      <c r="A274" s="28"/>
      <c r="B274" s="21"/>
      <c r="D274" s="22"/>
    </row>
    <row r="275" spans="1:4" ht="19.5" customHeight="1" x14ac:dyDescent="0.25">
      <c r="A275" s="28"/>
      <c r="B275" s="21"/>
      <c r="D275" s="22"/>
    </row>
    <row r="276" spans="1:4" ht="19.5" customHeight="1" x14ac:dyDescent="0.25">
      <c r="A276" s="28"/>
      <c r="B276" s="21"/>
      <c r="D276" s="22"/>
    </row>
    <row r="277" spans="1:4" ht="19.5" customHeight="1" x14ac:dyDescent="0.25">
      <c r="A277" s="28"/>
      <c r="B277" s="21"/>
      <c r="D277" s="22"/>
    </row>
    <row r="278" spans="1:4" ht="19.5" customHeight="1" x14ac:dyDescent="0.25">
      <c r="A278" s="28"/>
      <c r="B278" s="21"/>
      <c r="D278" s="22"/>
    </row>
    <row r="279" spans="1:4" ht="19.5" customHeight="1" x14ac:dyDescent="0.25">
      <c r="A279" s="28"/>
      <c r="B279" s="21"/>
      <c r="D279" s="22"/>
    </row>
    <row r="280" spans="1:4" ht="19.5" customHeight="1" x14ac:dyDescent="0.25">
      <c r="A280" s="28"/>
      <c r="B280" s="21"/>
      <c r="D280" s="22"/>
    </row>
    <row r="281" spans="1:4" ht="19.5" customHeight="1" x14ac:dyDescent="0.25">
      <c r="A281" s="28"/>
      <c r="B281" s="21"/>
      <c r="D281" s="22"/>
    </row>
    <row r="282" spans="1:4" ht="19.5" customHeight="1" x14ac:dyDescent="0.25">
      <c r="A282" s="28"/>
      <c r="B282" s="21"/>
      <c r="D282" s="22"/>
    </row>
    <row r="283" spans="1:4" ht="19.5" customHeight="1" x14ac:dyDescent="0.25">
      <c r="A283" s="28"/>
      <c r="B283" s="21"/>
      <c r="D283" s="22"/>
    </row>
    <row r="284" spans="1:4" ht="19.5" customHeight="1" x14ac:dyDescent="0.25">
      <c r="A284" s="28"/>
      <c r="B284" s="21"/>
      <c r="D284" s="22"/>
    </row>
    <row r="285" spans="1:4" ht="19.5" customHeight="1" x14ac:dyDescent="0.25">
      <c r="A285" s="28"/>
      <c r="B285" s="21"/>
      <c r="D285" s="22"/>
    </row>
    <row r="286" spans="1:4" ht="19.5" customHeight="1" x14ac:dyDescent="0.25">
      <c r="A286" s="28"/>
      <c r="B286" s="21"/>
      <c r="D286" s="22"/>
    </row>
    <row r="287" spans="1:4" ht="19.5" customHeight="1" x14ac:dyDescent="0.25">
      <c r="A287" s="28"/>
      <c r="B287" s="21"/>
      <c r="D287" s="22"/>
    </row>
    <row r="288" spans="1:4" ht="19.5" customHeight="1" x14ac:dyDescent="0.25">
      <c r="A288" s="28"/>
      <c r="B288" s="21"/>
      <c r="D288" s="22"/>
    </row>
    <row r="289" spans="1:4" ht="19.5" customHeight="1" x14ac:dyDescent="0.25">
      <c r="A289" s="28"/>
      <c r="B289" s="21"/>
      <c r="D289" s="22"/>
    </row>
    <row r="290" spans="1:4" ht="19.5" customHeight="1" x14ac:dyDescent="0.25">
      <c r="A290" s="28"/>
      <c r="B290" s="21"/>
      <c r="D290" s="22"/>
    </row>
    <row r="291" spans="1:4" ht="19.5" customHeight="1" x14ac:dyDescent="0.25">
      <c r="A291" s="28"/>
      <c r="B291" s="21"/>
      <c r="D291" s="22"/>
    </row>
    <row r="292" spans="1:4" ht="19.5" customHeight="1" x14ac:dyDescent="0.25">
      <c r="A292" s="28"/>
      <c r="B292" s="21"/>
      <c r="D292" s="22"/>
    </row>
    <row r="293" spans="1:4" ht="19.5" customHeight="1" x14ac:dyDescent="0.25">
      <c r="A293" s="28"/>
      <c r="B293" s="21"/>
      <c r="D293" s="22"/>
    </row>
    <row r="294" spans="1:4" ht="19.5" customHeight="1" x14ac:dyDescent="0.25">
      <c r="A294" s="28"/>
      <c r="B294" s="21"/>
      <c r="D294" s="22"/>
    </row>
    <row r="295" spans="1:4" ht="19.5" customHeight="1" x14ac:dyDescent="0.25">
      <c r="A295" s="28"/>
      <c r="B295" s="21"/>
      <c r="D295" s="22"/>
    </row>
    <row r="296" spans="1:4" ht="19.5" customHeight="1" x14ac:dyDescent="0.25">
      <c r="A296" s="28"/>
      <c r="B296" s="21"/>
      <c r="D296" s="22"/>
    </row>
    <row r="297" spans="1:4" ht="19.5" customHeight="1" x14ac:dyDescent="0.25">
      <c r="A297" s="28"/>
      <c r="B297" s="21"/>
      <c r="D297" s="22"/>
    </row>
    <row r="298" spans="1:4" ht="19.5" customHeight="1" x14ac:dyDescent="0.25">
      <c r="A298" s="28"/>
      <c r="B298" s="21"/>
      <c r="D298" s="22"/>
    </row>
    <row r="299" spans="1:4" ht="19.5" customHeight="1" x14ac:dyDescent="0.25">
      <c r="A299" s="28"/>
      <c r="B299" s="21"/>
      <c r="D299" s="22"/>
    </row>
    <row r="300" spans="1:4" ht="19.5" customHeight="1" x14ac:dyDescent="0.25">
      <c r="A300" s="28"/>
      <c r="B300" s="21"/>
      <c r="D300" s="22"/>
    </row>
    <row r="301" spans="1:4" ht="19.5" customHeight="1" x14ac:dyDescent="0.25">
      <c r="A301" s="28"/>
      <c r="B301" s="21"/>
      <c r="D301" s="22"/>
    </row>
    <row r="302" spans="1:4" ht="19.5" customHeight="1" x14ac:dyDescent="0.25">
      <c r="A302" s="28"/>
      <c r="B302" s="21"/>
      <c r="D302" s="22"/>
    </row>
    <row r="303" spans="1:4" ht="19.5" customHeight="1" x14ac:dyDescent="0.25">
      <c r="A303" s="28"/>
      <c r="B303" s="21"/>
      <c r="D303" s="22"/>
    </row>
    <row r="304" spans="1:4" ht="19.5" customHeight="1" x14ac:dyDescent="0.25">
      <c r="A304" s="28"/>
      <c r="B304" s="21"/>
      <c r="D304" s="22"/>
    </row>
    <row r="305" spans="1:4" ht="19.5" customHeight="1" x14ac:dyDescent="0.25">
      <c r="A305" s="28"/>
      <c r="B305" s="21"/>
      <c r="D305" s="22"/>
    </row>
    <row r="306" spans="1:4" ht="19.5" customHeight="1" x14ac:dyDescent="0.25">
      <c r="A306" s="28"/>
      <c r="B306" s="21"/>
      <c r="D306" s="22"/>
    </row>
    <row r="307" spans="1:4" ht="19.5" customHeight="1" x14ac:dyDescent="0.25">
      <c r="A307" s="28"/>
      <c r="B307" s="21"/>
      <c r="D307" s="22"/>
    </row>
    <row r="308" spans="1:4" ht="19.5" customHeight="1" x14ac:dyDescent="0.25">
      <c r="A308" s="28"/>
      <c r="B308" s="21"/>
      <c r="D308" s="22"/>
    </row>
    <row r="309" spans="1:4" ht="19.5" customHeight="1" x14ac:dyDescent="0.25">
      <c r="A309" s="28"/>
      <c r="B309" s="21"/>
      <c r="D309" s="22"/>
    </row>
    <row r="310" spans="1:4" ht="19.5" customHeight="1" x14ac:dyDescent="0.25">
      <c r="A310" s="28"/>
      <c r="B310" s="21"/>
      <c r="D310" s="22"/>
    </row>
    <row r="311" spans="1:4" ht="19.5" customHeight="1" x14ac:dyDescent="0.25">
      <c r="A311" s="28"/>
      <c r="B311" s="21"/>
      <c r="D311" s="22"/>
    </row>
    <row r="312" spans="1:4" ht="19.5" customHeight="1" x14ac:dyDescent="0.25">
      <c r="A312" s="28"/>
      <c r="B312" s="21"/>
      <c r="D312" s="22"/>
    </row>
    <row r="313" spans="1:4" ht="19.5" customHeight="1" x14ac:dyDescent="0.25">
      <c r="A313" s="28"/>
      <c r="B313" s="21"/>
      <c r="D313" s="22"/>
    </row>
    <row r="314" spans="1:4" ht="19.5" customHeight="1" x14ac:dyDescent="0.25">
      <c r="A314" s="28"/>
      <c r="B314" s="21"/>
      <c r="D314" s="22"/>
    </row>
    <row r="315" spans="1:4" ht="19.5" customHeight="1" x14ac:dyDescent="0.25">
      <c r="A315" s="28"/>
      <c r="B315" s="21"/>
      <c r="D315" s="22"/>
    </row>
    <row r="316" spans="1:4" ht="19.5" customHeight="1" x14ac:dyDescent="0.25">
      <c r="A316" s="28"/>
      <c r="B316" s="21"/>
      <c r="D316" s="22"/>
    </row>
    <row r="317" spans="1:4" ht="19.5" customHeight="1" x14ac:dyDescent="0.25">
      <c r="A317" s="28"/>
      <c r="B317" s="21"/>
      <c r="D317" s="22"/>
    </row>
    <row r="318" spans="1:4" ht="19.5" customHeight="1" x14ac:dyDescent="0.25">
      <c r="A318" s="28"/>
      <c r="B318" s="21"/>
      <c r="D318" s="22"/>
    </row>
    <row r="319" spans="1:4" ht="19.5" customHeight="1" x14ac:dyDescent="0.25">
      <c r="A319" s="28"/>
      <c r="B319" s="21"/>
      <c r="D319" s="22"/>
    </row>
    <row r="320" spans="1:4" ht="19.5" customHeight="1" x14ac:dyDescent="0.25">
      <c r="A320" s="28"/>
      <c r="B320" s="21"/>
      <c r="D320" s="22"/>
    </row>
    <row r="321" spans="1:4" ht="19.5" customHeight="1" x14ac:dyDescent="0.25">
      <c r="A321" s="28"/>
      <c r="B321" s="21"/>
      <c r="D321" s="22"/>
    </row>
    <row r="322" spans="1:4" ht="19.5" customHeight="1" x14ac:dyDescent="0.25">
      <c r="A322" s="28"/>
      <c r="B322" s="21"/>
      <c r="D322" s="22"/>
    </row>
    <row r="323" spans="1:4" ht="19.5" customHeight="1" x14ac:dyDescent="0.25">
      <c r="A323" s="28"/>
      <c r="B323" s="21"/>
      <c r="D323" s="22"/>
    </row>
    <row r="324" spans="1:4" ht="19.5" customHeight="1" x14ac:dyDescent="0.25">
      <c r="A324" s="28"/>
      <c r="B324" s="21"/>
      <c r="D324" s="22"/>
    </row>
    <row r="325" spans="1:4" ht="19.5" customHeight="1" x14ac:dyDescent="0.25">
      <c r="A325" s="28"/>
      <c r="B325" s="21"/>
      <c r="D325" s="22"/>
    </row>
    <row r="326" spans="1:4" ht="19.5" customHeight="1" x14ac:dyDescent="0.25">
      <c r="A326" s="28"/>
      <c r="B326" s="21"/>
      <c r="D326" s="22"/>
    </row>
    <row r="327" spans="1:4" ht="19.5" customHeight="1" x14ac:dyDescent="0.25">
      <c r="A327" s="28"/>
      <c r="B327" s="21"/>
      <c r="D327" s="22"/>
    </row>
    <row r="328" spans="1:4" ht="19.5" customHeight="1" x14ac:dyDescent="0.25">
      <c r="A328" s="28"/>
      <c r="B328" s="21"/>
      <c r="D328" s="22"/>
    </row>
    <row r="329" spans="1:4" ht="19.5" customHeight="1" x14ac:dyDescent="0.25">
      <c r="A329" s="28"/>
      <c r="B329" s="21"/>
      <c r="D329" s="22"/>
    </row>
    <row r="330" spans="1:4" ht="19.5" customHeight="1" x14ac:dyDescent="0.25">
      <c r="A330" s="28"/>
      <c r="B330" s="21"/>
      <c r="D330" s="22"/>
    </row>
    <row r="331" spans="1:4" ht="19.5" customHeight="1" x14ac:dyDescent="0.25">
      <c r="A331" s="28"/>
      <c r="B331" s="21"/>
      <c r="D331" s="22"/>
    </row>
    <row r="332" spans="1:4" ht="19.5" customHeight="1" x14ac:dyDescent="0.25">
      <c r="A332" s="28"/>
      <c r="B332" s="21"/>
      <c r="D332" s="22"/>
    </row>
    <row r="333" spans="1:4" ht="19.5" customHeight="1" x14ac:dyDescent="0.25">
      <c r="A333" s="28"/>
      <c r="B333" s="21"/>
      <c r="D333" s="22"/>
    </row>
    <row r="334" spans="1:4" ht="19.5" customHeight="1" x14ac:dyDescent="0.25">
      <c r="A334" s="28"/>
      <c r="B334" s="21"/>
      <c r="D334" s="22"/>
    </row>
    <row r="335" spans="1:4" ht="19.5" customHeight="1" x14ac:dyDescent="0.25">
      <c r="A335" s="28"/>
      <c r="B335" s="21"/>
      <c r="D335" s="22"/>
    </row>
    <row r="336" spans="1:4" ht="19.5" customHeight="1" x14ac:dyDescent="0.25">
      <c r="A336" s="28"/>
      <c r="B336" s="21"/>
      <c r="D336" s="22"/>
    </row>
    <row r="337" spans="1:4" ht="19.5" customHeight="1" x14ac:dyDescent="0.25">
      <c r="A337" s="28"/>
      <c r="B337" s="21"/>
      <c r="D337" s="22"/>
    </row>
    <row r="338" spans="1:4" ht="19.5" customHeight="1" x14ac:dyDescent="0.25">
      <c r="A338" s="28"/>
      <c r="B338" s="21"/>
      <c r="D338" s="22"/>
    </row>
    <row r="339" spans="1:4" ht="19.5" customHeight="1" x14ac:dyDescent="0.25">
      <c r="A339" s="28"/>
      <c r="B339" s="21"/>
      <c r="D339" s="22"/>
    </row>
    <row r="340" spans="1:4" ht="19.5" customHeight="1" x14ac:dyDescent="0.25">
      <c r="A340" s="28"/>
      <c r="B340" s="21"/>
      <c r="D340" s="22"/>
    </row>
    <row r="341" spans="1:4" ht="19.5" customHeight="1" x14ac:dyDescent="0.25">
      <c r="A341" s="28"/>
      <c r="B341" s="21"/>
      <c r="D341" s="22"/>
    </row>
    <row r="342" spans="1:4" ht="19.5" customHeight="1" x14ac:dyDescent="0.25">
      <c r="A342" s="28"/>
      <c r="B342" s="21"/>
      <c r="D342" s="22"/>
    </row>
    <row r="343" spans="1:4" ht="19.5" customHeight="1" x14ac:dyDescent="0.25">
      <c r="A343" s="28"/>
      <c r="B343" s="21"/>
      <c r="D343" s="22"/>
    </row>
    <row r="344" spans="1:4" ht="19.5" customHeight="1" x14ac:dyDescent="0.25">
      <c r="A344" s="28"/>
      <c r="B344" s="21"/>
      <c r="D344" s="22"/>
    </row>
    <row r="345" spans="1:4" ht="19.5" customHeight="1" x14ac:dyDescent="0.25">
      <c r="A345" s="28"/>
      <c r="B345" s="21"/>
      <c r="D345" s="22"/>
    </row>
    <row r="346" spans="1:4" ht="19.5" customHeight="1" x14ac:dyDescent="0.25">
      <c r="A346" s="28"/>
      <c r="B346" s="21"/>
      <c r="D346" s="22"/>
    </row>
    <row r="347" spans="1:4" ht="19.5" customHeight="1" x14ac:dyDescent="0.25">
      <c r="A347" s="28"/>
      <c r="B347" s="21"/>
      <c r="D347" s="22"/>
    </row>
    <row r="348" spans="1:4" ht="19.5" customHeight="1" x14ac:dyDescent="0.25">
      <c r="A348" s="28"/>
      <c r="B348" s="21"/>
      <c r="D348" s="22"/>
    </row>
    <row r="349" spans="1:4" ht="19.5" customHeight="1" x14ac:dyDescent="0.25">
      <c r="A349" s="28"/>
      <c r="B349" s="21"/>
      <c r="D349" s="22"/>
    </row>
    <row r="350" spans="1:4" ht="19.5" customHeight="1" x14ac:dyDescent="0.25">
      <c r="A350" s="28"/>
      <c r="B350" s="21"/>
      <c r="D350" s="22"/>
    </row>
    <row r="351" spans="1:4" ht="19.5" customHeight="1" x14ac:dyDescent="0.25">
      <c r="A351" s="28"/>
      <c r="B351" s="21"/>
      <c r="D351" s="22"/>
    </row>
    <row r="352" spans="1:4" ht="19.5" customHeight="1" x14ac:dyDescent="0.25">
      <c r="A352" s="28"/>
      <c r="B352" s="21"/>
      <c r="D352" s="22"/>
    </row>
    <row r="353" spans="1:4" ht="19.5" customHeight="1" x14ac:dyDescent="0.25">
      <c r="A353" s="28"/>
      <c r="B353" s="21"/>
      <c r="D353" s="22"/>
    </row>
    <row r="354" spans="1:4" ht="19.5" customHeight="1" x14ac:dyDescent="0.25">
      <c r="A354" s="28"/>
      <c r="B354" s="21"/>
      <c r="D354" s="22"/>
    </row>
    <row r="355" spans="1:4" ht="19.5" customHeight="1" x14ac:dyDescent="0.25">
      <c r="A355" s="28"/>
      <c r="B355" s="21"/>
      <c r="D355" s="22"/>
    </row>
    <row r="356" spans="1:4" ht="19.5" customHeight="1" x14ac:dyDescent="0.25">
      <c r="A356" s="28"/>
      <c r="B356" s="21"/>
      <c r="D356" s="22"/>
    </row>
    <row r="357" spans="1:4" ht="19.5" customHeight="1" x14ac:dyDescent="0.25">
      <c r="A357" s="28"/>
      <c r="B357" s="21"/>
      <c r="D357" s="22"/>
    </row>
    <row r="358" spans="1:4" ht="19.5" customHeight="1" x14ac:dyDescent="0.25">
      <c r="A358" s="28"/>
      <c r="B358" s="21"/>
      <c r="D358" s="22"/>
    </row>
    <row r="359" spans="1:4" ht="19.5" customHeight="1" x14ac:dyDescent="0.25">
      <c r="A359" s="28"/>
      <c r="B359" s="21"/>
      <c r="D359" s="22"/>
    </row>
    <row r="360" spans="1:4" ht="19.5" customHeight="1" x14ac:dyDescent="0.25">
      <c r="A360" s="28"/>
      <c r="B360" s="21"/>
      <c r="D360" s="22"/>
    </row>
    <row r="361" spans="1:4" ht="19.5" customHeight="1" x14ac:dyDescent="0.25">
      <c r="A361" s="28"/>
      <c r="B361" s="21"/>
      <c r="D361" s="22"/>
    </row>
    <row r="362" spans="1:4" ht="19.5" customHeight="1" x14ac:dyDescent="0.25">
      <c r="A362" s="28"/>
      <c r="B362" s="21"/>
      <c r="D362" s="22"/>
    </row>
    <row r="363" spans="1:4" ht="19.5" customHeight="1" x14ac:dyDescent="0.25">
      <c r="A363" s="28"/>
      <c r="B363" s="21"/>
      <c r="D363" s="22"/>
    </row>
    <row r="364" spans="1:4" ht="19.5" customHeight="1" x14ac:dyDescent="0.25">
      <c r="A364" s="28"/>
      <c r="B364" s="21"/>
      <c r="D364" s="22"/>
    </row>
    <row r="365" spans="1:4" ht="19.5" customHeight="1" x14ac:dyDescent="0.25">
      <c r="A365" s="28"/>
      <c r="B365" s="21"/>
      <c r="D365" s="22"/>
    </row>
    <row r="366" spans="1:4" ht="19.5" customHeight="1" x14ac:dyDescent="0.25">
      <c r="A366" s="28"/>
      <c r="B366" s="21"/>
      <c r="D366" s="22"/>
    </row>
    <row r="367" spans="1:4" ht="19.5" customHeight="1" x14ac:dyDescent="0.25">
      <c r="A367" s="28"/>
      <c r="B367" s="21"/>
      <c r="D367" s="22"/>
    </row>
    <row r="368" spans="1:4" ht="19.5" customHeight="1" x14ac:dyDescent="0.25">
      <c r="A368" s="28"/>
      <c r="B368" s="21"/>
      <c r="D368" s="22"/>
    </row>
    <row r="369" spans="1:4" ht="19.5" customHeight="1" x14ac:dyDescent="0.25">
      <c r="A369" s="28"/>
      <c r="B369" s="21"/>
      <c r="D369" s="22"/>
    </row>
    <row r="370" spans="1:4" ht="19.5" customHeight="1" x14ac:dyDescent="0.25">
      <c r="A370" s="28"/>
      <c r="B370" s="21"/>
      <c r="D370" s="22"/>
    </row>
    <row r="371" spans="1:4" ht="19.5" customHeight="1" x14ac:dyDescent="0.25">
      <c r="A371" s="28"/>
      <c r="B371" s="21"/>
      <c r="D371" s="22"/>
    </row>
    <row r="372" spans="1:4" ht="19.5" customHeight="1" x14ac:dyDescent="0.25">
      <c r="A372" s="28"/>
      <c r="B372" s="21"/>
      <c r="D372" s="22"/>
    </row>
    <row r="373" spans="1:4" ht="19.5" customHeight="1" x14ac:dyDescent="0.25">
      <c r="A373" s="28"/>
      <c r="B373" s="21"/>
      <c r="D373" s="22"/>
    </row>
    <row r="374" spans="1:4" ht="19.5" customHeight="1" x14ac:dyDescent="0.25">
      <c r="A374" s="28"/>
      <c r="B374" s="21"/>
      <c r="D374" s="22"/>
    </row>
    <row r="375" spans="1:4" ht="19.5" customHeight="1" x14ac:dyDescent="0.25">
      <c r="A375" s="28"/>
      <c r="B375" s="21"/>
      <c r="D375" s="22"/>
    </row>
    <row r="376" spans="1:4" ht="19.5" customHeight="1" x14ac:dyDescent="0.25">
      <c r="A376" s="28"/>
      <c r="B376" s="21"/>
      <c r="D376" s="22"/>
    </row>
    <row r="377" spans="1:4" ht="19.5" customHeight="1" x14ac:dyDescent="0.25">
      <c r="A377" s="28"/>
      <c r="B377" s="21"/>
      <c r="D377" s="22"/>
    </row>
    <row r="378" spans="1:4" ht="19.5" customHeight="1" x14ac:dyDescent="0.25">
      <c r="A378" s="28"/>
      <c r="B378" s="21"/>
      <c r="D378" s="22"/>
    </row>
    <row r="379" spans="1:4" ht="19.5" customHeight="1" x14ac:dyDescent="0.25">
      <c r="A379" s="28"/>
      <c r="B379" s="21"/>
      <c r="D379" s="22"/>
    </row>
    <row r="380" spans="1:4" ht="19.5" customHeight="1" x14ac:dyDescent="0.25">
      <c r="A380" s="28"/>
      <c r="B380" s="21"/>
      <c r="D380" s="22"/>
    </row>
    <row r="381" spans="1:4" ht="19.5" customHeight="1" x14ac:dyDescent="0.25">
      <c r="A381" s="28"/>
      <c r="B381" s="21"/>
      <c r="D381" s="22"/>
    </row>
    <row r="382" spans="1:4" ht="19.5" customHeight="1" x14ac:dyDescent="0.25">
      <c r="A382" s="28"/>
      <c r="B382" s="21"/>
      <c r="D382" s="22"/>
    </row>
    <row r="383" spans="1:4" ht="19.5" customHeight="1" x14ac:dyDescent="0.25">
      <c r="A383" s="28"/>
      <c r="B383" s="21"/>
      <c r="D383" s="22"/>
    </row>
    <row r="384" spans="1:4" ht="19.5" customHeight="1" x14ac:dyDescent="0.25">
      <c r="A384" s="28"/>
      <c r="B384" s="21"/>
      <c r="D384" s="22"/>
    </row>
    <row r="385" spans="1:4" ht="19.5" customHeight="1" x14ac:dyDescent="0.25">
      <c r="A385" s="28"/>
      <c r="B385" s="21"/>
      <c r="D385" s="22"/>
    </row>
    <row r="386" spans="1:4" ht="19.5" customHeight="1" x14ac:dyDescent="0.25">
      <c r="A386" s="28"/>
      <c r="B386" s="21"/>
      <c r="D386" s="22"/>
    </row>
    <row r="387" spans="1:4" ht="19.5" customHeight="1" x14ac:dyDescent="0.25">
      <c r="A387" s="28"/>
      <c r="B387" s="21"/>
      <c r="D387" s="22"/>
    </row>
    <row r="388" spans="1:4" ht="19.5" customHeight="1" x14ac:dyDescent="0.25">
      <c r="A388" s="28"/>
      <c r="B388" s="21"/>
      <c r="D388" s="22"/>
    </row>
    <row r="389" spans="1:4" ht="19.5" customHeight="1" x14ac:dyDescent="0.25">
      <c r="A389" s="28"/>
      <c r="B389" s="21"/>
      <c r="D389" s="22"/>
    </row>
    <row r="390" spans="1:4" ht="19.5" customHeight="1" x14ac:dyDescent="0.25">
      <c r="A390" s="28"/>
      <c r="B390" s="21"/>
      <c r="D390" s="22"/>
    </row>
    <row r="391" spans="1:4" ht="19.5" customHeight="1" x14ac:dyDescent="0.25">
      <c r="A391" s="28"/>
      <c r="B391" s="21"/>
      <c r="D391" s="22"/>
    </row>
    <row r="392" spans="1:4" ht="19.5" customHeight="1" x14ac:dyDescent="0.25">
      <c r="A392" s="28"/>
      <c r="B392" s="21"/>
      <c r="D392" s="22"/>
    </row>
    <row r="393" spans="1:4" ht="19.5" customHeight="1" x14ac:dyDescent="0.25">
      <c r="A393" s="28"/>
      <c r="B393" s="21"/>
      <c r="D393" s="22"/>
    </row>
    <row r="394" spans="1:4" ht="19.5" customHeight="1" x14ac:dyDescent="0.25">
      <c r="A394" s="28"/>
      <c r="B394" s="21"/>
      <c r="D394" s="22"/>
    </row>
    <row r="395" spans="1:4" ht="19.5" customHeight="1" x14ac:dyDescent="0.25">
      <c r="A395" s="28"/>
      <c r="B395" s="21"/>
      <c r="D395" s="22"/>
    </row>
    <row r="396" spans="1:4" ht="19.5" customHeight="1" x14ac:dyDescent="0.25">
      <c r="A396" s="28"/>
      <c r="B396" s="21"/>
      <c r="D396" s="22"/>
    </row>
    <row r="397" spans="1:4" ht="19.5" customHeight="1" x14ac:dyDescent="0.25">
      <c r="A397" s="28"/>
      <c r="B397" s="21"/>
      <c r="D397" s="22"/>
    </row>
    <row r="398" spans="1:4" ht="19.5" customHeight="1" x14ac:dyDescent="0.25">
      <c r="A398" s="28"/>
      <c r="B398" s="21"/>
      <c r="D398" s="22"/>
    </row>
    <row r="399" spans="1:4" ht="19.5" customHeight="1" x14ac:dyDescent="0.25">
      <c r="A399" s="28"/>
      <c r="B399" s="21"/>
      <c r="D399" s="22"/>
    </row>
    <row r="400" spans="1:4" ht="19.5" customHeight="1" x14ac:dyDescent="0.25">
      <c r="A400" s="28"/>
      <c r="B400" s="21"/>
      <c r="D400" s="22"/>
    </row>
    <row r="401" spans="1:4" ht="19.5" customHeight="1" x14ac:dyDescent="0.25">
      <c r="A401" s="28"/>
      <c r="B401" s="21"/>
      <c r="D401" s="22"/>
    </row>
    <row r="402" spans="1:4" ht="19.5" customHeight="1" x14ac:dyDescent="0.25">
      <c r="A402" s="28"/>
      <c r="B402" s="21"/>
      <c r="D402" s="22"/>
    </row>
    <row r="403" spans="1:4" ht="19.5" customHeight="1" x14ac:dyDescent="0.25">
      <c r="A403" s="28"/>
      <c r="B403" s="21"/>
      <c r="D403" s="22"/>
    </row>
    <row r="404" spans="1:4" ht="19.5" customHeight="1" x14ac:dyDescent="0.25">
      <c r="A404" s="28"/>
      <c r="B404" s="21"/>
      <c r="D404" s="22"/>
    </row>
    <row r="405" spans="1:4" ht="19.5" customHeight="1" x14ac:dyDescent="0.25">
      <c r="A405" s="28"/>
      <c r="B405" s="21"/>
      <c r="D405" s="22"/>
    </row>
    <row r="406" spans="1:4" ht="19.5" customHeight="1" x14ac:dyDescent="0.25">
      <c r="A406" s="28"/>
      <c r="B406" s="21"/>
      <c r="D406" s="22"/>
    </row>
    <row r="407" spans="1:4" ht="19.5" customHeight="1" x14ac:dyDescent="0.25">
      <c r="A407" s="28"/>
      <c r="B407" s="21"/>
      <c r="D407" s="22"/>
    </row>
    <row r="408" spans="1:4" ht="19.5" customHeight="1" x14ac:dyDescent="0.25">
      <c r="A408" s="28"/>
      <c r="B408" s="21"/>
      <c r="D408" s="22"/>
    </row>
    <row r="409" spans="1:4" ht="19.5" customHeight="1" x14ac:dyDescent="0.25">
      <c r="A409" s="28"/>
      <c r="B409" s="21"/>
      <c r="D409" s="22"/>
    </row>
    <row r="410" spans="1:4" ht="19.5" customHeight="1" x14ac:dyDescent="0.25">
      <c r="A410" s="28"/>
      <c r="B410" s="21"/>
      <c r="D410" s="22"/>
    </row>
    <row r="411" spans="1:4" ht="19.5" customHeight="1" x14ac:dyDescent="0.25">
      <c r="A411" s="28"/>
      <c r="B411" s="21"/>
      <c r="D411" s="22"/>
    </row>
    <row r="412" spans="1:4" ht="19.5" customHeight="1" x14ac:dyDescent="0.25">
      <c r="A412" s="28"/>
      <c r="B412" s="21"/>
      <c r="D412" s="22"/>
    </row>
    <row r="413" spans="1:4" ht="19.5" customHeight="1" x14ac:dyDescent="0.25">
      <c r="A413" s="28"/>
      <c r="B413" s="21"/>
      <c r="D413" s="22"/>
    </row>
    <row r="414" spans="1:4" ht="19.5" customHeight="1" x14ac:dyDescent="0.25">
      <c r="A414" s="28"/>
      <c r="B414" s="21"/>
      <c r="D414" s="22"/>
    </row>
    <row r="415" spans="1:4" ht="19.5" customHeight="1" x14ac:dyDescent="0.25">
      <c r="A415" s="28"/>
      <c r="B415" s="21"/>
      <c r="D415" s="22"/>
    </row>
    <row r="416" spans="1:4" ht="19.5" customHeight="1" x14ac:dyDescent="0.25">
      <c r="A416" s="28"/>
      <c r="B416" s="21"/>
      <c r="D416" s="22"/>
    </row>
    <row r="417" spans="1:4" ht="19.5" customHeight="1" x14ac:dyDescent="0.25">
      <c r="A417" s="28"/>
      <c r="B417" s="21"/>
      <c r="D417" s="22"/>
    </row>
    <row r="418" spans="1:4" ht="19.5" customHeight="1" x14ac:dyDescent="0.25">
      <c r="A418" s="28"/>
      <c r="B418" s="21"/>
      <c r="D418" s="22"/>
    </row>
    <row r="419" spans="1:4" ht="19.5" customHeight="1" x14ac:dyDescent="0.25">
      <c r="A419" s="28"/>
      <c r="B419" s="21"/>
      <c r="D419" s="22"/>
    </row>
    <row r="420" spans="1:4" ht="19.5" customHeight="1" x14ac:dyDescent="0.25">
      <c r="A420" s="28"/>
      <c r="B420" s="21"/>
      <c r="D420" s="22"/>
    </row>
    <row r="421" spans="1:4" ht="19.5" customHeight="1" x14ac:dyDescent="0.25">
      <c r="A421" s="28"/>
      <c r="B421" s="21"/>
      <c r="D421" s="22"/>
    </row>
    <row r="422" spans="1:4" ht="19.5" customHeight="1" x14ac:dyDescent="0.25">
      <c r="A422" s="28"/>
      <c r="B422" s="21"/>
      <c r="D422" s="22"/>
    </row>
    <row r="423" spans="1:4" ht="19.5" customHeight="1" x14ac:dyDescent="0.25">
      <c r="A423" s="28"/>
      <c r="B423" s="21"/>
      <c r="D423" s="22"/>
    </row>
    <row r="424" spans="1:4" ht="19.5" customHeight="1" x14ac:dyDescent="0.25">
      <c r="A424" s="28"/>
      <c r="B424" s="21"/>
      <c r="D424" s="22"/>
    </row>
    <row r="425" spans="1:4" ht="19.5" customHeight="1" x14ac:dyDescent="0.25">
      <c r="A425" s="28"/>
      <c r="B425" s="21"/>
      <c r="D425" s="22"/>
    </row>
    <row r="426" spans="1:4" ht="19.5" customHeight="1" x14ac:dyDescent="0.25">
      <c r="A426" s="28"/>
      <c r="B426" s="21"/>
      <c r="D426" s="22"/>
    </row>
    <row r="427" spans="1:4" ht="19.5" customHeight="1" x14ac:dyDescent="0.25">
      <c r="A427" s="28"/>
      <c r="B427" s="21"/>
      <c r="D427" s="22"/>
    </row>
    <row r="428" spans="1:4" ht="19.5" customHeight="1" x14ac:dyDescent="0.25">
      <c r="A428" s="28"/>
      <c r="B428" s="21"/>
      <c r="D428" s="22"/>
    </row>
    <row r="429" spans="1:4" ht="19.5" customHeight="1" x14ac:dyDescent="0.25">
      <c r="A429" s="28"/>
      <c r="B429" s="21"/>
      <c r="D429" s="22"/>
    </row>
    <row r="430" spans="1:4" ht="19.5" customHeight="1" x14ac:dyDescent="0.25">
      <c r="A430" s="28"/>
      <c r="B430" s="21"/>
      <c r="D430" s="22"/>
    </row>
    <row r="431" spans="1:4" ht="19.5" customHeight="1" x14ac:dyDescent="0.25">
      <c r="A431" s="28"/>
      <c r="B431" s="21"/>
      <c r="D431" s="22"/>
    </row>
    <row r="432" spans="1:4" ht="19.5" customHeight="1" x14ac:dyDescent="0.25">
      <c r="A432" s="28"/>
      <c r="B432" s="21"/>
      <c r="D432" s="22"/>
    </row>
    <row r="433" spans="1:4" ht="19.5" customHeight="1" x14ac:dyDescent="0.25">
      <c r="A433" s="28"/>
      <c r="B433" s="21"/>
      <c r="D433" s="22"/>
    </row>
    <row r="434" spans="1:4" ht="19.5" customHeight="1" x14ac:dyDescent="0.25">
      <c r="A434" s="28"/>
      <c r="B434" s="21"/>
      <c r="D434" s="22"/>
    </row>
    <row r="435" spans="1:4" ht="19.5" customHeight="1" x14ac:dyDescent="0.25">
      <c r="A435" s="28"/>
      <c r="B435" s="21"/>
      <c r="D435" s="22"/>
    </row>
    <row r="436" spans="1:4" ht="19.5" customHeight="1" x14ac:dyDescent="0.25">
      <c r="A436" s="28"/>
      <c r="B436" s="21"/>
      <c r="D436" s="22"/>
    </row>
    <row r="437" spans="1:4" ht="19.5" customHeight="1" x14ac:dyDescent="0.25">
      <c r="A437" s="28"/>
      <c r="B437" s="21"/>
      <c r="D437" s="22"/>
    </row>
    <row r="438" spans="1:4" ht="19.5" customHeight="1" x14ac:dyDescent="0.25">
      <c r="A438" s="28"/>
      <c r="B438" s="21"/>
      <c r="D438" s="22"/>
    </row>
    <row r="439" spans="1:4" ht="19.5" customHeight="1" x14ac:dyDescent="0.25">
      <c r="A439" s="28"/>
      <c r="B439" s="21"/>
      <c r="D439" s="22"/>
    </row>
    <row r="440" spans="1:4" ht="19.5" customHeight="1" x14ac:dyDescent="0.25">
      <c r="A440" s="28"/>
      <c r="B440" s="21"/>
      <c r="D440" s="22"/>
    </row>
    <row r="441" spans="1:4" ht="19.5" customHeight="1" x14ac:dyDescent="0.25">
      <c r="A441" s="28"/>
      <c r="B441" s="21"/>
      <c r="D441" s="22"/>
    </row>
    <row r="442" spans="1:4" ht="19.5" customHeight="1" x14ac:dyDescent="0.25">
      <c r="A442" s="28"/>
      <c r="B442" s="21"/>
      <c r="D442" s="22"/>
    </row>
    <row r="443" spans="1:4" ht="19.5" customHeight="1" x14ac:dyDescent="0.25">
      <c r="A443" s="28"/>
      <c r="B443" s="21"/>
      <c r="D443" s="22"/>
    </row>
    <row r="444" spans="1:4" ht="19.5" customHeight="1" x14ac:dyDescent="0.25">
      <c r="A444" s="28"/>
      <c r="B444" s="21"/>
      <c r="D444" s="22"/>
    </row>
    <row r="445" spans="1:4" ht="19.5" customHeight="1" x14ac:dyDescent="0.25">
      <c r="A445" s="28"/>
      <c r="B445" s="21"/>
      <c r="D445" s="22"/>
    </row>
    <row r="446" spans="1:4" ht="19.5" customHeight="1" x14ac:dyDescent="0.25">
      <c r="A446" s="28"/>
      <c r="B446" s="21"/>
      <c r="D446" s="22"/>
    </row>
    <row r="447" spans="1:4" ht="19.5" customHeight="1" x14ac:dyDescent="0.25">
      <c r="A447" s="28"/>
      <c r="B447" s="21"/>
      <c r="D447" s="22"/>
    </row>
    <row r="448" spans="1:4" ht="19.5" customHeight="1" x14ac:dyDescent="0.25">
      <c r="A448" s="28"/>
      <c r="B448" s="21"/>
      <c r="D448" s="22"/>
    </row>
    <row r="449" spans="1:4" ht="19.5" customHeight="1" x14ac:dyDescent="0.25">
      <c r="A449" s="28"/>
      <c r="B449" s="21"/>
      <c r="D449" s="22"/>
    </row>
    <row r="450" spans="1:4" ht="19.5" customHeight="1" x14ac:dyDescent="0.25">
      <c r="A450" s="28"/>
      <c r="B450" s="21"/>
      <c r="D450" s="22"/>
    </row>
    <row r="451" spans="1:4" ht="19.5" customHeight="1" x14ac:dyDescent="0.25">
      <c r="A451" s="28"/>
      <c r="B451" s="21"/>
      <c r="D451" s="22"/>
    </row>
    <row r="452" spans="1:4" ht="19.5" customHeight="1" x14ac:dyDescent="0.25">
      <c r="A452" s="28"/>
      <c r="B452" s="21"/>
      <c r="D452" s="22"/>
    </row>
    <row r="453" spans="1:4" ht="19.5" customHeight="1" x14ac:dyDescent="0.25">
      <c r="A453" s="28"/>
      <c r="B453" s="21"/>
      <c r="D453" s="22"/>
    </row>
    <row r="454" spans="1:4" ht="19.5" customHeight="1" x14ac:dyDescent="0.25">
      <c r="A454" s="28"/>
      <c r="B454" s="21"/>
      <c r="D454" s="22"/>
    </row>
    <row r="455" spans="1:4" ht="19.5" customHeight="1" x14ac:dyDescent="0.25">
      <c r="A455" s="28"/>
      <c r="B455" s="21"/>
      <c r="D455" s="22"/>
    </row>
    <row r="456" spans="1:4" ht="19.5" customHeight="1" x14ac:dyDescent="0.25">
      <c r="A456" s="28"/>
      <c r="B456" s="21"/>
      <c r="D456" s="22"/>
    </row>
    <row r="457" spans="1:4" ht="19.5" customHeight="1" x14ac:dyDescent="0.25">
      <c r="A457" s="28"/>
      <c r="B457" s="21"/>
      <c r="D457" s="22"/>
    </row>
    <row r="458" spans="1:4" ht="19.5" customHeight="1" x14ac:dyDescent="0.25">
      <c r="A458" s="28"/>
      <c r="B458" s="21"/>
      <c r="D458" s="22"/>
    </row>
    <row r="459" spans="1:4" ht="19.5" customHeight="1" x14ac:dyDescent="0.25">
      <c r="A459" s="28"/>
      <c r="B459" s="21"/>
      <c r="D459" s="22"/>
    </row>
    <row r="460" spans="1:4" ht="19.5" customHeight="1" x14ac:dyDescent="0.25">
      <c r="A460" s="28"/>
      <c r="B460" s="21"/>
      <c r="D460" s="22"/>
    </row>
    <row r="461" spans="1:4" ht="19.5" customHeight="1" x14ac:dyDescent="0.25">
      <c r="A461" s="28"/>
      <c r="B461" s="21"/>
      <c r="D461" s="22"/>
    </row>
    <row r="462" spans="1:4" ht="19.5" customHeight="1" x14ac:dyDescent="0.25">
      <c r="A462" s="28"/>
      <c r="B462" s="21"/>
      <c r="D462" s="22"/>
    </row>
    <row r="463" spans="1:4" ht="19.5" customHeight="1" x14ac:dyDescent="0.25">
      <c r="A463" s="28"/>
      <c r="B463" s="21"/>
      <c r="D463" s="22"/>
    </row>
    <row r="464" spans="1:4" ht="19.5" customHeight="1" x14ac:dyDescent="0.25">
      <c r="A464" s="28"/>
      <c r="B464" s="21"/>
      <c r="D464" s="22"/>
    </row>
    <row r="465" spans="1:4" ht="19.5" customHeight="1" x14ac:dyDescent="0.25">
      <c r="A465" s="28"/>
      <c r="B465" s="21"/>
      <c r="D465" s="22"/>
    </row>
    <row r="466" spans="1:4" ht="19.5" customHeight="1" x14ac:dyDescent="0.25">
      <c r="A466" s="28"/>
      <c r="B466" s="21"/>
      <c r="D466" s="22"/>
    </row>
    <row r="467" spans="1:4" ht="19.5" customHeight="1" x14ac:dyDescent="0.25">
      <c r="A467" s="28"/>
      <c r="B467" s="21"/>
      <c r="D467" s="22"/>
    </row>
    <row r="468" spans="1:4" ht="19.5" customHeight="1" x14ac:dyDescent="0.25">
      <c r="A468" s="28"/>
      <c r="B468" s="21"/>
      <c r="D468" s="22"/>
    </row>
    <row r="469" spans="1:4" ht="19.5" customHeight="1" x14ac:dyDescent="0.25">
      <c r="A469" s="28"/>
      <c r="B469" s="21"/>
      <c r="D469" s="22"/>
    </row>
    <row r="470" spans="1:4" ht="19.5" customHeight="1" x14ac:dyDescent="0.25">
      <c r="A470" s="28"/>
      <c r="B470" s="21"/>
      <c r="D470" s="22"/>
    </row>
    <row r="471" spans="1:4" ht="19.5" customHeight="1" x14ac:dyDescent="0.25">
      <c r="A471" s="28"/>
      <c r="B471" s="21"/>
      <c r="D471" s="22"/>
    </row>
    <row r="472" spans="1:4" ht="19.5" customHeight="1" x14ac:dyDescent="0.25">
      <c r="A472" s="28"/>
      <c r="B472" s="21"/>
      <c r="D472" s="22"/>
    </row>
    <row r="473" spans="1:4" ht="19.5" customHeight="1" x14ac:dyDescent="0.25">
      <c r="A473" s="28"/>
      <c r="B473" s="21"/>
      <c r="D473" s="22"/>
    </row>
    <row r="474" spans="1:4" ht="19.5" customHeight="1" x14ac:dyDescent="0.25">
      <c r="A474" s="28"/>
      <c r="B474" s="21"/>
      <c r="D474" s="22"/>
    </row>
    <row r="475" spans="1:4" ht="19.5" customHeight="1" x14ac:dyDescent="0.25">
      <c r="A475" s="28"/>
      <c r="B475" s="21"/>
      <c r="D475" s="22"/>
    </row>
    <row r="476" spans="1:4" ht="19.5" customHeight="1" x14ac:dyDescent="0.25">
      <c r="A476" s="28"/>
      <c r="B476" s="21"/>
      <c r="D476" s="22"/>
    </row>
    <row r="477" spans="1:4" ht="19.5" customHeight="1" x14ac:dyDescent="0.25">
      <c r="A477" s="28"/>
      <c r="B477" s="21"/>
      <c r="D477" s="22"/>
    </row>
    <row r="478" spans="1:4" ht="19.5" customHeight="1" x14ac:dyDescent="0.25">
      <c r="A478" s="28"/>
      <c r="B478" s="21"/>
      <c r="D478" s="22"/>
    </row>
    <row r="479" spans="1:4" ht="19.5" customHeight="1" x14ac:dyDescent="0.25">
      <c r="A479" s="28"/>
      <c r="B479" s="21"/>
      <c r="D479" s="22"/>
    </row>
    <row r="480" spans="1:4" ht="19.5" customHeight="1" x14ac:dyDescent="0.25">
      <c r="A480" s="28"/>
      <c r="B480" s="21"/>
      <c r="D480" s="22"/>
    </row>
    <row r="481" spans="1:4" ht="19.5" customHeight="1" x14ac:dyDescent="0.25">
      <c r="A481" s="28"/>
      <c r="B481" s="21"/>
      <c r="D481" s="22"/>
    </row>
    <row r="482" spans="1:4" ht="19.5" customHeight="1" x14ac:dyDescent="0.25">
      <c r="A482" s="28"/>
      <c r="B482" s="21"/>
      <c r="D482" s="22"/>
    </row>
    <row r="483" spans="1:4" ht="19.5" customHeight="1" x14ac:dyDescent="0.25">
      <c r="A483" s="28"/>
      <c r="B483" s="21"/>
      <c r="D483" s="22"/>
    </row>
    <row r="484" spans="1:4" ht="19.5" customHeight="1" x14ac:dyDescent="0.25">
      <c r="A484" s="28"/>
      <c r="B484" s="21"/>
      <c r="D484" s="22"/>
    </row>
    <row r="485" spans="1:4" ht="19.5" customHeight="1" x14ac:dyDescent="0.25">
      <c r="A485" s="28"/>
      <c r="B485" s="21"/>
      <c r="D485" s="22"/>
    </row>
    <row r="486" spans="1:4" ht="19.5" customHeight="1" x14ac:dyDescent="0.25">
      <c r="A486" s="28"/>
      <c r="B486" s="21"/>
      <c r="D486" s="22"/>
    </row>
    <row r="487" spans="1:4" ht="19.5" customHeight="1" x14ac:dyDescent="0.25">
      <c r="A487" s="28"/>
      <c r="B487" s="21"/>
      <c r="D487" s="22"/>
    </row>
    <row r="488" spans="1:4" ht="19.5" customHeight="1" x14ac:dyDescent="0.25">
      <c r="A488" s="28"/>
      <c r="B488" s="21"/>
      <c r="D488" s="22"/>
    </row>
    <row r="489" spans="1:4" ht="19.5" customHeight="1" x14ac:dyDescent="0.25">
      <c r="A489" s="28"/>
      <c r="B489" s="21"/>
      <c r="D489" s="22"/>
    </row>
    <row r="490" spans="1:4" ht="19.5" customHeight="1" x14ac:dyDescent="0.25">
      <c r="A490" s="28"/>
      <c r="B490" s="21"/>
      <c r="D490" s="22"/>
    </row>
    <row r="491" spans="1:4" ht="19.5" customHeight="1" x14ac:dyDescent="0.25">
      <c r="A491" s="28"/>
      <c r="B491" s="21"/>
      <c r="D491" s="22"/>
    </row>
    <row r="492" spans="1:4" ht="19.5" customHeight="1" x14ac:dyDescent="0.25">
      <c r="A492" s="28"/>
      <c r="B492" s="21"/>
      <c r="D492" s="22"/>
    </row>
    <row r="493" spans="1:4" ht="19.5" customHeight="1" x14ac:dyDescent="0.25">
      <c r="A493" s="28"/>
      <c r="B493" s="21"/>
      <c r="D493" s="22"/>
    </row>
    <row r="494" spans="1:4" ht="19.5" customHeight="1" x14ac:dyDescent="0.25">
      <c r="A494" s="28"/>
      <c r="B494" s="21"/>
      <c r="D494" s="22"/>
    </row>
    <row r="495" spans="1:4" ht="19.5" customHeight="1" x14ac:dyDescent="0.25">
      <c r="A495" s="28"/>
      <c r="B495" s="21"/>
      <c r="D495" s="22"/>
    </row>
    <row r="496" spans="1:4" ht="19.5" customHeight="1" x14ac:dyDescent="0.25">
      <c r="A496" s="28"/>
      <c r="B496" s="21"/>
      <c r="D496" s="22"/>
    </row>
    <row r="497" spans="1:4" ht="19.5" customHeight="1" x14ac:dyDescent="0.25">
      <c r="A497" s="28"/>
      <c r="B497" s="21"/>
      <c r="D497" s="22"/>
    </row>
    <row r="498" spans="1:4" ht="19.5" customHeight="1" x14ac:dyDescent="0.25">
      <c r="A498" s="28"/>
      <c r="B498" s="21"/>
      <c r="D498" s="22"/>
    </row>
    <row r="499" spans="1:4" ht="19.5" customHeight="1" x14ac:dyDescent="0.25">
      <c r="A499" s="28"/>
      <c r="B499" s="21"/>
      <c r="D499" s="22"/>
    </row>
    <row r="500" spans="1:4" ht="19.5" customHeight="1" x14ac:dyDescent="0.25">
      <c r="A500" s="28"/>
      <c r="B500" s="21"/>
      <c r="D500" s="22"/>
    </row>
    <row r="501" spans="1:4" ht="19.5" customHeight="1" x14ac:dyDescent="0.25">
      <c r="A501" s="28"/>
      <c r="B501" s="21"/>
      <c r="D501" s="22"/>
    </row>
    <row r="502" spans="1:4" ht="19.5" customHeight="1" x14ac:dyDescent="0.25">
      <c r="A502" s="28"/>
      <c r="B502" s="21"/>
      <c r="D502" s="22"/>
    </row>
    <row r="503" spans="1:4" ht="19.5" customHeight="1" x14ac:dyDescent="0.25">
      <c r="A503" s="28"/>
      <c r="B503" s="21"/>
      <c r="D503" s="22"/>
    </row>
    <row r="504" spans="1:4" ht="19.5" customHeight="1" x14ac:dyDescent="0.25">
      <c r="A504" s="28"/>
      <c r="B504" s="21"/>
      <c r="D504" s="22"/>
    </row>
    <row r="505" spans="1:4" ht="19.5" customHeight="1" x14ac:dyDescent="0.25">
      <c r="A505" s="28"/>
      <c r="B505" s="21"/>
      <c r="D505" s="22"/>
    </row>
    <row r="506" spans="1:4" ht="19.5" customHeight="1" x14ac:dyDescent="0.25">
      <c r="A506" s="28"/>
      <c r="B506" s="21"/>
      <c r="D506" s="22"/>
    </row>
    <row r="507" spans="1:4" ht="19.5" customHeight="1" x14ac:dyDescent="0.25">
      <c r="A507" s="28"/>
      <c r="B507" s="21"/>
      <c r="D507" s="22"/>
    </row>
    <row r="508" spans="1:4" ht="19.5" customHeight="1" x14ac:dyDescent="0.25">
      <c r="A508" s="28"/>
      <c r="B508" s="21"/>
      <c r="D508" s="22"/>
    </row>
    <row r="509" spans="1:4" ht="19.5" customHeight="1" x14ac:dyDescent="0.25">
      <c r="A509" s="28"/>
      <c r="B509" s="21"/>
      <c r="D509" s="22"/>
    </row>
    <row r="510" spans="1:4" ht="19.5" customHeight="1" x14ac:dyDescent="0.25">
      <c r="A510" s="28"/>
      <c r="B510" s="21"/>
      <c r="D510" s="22"/>
    </row>
    <row r="511" spans="1:4" ht="19.5" customHeight="1" x14ac:dyDescent="0.25">
      <c r="A511" s="28"/>
      <c r="B511" s="21"/>
      <c r="D511" s="22"/>
    </row>
    <row r="512" spans="1:4" ht="19.5" customHeight="1" x14ac:dyDescent="0.25">
      <c r="A512" s="28"/>
      <c r="B512" s="21"/>
      <c r="D512" s="22"/>
    </row>
    <row r="513" spans="1:4" ht="19.5" customHeight="1" x14ac:dyDescent="0.25">
      <c r="A513" s="28"/>
      <c r="B513" s="21"/>
      <c r="D513" s="22"/>
    </row>
    <row r="514" spans="1:4" ht="19.5" customHeight="1" x14ac:dyDescent="0.25">
      <c r="A514" s="28"/>
      <c r="B514" s="21"/>
      <c r="D514" s="22"/>
    </row>
    <row r="515" spans="1:4" ht="19.5" customHeight="1" x14ac:dyDescent="0.25">
      <c r="A515" s="28"/>
      <c r="B515" s="21"/>
      <c r="D515" s="22"/>
    </row>
    <row r="516" spans="1:4" ht="19.5" customHeight="1" x14ac:dyDescent="0.25">
      <c r="A516" s="28"/>
      <c r="B516" s="21"/>
      <c r="D516" s="22"/>
    </row>
    <row r="517" spans="1:4" ht="19.5" customHeight="1" x14ac:dyDescent="0.25">
      <c r="A517" s="28"/>
      <c r="B517" s="21"/>
      <c r="D517" s="22"/>
    </row>
    <row r="518" spans="1:4" ht="19.5" customHeight="1" x14ac:dyDescent="0.25">
      <c r="A518" s="28"/>
      <c r="B518" s="21"/>
      <c r="D518" s="22"/>
    </row>
    <row r="519" spans="1:4" ht="19.5" customHeight="1" x14ac:dyDescent="0.25">
      <c r="A519" s="28"/>
      <c r="B519" s="21"/>
      <c r="D519" s="22"/>
    </row>
    <row r="520" spans="1:4" ht="19.5" customHeight="1" x14ac:dyDescent="0.25">
      <c r="A520" s="28"/>
      <c r="B520" s="21"/>
      <c r="D520" s="22"/>
    </row>
    <row r="521" spans="1:4" ht="19.5" customHeight="1" x14ac:dyDescent="0.25">
      <c r="A521" s="28"/>
      <c r="B521" s="21"/>
      <c r="D521" s="22"/>
    </row>
    <row r="522" spans="1:4" ht="19.5" customHeight="1" x14ac:dyDescent="0.25">
      <c r="A522" s="28"/>
      <c r="B522" s="21"/>
      <c r="D522" s="22"/>
    </row>
    <row r="523" spans="1:4" ht="19.5" customHeight="1" x14ac:dyDescent="0.25">
      <c r="A523" s="28"/>
      <c r="B523" s="21"/>
      <c r="D523" s="22"/>
    </row>
    <row r="524" spans="1:4" ht="19.5" customHeight="1" x14ac:dyDescent="0.25">
      <c r="A524" s="28"/>
      <c r="B524" s="21"/>
      <c r="D524" s="22"/>
    </row>
    <row r="525" spans="1:4" ht="19.5" customHeight="1" x14ac:dyDescent="0.25">
      <c r="A525" s="28"/>
      <c r="B525" s="21"/>
      <c r="D525" s="22"/>
    </row>
    <row r="526" spans="1:4" ht="19.5" customHeight="1" x14ac:dyDescent="0.25">
      <c r="A526" s="28"/>
      <c r="B526" s="21"/>
      <c r="D526" s="22"/>
    </row>
    <row r="527" spans="1:4" ht="19.5" customHeight="1" x14ac:dyDescent="0.25">
      <c r="A527" s="28"/>
      <c r="B527" s="21"/>
      <c r="D527" s="22"/>
    </row>
    <row r="528" spans="1:4" ht="19.5" customHeight="1" x14ac:dyDescent="0.25">
      <c r="A528" s="28"/>
      <c r="B528" s="21"/>
      <c r="D528" s="22"/>
    </row>
    <row r="529" spans="1:4" ht="19.5" customHeight="1" x14ac:dyDescent="0.25">
      <c r="A529" s="28"/>
      <c r="B529" s="21"/>
      <c r="D529" s="22"/>
    </row>
    <row r="530" spans="1:4" ht="19.5" customHeight="1" x14ac:dyDescent="0.25">
      <c r="A530" s="28"/>
      <c r="B530" s="21"/>
      <c r="D530" s="22"/>
    </row>
    <row r="531" spans="1:4" ht="19.5" customHeight="1" x14ac:dyDescent="0.25">
      <c r="A531" s="28"/>
      <c r="B531" s="21"/>
      <c r="D531" s="22"/>
    </row>
    <row r="532" spans="1:4" ht="19.5" customHeight="1" x14ac:dyDescent="0.25">
      <c r="A532" s="28"/>
      <c r="B532" s="21"/>
      <c r="D532" s="22"/>
    </row>
    <row r="533" spans="1:4" ht="19.5" customHeight="1" x14ac:dyDescent="0.25">
      <c r="A533" s="28"/>
      <c r="B533" s="21"/>
      <c r="D533" s="22"/>
    </row>
    <row r="534" spans="1:4" ht="19.5" customHeight="1" x14ac:dyDescent="0.25">
      <c r="A534" s="28"/>
      <c r="B534" s="21"/>
      <c r="D534" s="22"/>
    </row>
    <row r="535" spans="1:4" ht="19.5" customHeight="1" x14ac:dyDescent="0.25">
      <c r="A535" s="28"/>
      <c r="B535" s="21"/>
      <c r="D535" s="22"/>
    </row>
    <row r="536" spans="1:4" ht="19.5" customHeight="1" x14ac:dyDescent="0.25">
      <c r="A536" s="28"/>
      <c r="B536" s="21"/>
      <c r="D536" s="22"/>
    </row>
    <row r="537" spans="1:4" ht="19.5" customHeight="1" x14ac:dyDescent="0.25">
      <c r="A537" s="28"/>
      <c r="B537" s="21"/>
      <c r="D537" s="22"/>
    </row>
    <row r="538" spans="1:4" ht="19.5" customHeight="1" x14ac:dyDescent="0.25">
      <c r="A538" s="28"/>
      <c r="B538" s="21"/>
      <c r="D538" s="22"/>
    </row>
    <row r="539" spans="1:4" ht="19.5" customHeight="1" x14ac:dyDescent="0.25">
      <c r="A539" s="28"/>
      <c r="B539" s="21"/>
      <c r="D539" s="22"/>
    </row>
    <row r="540" spans="1:4" ht="19.5" customHeight="1" x14ac:dyDescent="0.25">
      <c r="A540" s="28"/>
      <c r="B540" s="21"/>
      <c r="D540" s="22"/>
    </row>
    <row r="541" spans="1:4" ht="19.5" customHeight="1" x14ac:dyDescent="0.25">
      <c r="A541" s="28"/>
      <c r="B541" s="21"/>
      <c r="D541" s="22"/>
    </row>
    <row r="542" spans="1:4" ht="19.5" customHeight="1" x14ac:dyDescent="0.25">
      <c r="A542" s="28"/>
      <c r="B542" s="21"/>
      <c r="D542" s="22"/>
    </row>
    <row r="543" spans="1:4" ht="19.5" customHeight="1" x14ac:dyDescent="0.25">
      <c r="A543" s="28"/>
      <c r="B543" s="21"/>
      <c r="D543" s="22"/>
    </row>
    <row r="544" spans="1:4" ht="19.5" customHeight="1" x14ac:dyDescent="0.25">
      <c r="A544" s="28"/>
      <c r="B544" s="21"/>
      <c r="D544" s="22"/>
    </row>
    <row r="545" spans="1:4" ht="19.5" customHeight="1" x14ac:dyDescent="0.25">
      <c r="A545" s="28"/>
      <c r="B545" s="21"/>
      <c r="D545" s="22"/>
    </row>
    <row r="546" spans="1:4" ht="19.5" customHeight="1" x14ac:dyDescent="0.25">
      <c r="A546" s="28"/>
      <c r="B546" s="21"/>
      <c r="D546" s="22"/>
    </row>
    <row r="547" spans="1:4" ht="19.5" customHeight="1" x14ac:dyDescent="0.25">
      <c r="A547" s="28"/>
      <c r="B547" s="21"/>
      <c r="D547" s="22"/>
    </row>
    <row r="548" spans="1:4" ht="19.5" customHeight="1" x14ac:dyDescent="0.25">
      <c r="A548" s="28"/>
      <c r="B548" s="21"/>
      <c r="D548" s="22"/>
    </row>
    <row r="549" spans="1:4" ht="19.5" customHeight="1" x14ac:dyDescent="0.25">
      <c r="A549" s="28"/>
      <c r="B549" s="21"/>
      <c r="D549" s="22"/>
    </row>
    <row r="550" spans="1:4" ht="19.5" customHeight="1" x14ac:dyDescent="0.25">
      <c r="A550" s="28"/>
      <c r="B550" s="21"/>
      <c r="D550" s="22"/>
    </row>
    <row r="551" spans="1:4" ht="19.5" customHeight="1" x14ac:dyDescent="0.25">
      <c r="A551" s="28"/>
      <c r="B551" s="21"/>
      <c r="D551" s="22"/>
    </row>
    <row r="552" spans="1:4" ht="19.5" customHeight="1" x14ac:dyDescent="0.25">
      <c r="A552" s="28"/>
      <c r="B552" s="21"/>
      <c r="D552" s="22"/>
    </row>
    <row r="553" spans="1:4" ht="19.5" customHeight="1" x14ac:dyDescent="0.25">
      <c r="A553" s="28"/>
      <c r="B553" s="21"/>
      <c r="D553" s="22"/>
    </row>
    <row r="554" spans="1:4" ht="19.5" customHeight="1" x14ac:dyDescent="0.25">
      <c r="A554" s="28"/>
      <c r="B554" s="21"/>
      <c r="D554" s="22"/>
    </row>
    <row r="555" spans="1:4" ht="19.5" customHeight="1" x14ac:dyDescent="0.25">
      <c r="A555" s="28"/>
      <c r="B555" s="21"/>
      <c r="D555" s="22"/>
    </row>
    <row r="556" spans="1:4" ht="19.5" customHeight="1" x14ac:dyDescent="0.25">
      <c r="A556" s="28"/>
      <c r="B556" s="21"/>
      <c r="D556" s="22"/>
    </row>
    <row r="557" spans="1:4" ht="19.5" customHeight="1" x14ac:dyDescent="0.25">
      <c r="A557" s="28"/>
      <c r="B557" s="21"/>
      <c r="D557" s="22"/>
    </row>
    <row r="558" spans="1:4" ht="19.5" customHeight="1" x14ac:dyDescent="0.25">
      <c r="A558" s="28"/>
      <c r="B558" s="21"/>
      <c r="D558" s="22"/>
    </row>
    <row r="559" spans="1:4" ht="19.5" customHeight="1" x14ac:dyDescent="0.25">
      <c r="A559" s="28"/>
      <c r="B559" s="21"/>
      <c r="D559" s="22"/>
    </row>
    <row r="560" spans="1:4" ht="19.5" customHeight="1" x14ac:dyDescent="0.25">
      <c r="A560" s="28"/>
      <c r="B560" s="21"/>
      <c r="D560" s="22"/>
    </row>
    <row r="561" spans="1:4" ht="19.5" customHeight="1" x14ac:dyDescent="0.25">
      <c r="A561" s="28"/>
      <c r="B561" s="21"/>
      <c r="D561" s="22"/>
    </row>
    <row r="562" spans="1:4" ht="19.5" customHeight="1" x14ac:dyDescent="0.25">
      <c r="A562" s="28"/>
      <c r="B562" s="21"/>
      <c r="D562" s="22"/>
    </row>
    <row r="563" spans="1:4" ht="19.5" customHeight="1" x14ac:dyDescent="0.25">
      <c r="A563" s="28"/>
      <c r="B563" s="21"/>
      <c r="D563" s="22"/>
    </row>
    <row r="564" spans="1:4" ht="19.5" customHeight="1" x14ac:dyDescent="0.25">
      <c r="A564" s="28"/>
      <c r="B564" s="21"/>
      <c r="D564" s="22"/>
    </row>
    <row r="565" spans="1:4" ht="19.5" customHeight="1" x14ac:dyDescent="0.25">
      <c r="A565" s="28"/>
      <c r="B565" s="21"/>
      <c r="D565" s="22"/>
    </row>
    <row r="566" spans="1:4" ht="19.5" customHeight="1" x14ac:dyDescent="0.25">
      <c r="A566" s="28"/>
      <c r="B566" s="21"/>
      <c r="D566" s="22"/>
    </row>
    <row r="567" spans="1:4" ht="19.5" customHeight="1" x14ac:dyDescent="0.25">
      <c r="A567" s="28"/>
      <c r="B567" s="21"/>
      <c r="D567" s="22"/>
    </row>
    <row r="568" spans="1:4" ht="19.5" customHeight="1" x14ac:dyDescent="0.25">
      <c r="A568" s="28"/>
      <c r="B568" s="21"/>
      <c r="D568" s="22"/>
    </row>
    <row r="569" spans="1:4" ht="19.5" customHeight="1" x14ac:dyDescent="0.25">
      <c r="A569" s="28"/>
      <c r="B569" s="21"/>
      <c r="D569" s="22"/>
    </row>
    <row r="570" spans="1:4" ht="19.5" customHeight="1" x14ac:dyDescent="0.25">
      <c r="A570" s="28"/>
      <c r="B570" s="21"/>
      <c r="D570" s="22"/>
    </row>
    <row r="571" spans="1:4" ht="19.5" customHeight="1" x14ac:dyDescent="0.25">
      <c r="A571" s="28"/>
      <c r="B571" s="21"/>
      <c r="D571" s="22"/>
    </row>
    <row r="572" spans="1:4" ht="19.5" customHeight="1" x14ac:dyDescent="0.25">
      <c r="A572" s="28"/>
      <c r="B572" s="21"/>
      <c r="D572" s="22"/>
    </row>
    <row r="573" spans="1:4" ht="19.5" customHeight="1" x14ac:dyDescent="0.25">
      <c r="A573" s="28"/>
      <c r="B573" s="21"/>
      <c r="D573" s="22"/>
    </row>
    <row r="574" spans="1:4" ht="19.5" customHeight="1" x14ac:dyDescent="0.25">
      <c r="A574" s="28"/>
      <c r="B574" s="21"/>
      <c r="D574" s="22"/>
    </row>
    <row r="575" spans="1:4" ht="19.5" customHeight="1" x14ac:dyDescent="0.25">
      <c r="A575" s="28"/>
      <c r="B575" s="21"/>
      <c r="D575" s="22"/>
    </row>
    <row r="576" spans="1:4" ht="19.5" customHeight="1" x14ac:dyDescent="0.25">
      <c r="A576" s="28"/>
      <c r="B576" s="21"/>
      <c r="D576" s="22"/>
    </row>
    <row r="577" spans="1:4" ht="19.5" customHeight="1" x14ac:dyDescent="0.25">
      <c r="A577" s="28"/>
      <c r="B577" s="21"/>
      <c r="D577" s="22"/>
    </row>
    <row r="578" spans="1:4" ht="19.5" customHeight="1" x14ac:dyDescent="0.25">
      <c r="A578" s="28"/>
      <c r="B578" s="21"/>
      <c r="D578" s="22"/>
    </row>
    <row r="579" spans="1:4" ht="19.5" customHeight="1" x14ac:dyDescent="0.25">
      <c r="A579" s="28"/>
      <c r="B579" s="21"/>
      <c r="D579" s="22"/>
    </row>
    <row r="580" spans="1:4" ht="19.5" customHeight="1" x14ac:dyDescent="0.25">
      <c r="A580" s="28"/>
      <c r="B580" s="21"/>
      <c r="D580" s="22"/>
    </row>
    <row r="581" spans="1:4" ht="19.5" customHeight="1" x14ac:dyDescent="0.25">
      <c r="A581" s="28"/>
      <c r="B581" s="21"/>
      <c r="D581" s="22"/>
    </row>
    <row r="582" spans="1:4" ht="19.5" customHeight="1" x14ac:dyDescent="0.25">
      <c r="A582" s="28"/>
      <c r="B582" s="21"/>
      <c r="D582" s="22"/>
    </row>
    <row r="583" spans="1:4" ht="19.5" customHeight="1" x14ac:dyDescent="0.25">
      <c r="A583" s="28"/>
      <c r="B583" s="21"/>
      <c r="D583" s="22"/>
    </row>
    <row r="584" spans="1:4" ht="19.5" customHeight="1" x14ac:dyDescent="0.25">
      <c r="A584" s="28"/>
      <c r="B584" s="21"/>
      <c r="D584" s="22"/>
    </row>
    <row r="585" spans="1:4" ht="19.5" customHeight="1" x14ac:dyDescent="0.25">
      <c r="A585" s="28"/>
      <c r="B585" s="21"/>
      <c r="D585" s="22"/>
    </row>
    <row r="586" spans="1:4" ht="19.5" customHeight="1" x14ac:dyDescent="0.25">
      <c r="A586" s="28"/>
      <c r="B586" s="21"/>
      <c r="D586" s="22"/>
    </row>
    <row r="587" spans="1:4" ht="19.5" customHeight="1" x14ac:dyDescent="0.25">
      <c r="A587" s="28"/>
      <c r="B587" s="21"/>
      <c r="D587" s="22"/>
    </row>
    <row r="588" spans="1:4" ht="19.5" customHeight="1" x14ac:dyDescent="0.25">
      <c r="A588" s="28"/>
      <c r="B588" s="21"/>
      <c r="D588" s="22"/>
    </row>
    <row r="589" spans="1:4" ht="19.5" customHeight="1" x14ac:dyDescent="0.25">
      <c r="A589" s="28"/>
      <c r="B589" s="21"/>
      <c r="D589" s="22"/>
    </row>
    <row r="590" spans="1:4" ht="19.5" customHeight="1" x14ac:dyDescent="0.25">
      <c r="A590" s="28"/>
      <c r="B590" s="21"/>
      <c r="D590" s="22"/>
    </row>
    <row r="591" spans="1:4" ht="19.5" customHeight="1" x14ac:dyDescent="0.25">
      <c r="A591" s="28"/>
      <c r="B591" s="21"/>
      <c r="D591" s="22"/>
    </row>
    <row r="592" spans="1:4" ht="19.5" customHeight="1" x14ac:dyDescent="0.25">
      <c r="A592" s="28"/>
      <c r="B592" s="21"/>
      <c r="D592" s="22"/>
    </row>
    <row r="593" spans="1:4" ht="19.5" customHeight="1" x14ac:dyDescent="0.25">
      <c r="A593" s="28"/>
      <c r="B593" s="21"/>
      <c r="D593" s="22"/>
    </row>
    <row r="594" spans="1:4" ht="19.5" customHeight="1" x14ac:dyDescent="0.25">
      <c r="A594" s="28"/>
      <c r="B594" s="21"/>
      <c r="D594" s="22"/>
    </row>
    <row r="595" spans="1:4" ht="19.5" customHeight="1" x14ac:dyDescent="0.25">
      <c r="A595" s="28"/>
      <c r="B595" s="21"/>
      <c r="D595" s="22"/>
    </row>
    <row r="596" spans="1:4" ht="19.5" customHeight="1" x14ac:dyDescent="0.25">
      <c r="A596" s="28"/>
      <c r="B596" s="21"/>
      <c r="D596" s="22"/>
    </row>
    <row r="597" spans="1:4" ht="19.5" customHeight="1" x14ac:dyDescent="0.25">
      <c r="A597" s="28"/>
      <c r="B597" s="21"/>
      <c r="D597" s="22"/>
    </row>
    <row r="598" spans="1:4" ht="19.5" customHeight="1" x14ac:dyDescent="0.25">
      <c r="A598" s="28"/>
      <c r="B598" s="21"/>
      <c r="D598" s="22"/>
    </row>
    <row r="599" spans="1:4" ht="19.5" customHeight="1" x14ac:dyDescent="0.25">
      <c r="A599" s="28"/>
      <c r="B599" s="21"/>
      <c r="D599" s="22"/>
    </row>
    <row r="600" spans="1:4" ht="19.5" customHeight="1" x14ac:dyDescent="0.25">
      <c r="A600" s="28"/>
      <c r="B600" s="21"/>
      <c r="D600" s="22"/>
    </row>
    <row r="601" spans="1:4" ht="19.5" customHeight="1" x14ac:dyDescent="0.25">
      <c r="A601" s="28"/>
      <c r="B601" s="21"/>
      <c r="D601" s="22"/>
    </row>
    <row r="602" spans="1:4" ht="19.5" customHeight="1" x14ac:dyDescent="0.25">
      <c r="A602" s="28"/>
      <c r="B602" s="21"/>
      <c r="D602" s="22"/>
    </row>
    <row r="603" spans="1:4" ht="19.5" customHeight="1" x14ac:dyDescent="0.25">
      <c r="A603" s="28"/>
      <c r="B603" s="21"/>
      <c r="D603" s="22"/>
    </row>
    <row r="604" spans="1:4" ht="19.5" customHeight="1" x14ac:dyDescent="0.25">
      <c r="A604" s="28"/>
      <c r="B604" s="21"/>
      <c r="D604" s="22"/>
    </row>
    <row r="605" spans="1:4" ht="19.5" customHeight="1" x14ac:dyDescent="0.25">
      <c r="A605" s="28"/>
      <c r="B605" s="21"/>
      <c r="D605" s="22"/>
    </row>
    <row r="606" spans="1:4" ht="19.5" customHeight="1" x14ac:dyDescent="0.25">
      <c r="A606" s="28"/>
      <c r="B606" s="21"/>
      <c r="D606" s="22"/>
    </row>
    <row r="607" spans="1:4" ht="19.5" customHeight="1" x14ac:dyDescent="0.25">
      <c r="A607" s="28"/>
      <c r="B607" s="21"/>
      <c r="D607" s="22"/>
    </row>
    <row r="608" spans="1:4" ht="19.5" customHeight="1" x14ac:dyDescent="0.25">
      <c r="A608" s="28"/>
      <c r="B608" s="21"/>
      <c r="D608" s="22"/>
    </row>
    <row r="609" spans="1:4" ht="19.5" customHeight="1" x14ac:dyDescent="0.25">
      <c r="A609" s="28"/>
      <c r="B609" s="21"/>
      <c r="D609" s="22"/>
    </row>
    <row r="610" spans="1:4" ht="19.5" customHeight="1" x14ac:dyDescent="0.25">
      <c r="A610" s="28"/>
      <c r="B610" s="21"/>
      <c r="D610" s="22"/>
    </row>
    <row r="611" spans="1:4" ht="19.5" customHeight="1" x14ac:dyDescent="0.25">
      <c r="A611" s="28"/>
      <c r="B611" s="21"/>
      <c r="D611" s="22"/>
    </row>
    <row r="612" spans="1:4" ht="19.5" customHeight="1" x14ac:dyDescent="0.25">
      <c r="A612" s="28"/>
      <c r="B612" s="21"/>
      <c r="D612" s="22"/>
    </row>
    <row r="613" spans="1:4" ht="19.5" customHeight="1" x14ac:dyDescent="0.25">
      <c r="A613" s="28"/>
      <c r="B613" s="21"/>
      <c r="D613" s="22"/>
    </row>
    <row r="614" spans="1:4" ht="19.5" customHeight="1" x14ac:dyDescent="0.25">
      <c r="A614" s="28"/>
      <c r="B614" s="21"/>
      <c r="D614" s="22"/>
    </row>
    <row r="615" spans="1:4" ht="19.5" customHeight="1" x14ac:dyDescent="0.25">
      <c r="A615" s="28"/>
      <c r="B615" s="21"/>
      <c r="D615" s="22"/>
    </row>
    <row r="616" spans="1:4" ht="19.5" customHeight="1" x14ac:dyDescent="0.25">
      <c r="A616" s="28"/>
      <c r="B616" s="21"/>
      <c r="D616" s="22"/>
    </row>
    <row r="617" spans="1:4" ht="19.5" customHeight="1" x14ac:dyDescent="0.25">
      <c r="A617" s="28"/>
      <c r="B617" s="21"/>
      <c r="D617" s="22"/>
    </row>
    <row r="618" spans="1:4" ht="19.5" customHeight="1" x14ac:dyDescent="0.25">
      <c r="A618" s="28"/>
      <c r="B618" s="21"/>
      <c r="D618" s="22"/>
    </row>
    <row r="619" spans="1:4" ht="19.5" customHeight="1" x14ac:dyDescent="0.25">
      <c r="A619" s="28"/>
      <c r="B619" s="21"/>
      <c r="D619" s="22"/>
    </row>
    <row r="620" spans="1:4" ht="19.5" customHeight="1" x14ac:dyDescent="0.25">
      <c r="A620" s="28"/>
      <c r="B620" s="21"/>
      <c r="D620" s="22"/>
    </row>
    <row r="621" spans="1:4" ht="19.5" customHeight="1" x14ac:dyDescent="0.25">
      <c r="A621" s="28"/>
      <c r="B621" s="21"/>
      <c r="D621" s="22"/>
    </row>
    <row r="622" spans="1:4" ht="19.5" customHeight="1" x14ac:dyDescent="0.25">
      <c r="A622" s="28"/>
      <c r="B622" s="21"/>
      <c r="D622" s="22"/>
    </row>
    <row r="623" spans="1:4" ht="19.5" customHeight="1" x14ac:dyDescent="0.25">
      <c r="A623" s="28"/>
      <c r="B623" s="21"/>
      <c r="D623" s="22"/>
    </row>
    <row r="624" spans="1:4" ht="19.5" customHeight="1" x14ac:dyDescent="0.25">
      <c r="A624" s="28"/>
      <c r="B624" s="21"/>
      <c r="D624" s="22"/>
    </row>
    <row r="625" spans="1:4" ht="19.5" customHeight="1" x14ac:dyDescent="0.25">
      <c r="A625" s="28"/>
      <c r="B625" s="21"/>
      <c r="D625" s="22"/>
    </row>
    <row r="626" spans="1:4" ht="19.5" customHeight="1" x14ac:dyDescent="0.25">
      <c r="A626" s="28"/>
      <c r="B626" s="21"/>
      <c r="D626" s="22"/>
    </row>
    <row r="627" spans="1:4" ht="19.5" customHeight="1" x14ac:dyDescent="0.25">
      <c r="A627" s="28"/>
      <c r="B627" s="21"/>
      <c r="D627" s="22"/>
    </row>
    <row r="628" spans="1:4" ht="19.5" customHeight="1" x14ac:dyDescent="0.25">
      <c r="A628" s="28"/>
      <c r="B628" s="21"/>
      <c r="D628" s="22"/>
    </row>
    <row r="629" spans="1:4" ht="19.5" customHeight="1" x14ac:dyDescent="0.25">
      <c r="A629" s="28"/>
      <c r="B629" s="21"/>
      <c r="D629" s="22"/>
    </row>
    <row r="630" spans="1:4" ht="19.5" customHeight="1" x14ac:dyDescent="0.25">
      <c r="A630" s="28"/>
      <c r="B630" s="21"/>
      <c r="D630" s="22"/>
    </row>
    <row r="631" spans="1:4" ht="19.5" customHeight="1" x14ac:dyDescent="0.25">
      <c r="A631" s="28"/>
      <c r="B631" s="21"/>
      <c r="D631" s="22"/>
    </row>
    <row r="632" spans="1:4" ht="19.5" customHeight="1" x14ac:dyDescent="0.25">
      <c r="A632" s="28"/>
      <c r="B632" s="21"/>
      <c r="D632" s="22"/>
    </row>
    <row r="633" spans="1:4" ht="19.5" customHeight="1" x14ac:dyDescent="0.25">
      <c r="A633" s="28"/>
      <c r="B633" s="21"/>
      <c r="D633" s="22"/>
    </row>
    <row r="634" spans="1:4" ht="19.5" customHeight="1" x14ac:dyDescent="0.25">
      <c r="A634" s="28"/>
      <c r="B634" s="21"/>
      <c r="D634" s="22"/>
    </row>
    <row r="635" spans="1:4" ht="19.5" customHeight="1" x14ac:dyDescent="0.25">
      <c r="A635" s="28"/>
      <c r="B635" s="21"/>
      <c r="D635" s="22"/>
    </row>
    <row r="636" spans="1:4" ht="19.5" customHeight="1" x14ac:dyDescent="0.25">
      <c r="A636" s="28"/>
      <c r="B636" s="21"/>
      <c r="D636" s="22"/>
    </row>
    <row r="637" spans="1:4" ht="19.5" customHeight="1" x14ac:dyDescent="0.25">
      <c r="A637" s="28"/>
      <c r="B637" s="21"/>
      <c r="D637" s="22"/>
    </row>
    <row r="638" spans="1:4" ht="19.5" customHeight="1" x14ac:dyDescent="0.25">
      <c r="A638" s="28"/>
      <c r="B638" s="21"/>
      <c r="D638" s="22"/>
    </row>
    <row r="639" spans="1:4" ht="19.5" customHeight="1" x14ac:dyDescent="0.25">
      <c r="A639" s="28"/>
      <c r="B639" s="21"/>
      <c r="D639" s="22"/>
    </row>
    <row r="640" spans="1:4" ht="19.5" customHeight="1" x14ac:dyDescent="0.25">
      <c r="A640" s="28"/>
      <c r="B640" s="21"/>
      <c r="D640" s="22"/>
    </row>
    <row r="641" spans="1:4" ht="19.5" customHeight="1" x14ac:dyDescent="0.25">
      <c r="A641" s="28"/>
      <c r="B641" s="21"/>
      <c r="D641" s="22"/>
    </row>
    <row r="642" spans="1:4" ht="19.5" customHeight="1" x14ac:dyDescent="0.25">
      <c r="A642" s="28"/>
      <c r="B642" s="21"/>
      <c r="D642" s="22"/>
    </row>
    <row r="643" spans="1:4" ht="19.5" customHeight="1" x14ac:dyDescent="0.25">
      <c r="A643" s="28"/>
      <c r="B643" s="21"/>
      <c r="D643" s="22"/>
    </row>
    <row r="644" spans="1:4" ht="19.5" customHeight="1" x14ac:dyDescent="0.25">
      <c r="A644" s="28"/>
      <c r="B644" s="21"/>
      <c r="D644" s="22"/>
    </row>
    <row r="645" spans="1:4" ht="19.5" customHeight="1" x14ac:dyDescent="0.25">
      <c r="A645" s="28"/>
      <c r="B645" s="21"/>
      <c r="D645" s="22"/>
    </row>
    <row r="646" spans="1:4" ht="19.5" customHeight="1" x14ac:dyDescent="0.25">
      <c r="A646" s="28"/>
      <c r="B646" s="21"/>
      <c r="D646" s="22"/>
    </row>
    <row r="647" spans="1:4" ht="19.5" customHeight="1" x14ac:dyDescent="0.25">
      <c r="A647" s="28"/>
      <c r="B647" s="21"/>
      <c r="D647" s="22"/>
    </row>
    <row r="648" spans="1:4" ht="19.5" customHeight="1" x14ac:dyDescent="0.25">
      <c r="A648" s="28"/>
      <c r="B648" s="21"/>
      <c r="D648" s="22"/>
    </row>
    <row r="649" spans="1:4" ht="19.5" customHeight="1" x14ac:dyDescent="0.25">
      <c r="A649" s="28"/>
      <c r="B649" s="21"/>
      <c r="D649" s="22"/>
    </row>
    <row r="650" spans="1:4" ht="19.5" customHeight="1" x14ac:dyDescent="0.25">
      <c r="A650" s="28"/>
      <c r="B650" s="21"/>
      <c r="D650" s="22"/>
    </row>
    <row r="651" spans="1:4" ht="19.5" customHeight="1" x14ac:dyDescent="0.25">
      <c r="A651" s="28"/>
      <c r="B651" s="21"/>
      <c r="D651" s="22"/>
    </row>
    <row r="652" spans="1:4" ht="19.5" customHeight="1" x14ac:dyDescent="0.25">
      <c r="A652" s="28"/>
      <c r="B652" s="21"/>
      <c r="D652" s="22"/>
    </row>
    <row r="653" spans="1:4" ht="19.5" customHeight="1" x14ac:dyDescent="0.25">
      <c r="A653" s="28"/>
      <c r="B653" s="21"/>
      <c r="D653" s="22"/>
    </row>
    <row r="654" spans="1:4" ht="19.5" customHeight="1" x14ac:dyDescent="0.25">
      <c r="A654" s="28"/>
      <c r="B654" s="21"/>
      <c r="D654" s="22"/>
    </row>
    <row r="655" spans="1:4" ht="19.5" customHeight="1" x14ac:dyDescent="0.25">
      <c r="A655" s="28"/>
      <c r="B655" s="21"/>
      <c r="D655" s="22"/>
    </row>
    <row r="656" spans="1:4" ht="19.5" customHeight="1" x14ac:dyDescent="0.25">
      <c r="A656" s="28"/>
      <c r="B656" s="21"/>
      <c r="D656" s="22"/>
    </row>
    <row r="657" spans="1:4" ht="19.5" customHeight="1" x14ac:dyDescent="0.25">
      <c r="A657" s="28"/>
      <c r="B657" s="21"/>
      <c r="D657" s="22"/>
    </row>
    <row r="658" spans="1:4" ht="19.5" customHeight="1" x14ac:dyDescent="0.25">
      <c r="A658" s="28"/>
      <c r="B658" s="21"/>
      <c r="D658" s="22"/>
    </row>
    <row r="659" spans="1:4" ht="19.5" customHeight="1" x14ac:dyDescent="0.25">
      <c r="A659" s="28"/>
      <c r="B659" s="21"/>
      <c r="D659" s="22"/>
    </row>
    <row r="660" spans="1:4" ht="19.5" customHeight="1" x14ac:dyDescent="0.25">
      <c r="A660" s="28"/>
      <c r="B660" s="21"/>
      <c r="D660" s="22"/>
    </row>
    <row r="661" spans="1:4" ht="19.5" customHeight="1" x14ac:dyDescent="0.25">
      <c r="A661" s="28"/>
      <c r="B661" s="21"/>
      <c r="D661" s="22"/>
    </row>
    <row r="662" spans="1:4" ht="19.5" customHeight="1" x14ac:dyDescent="0.25">
      <c r="A662" s="28"/>
      <c r="B662" s="21"/>
      <c r="D662" s="22"/>
    </row>
    <row r="663" spans="1:4" ht="19.5" customHeight="1" x14ac:dyDescent="0.25">
      <c r="A663" s="28"/>
      <c r="B663" s="21"/>
      <c r="D663" s="22"/>
    </row>
    <row r="664" spans="1:4" ht="19.5" customHeight="1" x14ac:dyDescent="0.25">
      <c r="A664" s="28"/>
      <c r="B664" s="21"/>
      <c r="D664" s="22"/>
    </row>
    <row r="665" spans="1:4" ht="19.5" customHeight="1" x14ac:dyDescent="0.25">
      <c r="A665" s="28"/>
      <c r="B665" s="21"/>
      <c r="D665" s="22"/>
    </row>
    <row r="666" spans="1:4" ht="19.5" customHeight="1" x14ac:dyDescent="0.25">
      <c r="A666" s="28"/>
      <c r="B666" s="21"/>
      <c r="D666" s="22"/>
    </row>
    <row r="667" spans="1:4" ht="19.5" customHeight="1" x14ac:dyDescent="0.25">
      <c r="A667" s="28"/>
      <c r="B667" s="21"/>
      <c r="D667" s="22"/>
    </row>
    <row r="668" spans="1:4" ht="19.5" customHeight="1" x14ac:dyDescent="0.25">
      <c r="A668" s="28"/>
      <c r="B668" s="21"/>
      <c r="D668" s="22"/>
    </row>
    <row r="669" spans="1:4" ht="19.5" customHeight="1" x14ac:dyDescent="0.25">
      <c r="A669" s="28"/>
      <c r="B669" s="21"/>
      <c r="D669" s="22"/>
    </row>
    <row r="670" spans="1:4" ht="19.5" customHeight="1" x14ac:dyDescent="0.25">
      <c r="A670" s="28"/>
      <c r="B670" s="21"/>
      <c r="D670" s="22"/>
    </row>
    <row r="671" spans="1:4" ht="19.5" customHeight="1" x14ac:dyDescent="0.25">
      <c r="A671" s="28"/>
      <c r="B671" s="21"/>
      <c r="D671" s="22"/>
    </row>
    <row r="672" spans="1:4" ht="19.5" customHeight="1" x14ac:dyDescent="0.25">
      <c r="A672" s="28"/>
      <c r="B672" s="21"/>
      <c r="D672" s="22"/>
    </row>
    <row r="673" spans="1:4" ht="19.5" customHeight="1" x14ac:dyDescent="0.25">
      <c r="A673" s="28"/>
      <c r="B673" s="21"/>
      <c r="D673" s="22"/>
    </row>
    <row r="674" spans="1:4" ht="19.5" customHeight="1" x14ac:dyDescent="0.25">
      <c r="A674" s="28"/>
      <c r="B674" s="21"/>
      <c r="D674" s="22"/>
    </row>
    <row r="675" spans="1:4" ht="19.5" customHeight="1" x14ac:dyDescent="0.25">
      <c r="A675" s="28"/>
      <c r="B675" s="21"/>
      <c r="D675" s="22"/>
    </row>
    <row r="676" spans="1:4" ht="19.5" customHeight="1" x14ac:dyDescent="0.25">
      <c r="A676" s="28"/>
      <c r="B676" s="21"/>
      <c r="D676" s="22"/>
    </row>
    <row r="677" spans="1:4" ht="19.5" customHeight="1" x14ac:dyDescent="0.25">
      <c r="A677" s="28"/>
      <c r="B677" s="21"/>
      <c r="D677" s="22"/>
    </row>
    <row r="678" spans="1:4" ht="19.5" customHeight="1" x14ac:dyDescent="0.25">
      <c r="A678" s="28"/>
      <c r="B678" s="21"/>
      <c r="D678" s="22"/>
    </row>
    <row r="679" spans="1:4" ht="19.5" customHeight="1" x14ac:dyDescent="0.25">
      <c r="A679" s="28"/>
      <c r="B679" s="21"/>
      <c r="D679" s="22"/>
    </row>
    <row r="680" spans="1:4" ht="19.5" customHeight="1" x14ac:dyDescent="0.25">
      <c r="A680" s="28"/>
      <c r="B680" s="21"/>
      <c r="D680" s="22"/>
    </row>
    <row r="681" spans="1:4" ht="19.5" customHeight="1" x14ac:dyDescent="0.25">
      <c r="A681" s="28"/>
      <c r="B681" s="21"/>
      <c r="D681" s="22"/>
    </row>
    <row r="682" spans="1:4" ht="19.5" customHeight="1" x14ac:dyDescent="0.25">
      <c r="A682" s="28"/>
      <c r="B682" s="21"/>
      <c r="D682" s="22"/>
    </row>
    <row r="683" spans="1:4" ht="19.5" customHeight="1" x14ac:dyDescent="0.25">
      <c r="A683" s="28"/>
      <c r="B683" s="21"/>
      <c r="D683" s="22"/>
    </row>
    <row r="684" spans="1:4" ht="19.5" customHeight="1" x14ac:dyDescent="0.25">
      <c r="A684" s="28"/>
      <c r="B684" s="21"/>
      <c r="D684" s="22"/>
    </row>
    <row r="685" spans="1:4" ht="19.5" customHeight="1" x14ac:dyDescent="0.25">
      <c r="A685" s="28"/>
      <c r="B685" s="21"/>
      <c r="D685" s="22"/>
    </row>
    <row r="686" spans="1:4" ht="19.5" customHeight="1" x14ac:dyDescent="0.25">
      <c r="A686" s="28"/>
      <c r="B686" s="21"/>
      <c r="D686" s="22"/>
    </row>
    <row r="687" spans="1:4" ht="19.5" customHeight="1" x14ac:dyDescent="0.25">
      <c r="A687" s="28"/>
      <c r="B687" s="21"/>
      <c r="D687" s="22"/>
    </row>
    <row r="688" spans="1:4" ht="19.5" customHeight="1" x14ac:dyDescent="0.25">
      <c r="A688" s="28"/>
      <c r="B688" s="21"/>
      <c r="D688" s="22"/>
    </row>
    <row r="689" spans="1:4" ht="19.5" customHeight="1" x14ac:dyDescent="0.25">
      <c r="A689" s="28"/>
      <c r="B689" s="21"/>
      <c r="D689" s="22"/>
    </row>
    <row r="690" spans="1:4" ht="19.5" customHeight="1" x14ac:dyDescent="0.25">
      <c r="A690" s="28"/>
      <c r="B690" s="21"/>
      <c r="D690" s="22"/>
    </row>
    <row r="691" spans="1:4" ht="19.5" customHeight="1" x14ac:dyDescent="0.25">
      <c r="A691" s="28"/>
      <c r="B691" s="21"/>
      <c r="D691" s="22"/>
    </row>
    <row r="692" spans="1:4" ht="19.5" customHeight="1" x14ac:dyDescent="0.25">
      <c r="A692" s="28"/>
      <c r="B692" s="21"/>
      <c r="D692" s="22"/>
    </row>
    <row r="693" spans="1:4" ht="19.5" customHeight="1" x14ac:dyDescent="0.25">
      <c r="A693" s="28"/>
      <c r="B693" s="21"/>
      <c r="D693" s="22"/>
    </row>
    <row r="694" spans="1:4" ht="19.5" customHeight="1" x14ac:dyDescent="0.25">
      <c r="A694" s="28"/>
      <c r="B694" s="21"/>
      <c r="D694" s="22"/>
    </row>
    <row r="695" spans="1:4" ht="19.5" customHeight="1" x14ac:dyDescent="0.25">
      <c r="A695" s="28"/>
      <c r="B695" s="21"/>
      <c r="D695" s="22"/>
    </row>
    <row r="696" spans="1:4" ht="19.5" customHeight="1" x14ac:dyDescent="0.25">
      <c r="A696" s="28"/>
      <c r="B696" s="21"/>
      <c r="D696" s="22"/>
    </row>
    <row r="697" spans="1:4" ht="19.5" customHeight="1" x14ac:dyDescent="0.25">
      <c r="A697" s="28"/>
      <c r="B697" s="21"/>
      <c r="D697" s="22"/>
    </row>
    <row r="698" spans="1:4" ht="19.5" customHeight="1" x14ac:dyDescent="0.25">
      <c r="A698" s="28"/>
      <c r="B698" s="21"/>
      <c r="D698" s="22"/>
    </row>
    <row r="699" spans="1:4" ht="19.5" customHeight="1" x14ac:dyDescent="0.25">
      <c r="A699" s="28"/>
      <c r="B699" s="21"/>
      <c r="D699" s="22"/>
    </row>
    <row r="700" spans="1:4" ht="19.5" customHeight="1" x14ac:dyDescent="0.25">
      <c r="A700" s="28"/>
      <c r="B700" s="21"/>
      <c r="D700" s="22"/>
    </row>
    <row r="701" spans="1:4" ht="19.5" customHeight="1" x14ac:dyDescent="0.25">
      <c r="A701" s="28"/>
      <c r="B701" s="21"/>
      <c r="D701" s="22"/>
    </row>
    <row r="702" spans="1:4" ht="19.5" customHeight="1" x14ac:dyDescent="0.25">
      <c r="A702" s="28"/>
      <c r="B702" s="21"/>
      <c r="D702" s="22"/>
    </row>
    <row r="703" spans="1:4" ht="19.5" customHeight="1" x14ac:dyDescent="0.25">
      <c r="A703" s="28"/>
      <c r="B703" s="21"/>
      <c r="D703" s="22"/>
    </row>
    <row r="704" spans="1:4" ht="19.5" customHeight="1" x14ac:dyDescent="0.25">
      <c r="A704" s="28"/>
      <c r="B704" s="21"/>
      <c r="D704" s="22"/>
    </row>
    <row r="705" spans="1:4" ht="19.5" customHeight="1" x14ac:dyDescent="0.25">
      <c r="A705" s="28"/>
      <c r="B705" s="21"/>
      <c r="D705" s="22"/>
    </row>
    <row r="706" spans="1:4" ht="19.5" customHeight="1" x14ac:dyDescent="0.25">
      <c r="A706" s="28"/>
      <c r="B706" s="21"/>
      <c r="D706" s="22"/>
    </row>
    <row r="707" spans="1:4" ht="19.5" customHeight="1" x14ac:dyDescent="0.25">
      <c r="A707" s="28"/>
      <c r="B707" s="21"/>
      <c r="D707" s="22"/>
    </row>
    <row r="708" spans="1:4" ht="19.5" customHeight="1" x14ac:dyDescent="0.25">
      <c r="A708" s="28"/>
      <c r="B708" s="21"/>
      <c r="D708" s="22"/>
    </row>
    <row r="709" spans="1:4" ht="19.5" customHeight="1" x14ac:dyDescent="0.25">
      <c r="A709" s="28"/>
      <c r="B709" s="21"/>
      <c r="D709" s="22"/>
    </row>
    <row r="710" spans="1:4" ht="19.5" customHeight="1" x14ac:dyDescent="0.25">
      <c r="A710" s="28"/>
      <c r="B710" s="21"/>
      <c r="D710" s="22"/>
    </row>
    <row r="711" spans="1:4" ht="19.5" customHeight="1" x14ac:dyDescent="0.25">
      <c r="A711" s="28"/>
      <c r="B711" s="21"/>
      <c r="D711" s="22"/>
    </row>
    <row r="712" spans="1:4" ht="19.5" customHeight="1" x14ac:dyDescent="0.25">
      <c r="A712" s="28"/>
      <c r="B712" s="21"/>
      <c r="D712" s="22"/>
    </row>
    <row r="713" spans="1:4" ht="19.5" customHeight="1" x14ac:dyDescent="0.25">
      <c r="A713" s="28"/>
      <c r="B713" s="21"/>
      <c r="D713" s="22"/>
    </row>
    <row r="714" spans="1:4" ht="19.5" customHeight="1" x14ac:dyDescent="0.25">
      <c r="A714" s="28"/>
      <c r="B714" s="21"/>
      <c r="D714" s="22"/>
    </row>
    <row r="715" spans="1:4" ht="19.5" customHeight="1" x14ac:dyDescent="0.25">
      <c r="A715" s="28"/>
      <c r="B715" s="21"/>
      <c r="D715" s="22"/>
    </row>
    <row r="716" spans="1:4" ht="19.5" customHeight="1" x14ac:dyDescent="0.25">
      <c r="A716" s="28"/>
      <c r="B716" s="21"/>
      <c r="D716" s="22"/>
    </row>
    <row r="717" spans="1:4" ht="19.5" customHeight="1" x14ac:dyDescent="0.25">
      <c r="A717" s="28"/>
      <c r="B717" s="21"/>
      <c r="D717" s="22"/>
    </row>
    <row r="718" spans="1:4" ht="19.5" customHeight="1" x14ac:dyDescent="0.25">
      <c r="A718" s="28"/>
      <c r="B718" s="21"/>
      <c r="D718" s="22"/>
    </row>
    <row r="719" spans="1:4" ht="19.5" customHeight="1" x14ac:dyDescent="0.25">
      <c r="A719" s="28"/>
      <c r="B719" s="21"/>
      <c r="D719" s="22"/>
    </row>
    <row r="720" spans="1:4" ht="19.5" customHeight="1" x14ac:dyDescent="0.25">
      <c r="A720" s="28"/>
      <c r="B720" s="21"/>
      <c r="D720" s="22"/>
    </row>
    <row r="721" spans="1:4" ht="19.5" customHeight="1" x14ac:dyDescent="0.25">
      <c r="A721" s="28"/>
      <c r="B721" s="21"/>
      <c r="D721" s="22"/>
    </row>
    <row r="722" spans="1:4" ht="19.5" customHeight="1" x14ac:dyDescent="0.25">
      <c r="A722" s="28"/>
      <c r="B722" s="21"/>
      <c r="D722" s="22"/>
    </row>
    <row r="723" spans="1:4" ht="19.5" customHeight="1" x14ac:dyDescent="0.25">
      <c r="A723" s="28"/>
      <c r="B723" s="21"/>
      <c r="D723" s="22"/>
    </row>
    <row r="724" spans="1:4" ht="19.5" customHeight="1" x14ac:dyDescent="0.25">
      <c r="A724" s="28"/>
      <c r="B724" s="21"/>
      <c r="D724" s="22"/>
    </row>
    <row r="725" spans="1:4" ht="19.5" customHeight="1" x14ac:dyDescent="0.25">
      <c r="A725" s="28"/>
      <c r="B725" s="21"/>
      <c r="D725" s="22"/>
    </row>
    <row r="726" spans="1:4" ht="19.5" customHeight="1" x14ac:dyDescent="0.25">
      <c r="A726" s="28"/>
      <c r="B726" s="21"/>
      <c r="D726" s="22"/>
    </row>
    <row r="727" spans="1:4" ht="19.5" customHeight="1" x14ac:dyDescent="0.25">
      <c r="A727" s="28"/>
      <c r="B727" s="21"/>
      <c r="D727" s="22"/>
    </row>
    <row r="728" spans="1:4" ht="19.5" customHeight="1" x14ac:dyDescent="0.25">
      <c r="A728" s="28"/>
      <c r="B728" s="21"/>
      <c r="D728" s="22"/>
    </row>
    <row r="729" spans="1:4" ht="19.5" customHeight="1" x14ac:dyDescent="0.25">
      <c r="A729" s="28"/>
      <c r="B729" s="21"/>
      <c r="D729" s="22"/>
    </row>
    <row r="730" spans="1:4" ht="19.5" customHeight="1" x14ac:dyDescent="0.25">
      <c r="A730" s="28"/>
      <c r="B730" s="21"/>
      <c r="D730" s="22"/>
    </row>
    <row r="731" spans="1:4" ht="19.5" customHeight="1" x14ac:dyDescent="0.25">
      <c r="A731" s="28"/>
      <c r="B731" s="21"/>
      <c r="D731" s="22"/>
    </row>
    <row r="732" spans="1:4" ht="19.5" customHeight="1" x14ac:dyDescent="0.25">
      <c r="A732" s="28"/>
      <c r="B732" s="21"/>
      <c r="D732" s="22"/>
    </row>
    <row r="733" spans="1:4" ht="19.5" customHeight="1" x14ac:dyDescent="0.25">
      <c r="A733" s="28"/>
      <c r="B733" s="21"/>
      <c r="D733" s="22"/>
    </row>
    <row r="734" spans="1:4" ht="19.5" customHeight="1" x14ac:dyDescent="0.25">
      <c r="A734" s="28"/>
      <c r="B734" s="21"/>
      <c r="D734" s="22"/>
    </row>
    <row r="735" spans="1:4" ht="19.5" customHeight="1" x14ac:dyDescent="0.25">
      <c r="A735" s="28"/>
      <c r="B735" s="21"/>
      <c r="D735" s="22"/>
    </row>
    <row r="736" spans="1:4" ht="19.5" customHeight="1" x14ac:dyDescent="0.25">
      <c r="A736" s="28"/>
      <c r="B736" s="21"/>
      <c r="D736" s="22"/>
    </row>
    <row r="737" spans="1:4" ht="19.5" customHeight="1" x14ac:dyDescent="0.25">
      <c r="A737" s="28"/>
      <c r="B737" s="21"/>
      <c r="D737" s="22"/>
    </row>
    <row r="738" spans="1:4" ht="19.5" customHeight="1" x14ac:dyDescent="0.25">
      <c r="A738" s="28"/>
      <c r="B738" s="21"/>
      <c r="D738" s="22"/>
    </row>
    <row r="739" spans="1:4" ht="19.5" customHeight="1" x14ac:dyDescent="0.25">
      <c r="A739" s="28"/>
      <c r="B739" s="21"/>
      <c r="D739" s="22"/>
    </row>
    <row r="740" spans="1:4" ht="19.5" customHeight="1" x14ac:dyDescent="0.25">
      <c r="A740" s="28"/>
      <c r="B740" s="21"/>
      <c r="D740" s="22"/>
    </row>
    <row r="741" spans="1:4" ht="19.5" customHeight="1" x14ac:dyDescent="0.25">
      <c r="A741" s="28"/>
      <c r="B741" s="21"/>
      <c r="D741" s="22"/>
    </row>
    <row r="742" spans="1:4" ht="19.5" customHeight="1" x14ac:dyDescent="0.25">
      <c r="A742" s="28"/>
      <c r="B742" s="21"/>
      <c r="D742" s="22"/>
    </row>
    <row r="743" spans="1:4" ht="19.5" customHeight="1" x14ac:dyDescent="0.25">
      <c r="A743" s="28"/>
      <c r="B743" s="21"/>
      <c r="D743" s="22"/>
    </row>
    <row r="744" spans="1:4" ht="19.5" customHeight="1" x14ac:dyDescent="0.25">
      <c r="A744" s="28"/>
      <c r="B744" s="21"/>
      <c r="D744" s="22"/>
    </row>
    <row r="745" spans="1:4" ht="19.5" customHeight="1" x14ac:dyDescent="0.25">
      <c r="A745" s="28"/>
      <c r="B745" s="21"/>
      <c r="D745" s="22"/>
    </row>
    <row r="746" spans="1:4" ht="19.5" customHeight="1" x14ac:dyDescent="0.25">
      <c r="A746" s="28"/>
      <c r="B746" s="21"/>
      <c r="D746" s="22"/>
    </row>
    <row r="747" spans="1:4" ht="19.5" customHeight="1" x14ac:dyDescent="0.25">
      <c r="A747" s="28"/>
      <c r="B747" s="21"/>
      <c r="D747" s="22"/>
    </row>
    <row r="748" spans="1:4" ht="19.5" customHeight="1" x14ac:dyDescent="0.25">
      <c r="A748" s="28"/>
      <c r="B748" s="21"/>
      <c r="D748" s="22"/>
    </row>
    <row r="749" spans="1:4" ht="19.5" customHeight="1" x14ac:dyDescent="0.25">
      <c r="A749" s="28"/>
      <c r="B749" s="21"/>
      <c r="D749" s="22"/>
    </row>
    <row r="750" spans="1:4" ht="19.5" customHeight="1" x14ac:dyDescent="0.25">
      <c r="A750" s="28"/>
      <c r="B750" s="21"/>
      <c r="D750" s="22"/>
    </row>
    <row r="751" spans="1:4" ht="19.5" customHeight="1" x14ac:dyDescent="0.25">
      <c r="A751" s="28"/>
      <c r="B751" s="21"/>
      <c r="D751" s="22"/>
    </row>
    <row r="752" spans="1:4" ht="19.5" customHeight="1" x14ac:dyDescent="0.25">
      <c r="A752" s="28"/>
      <c r="B752" s="21"/>
      <c r="D752" s="22"/>
    </row>
    <row r="753" spans="1:4" ht="19.5" customHeight="1" x14ac:dyDescent="0.25">
      <c r="A753" s="28"/>
      <c r="B753" s="21"/>
      <c r="D753" s="22"/>
    </row>
    <row r="754" spans="1:4" ht="19.5" customHeight="1" x14ac:dyDescent="0.25">
      <c r="A754" s="28"/>
      <c r="B754" s="21"/>
      <c r="D754" s="22"/>
    </row>
    <row r="755" spans="1:4" ht="19.5" customHeight="1" x14ac:dyDescent="0.25">
      <c r="A755" s="28"/>
      <c r="B755" s="21"/>
      <c r="D755" s="22"/>
    </row>
    <row r="756" spans="1:4" ht="19.5" customHeight="1" x14ac:dyDescent="0.25">
      <c r="A756" s="28"/>
      <c r="B756" s="21"/>
      <c r="D756" s="22"/>
    </row>
    <row r="757" spans="1:4" ht="19.5" customHeight="1" x14ac:dyDescent="0.25">
      <c r="A757" s="28"/>
      <c r="B757" s="21"/>
      <c r="D757" s="22"/>
    </row>
    <row r="758" spans="1:4" ht="19.5" customHeight="1" x14ac:dyDescent="0.25">
      <c r="A758" s="28"/>
      <c r="B758" s="21"/>
      <c r="D758" s="22"/>
    </row>
    <row r="759" spans="1:4" ht="19.5" customHeight="1" x14ac:dyDescent="0.25">
      <c r="A759" s="28"/>
      <c r="B759" s="21"/>
      <c r="D759" s="22"/>
    </row>
    <row r="760" spans="1:4" ht="19.5" customHeight="1" x14ac:dyDescent="0.25">
      <c r="A760" s="28"/>
      <c r="B760" s="21"/>
      <c r="D760" s="22"/>
    </row>
    <row r="761" spans="1:4" ht="19.5" customHeight="1" x14ac:dyDescent="0.25">
      <c r="A761" s="28"/>
      <c r="B761" s="21"/>
      <c r="D761" s="22"/>
    </row>
    <row r="762" spans="1:4" ht="19.5" customHeight="1" x14ac:dyDescent="0.25">
      <c r="A762" s="28"/>
      <c r="B762" s="21"/>
      <c r="D762" s="22"/>
    </row>
    <row r="763" spans="1:4" ht="19.5" customHeight="1" x14ac:dyDescent="0.25">
      <c r="A763" s="28"/>
      <c r="B763" s="21"/>
      <c r="D763" s="22"/>
    </row>
    <row r="764" spans="1:4" ht="19.5" customHeight="1" x14ac:dyDescent="0.25">
      <c r="A764" s="28"/>
      <c r="B764" s="21"/>
      <c r="D764" s="22"/>
    </row>
    <row r="765" spans="1:4" ht="19.5" customHeight="1" x14ac:dyDescent="0.25">
      <c r="A765" s="28"/>
      <c r="B765" s="21"/>
      <c r="D765" s="22"/>
    </row>
    <row r="766" spans="1:4" ht="19.5" customHeight="1" x14ac:dyDescent="0.25">
      <c r="A766" s="28"/>
      <c r="B766" s="21"/>
      <c r="D766" s="22"/>
    </row>
    <row r="767" spans="1:4" ht="19.5" customHeight="1" x14ac:dyDescent="0.25">
      <c r="A767" s="28"/>
      <c r="B767" s="21"/>
      <c r="D767" s="22"/>
    </row>
    <row r="768" spans="1:4" ht="19.5" customHeight="1" x14ac:dyDescent="0.25">
      <c r="A768" s="28"/>
      <c r="B768" s="21"/>
      <c r="D768" s="22"/>
    </row>
    <row r="769" spans="1:4" ht="19.5" customHeight="1" x14ac:dyDescent="0.25">
      <c r="A769" s="28"/>
      <c r="B769" s="21"/>
      <c r="D769" s="22"/>
    </row>
    <row r="770" spans="1:4" ht="19.5" customHeight="1" x14ac:dyDescent="0.25">
      <c r="A770" s="28"/>
      <c r="B770" s="21"/>
      <c r="D770" s="22"/>
    </row>
    <row r="771" spans="1:4" ht="19.5" customHeight="1" x14ac:dyDescent="0.25">
      <c r="A771" s="28"/>
      <c r="B771" s="21"/>
      <c r="D771" s="22"/>
    </row>
    <row r="772" spans="1:4" ht="19.5" customHeight="1" x14ac:dyDescent="0.25">
      <c r="A772" s="28"/>
      <c r="B772" s="21"/>
      <c r="D772" s="22"/>
    </row>
    <row r="773" spans="1:4" ht="19.5" customHeight="1" x14ac:dyDescent="0.25">
      <c r="A773" s="28"/>
      <c r="B773" s="21"/>
      <c r="D773" s="22"/>
    </row>
    <row r="774" spans="1:4" ht="19.5" customHeight="1" x14ac:dyDescent="0.25">
      <c r="A774" s="28"/>
      <c r="B774" s="21"/>
      <c r="D774" s="22"/>
    </row>
    <row r="775" spans="1:4" ht="19.5" customHeight="1" x14ac:dyDescent="0.25">
      <c r="A775" s="28"/>
      <c r="B775" s="21"/>
      <c r="D775" s="22"/>
    </row>
    <row r="776" spans="1:4" ht="19.5" customHeight="1" x14ac:dyDescent="0.25">
      <c r="A776" s="28"/>
      <c r="B776" s="21"/>
      <c r="D776" s="22"/>
    </row>
    <row r="777" spans="1:4" ht="19.5" customHeight="1" x14ac:dyDescent="0.25">
      <c r="A777" s="28"/>
      <c r="B777" s="21"/>
      <c r="D777" s="22"/>
    </row>
    <row r="778" spans="1:4" ht="19.5" customHeight="1" x14ac:dyDescent="0.25">
      <c r="A778" s="28"/>
      <c r="B778" s="21"/>
      <c r="D778" s="22"/>
    </row>
    <row r="779" spans="1:4" ht="19.5" customHeight="1" x14ac:dyDescent="0.25">
      <c r="A779" s="28"/>
      <c r="B779" s="21"/>
      <c r="D779" s="22"/>
    </row>
    <row r="780" spans="1:4" ht="19.5" customHeight="1" x14ac:dyDescent="0.25">
      <c r="A780" s="28"/>
      <c r="B780" s="21"/>
      <c r="D780" s="22"/>
    </row>
    <row r="781" spans="1:4" ht="19.5" customHeight="1" x14ac:dyDescent="0.25">
      <c r="A781" s="28"/>
      <c r="B781" s="21"/>
      <c r="D781" s="22"/>
    </row>
    <row r="782" spans="1:4" ht="19.5" customHeight="1" x14ac:dyDescent="0.25">
      <c r="A782" s="28"/>
      <c r="B782" s="21"/>
      <c r="D782" s="22"/>
    </row>
    <row r="783" spans="1:4" ht="19.5" customHeight="1" x14ac:dyDescent="0.25">
      <c r="A783" s="28"/>
      <c r="B783" s="21"/>
      <c r="D783" s="22"/>
    </row>
    <row r="784" spans="1:4" ht="19.5" customHeight="1" x14ac:dyDescent="0.25">
      <c r="A784" s="28"/>
      <c r="B784" s="21"/>
      <c r="D784" s="22"/>
    </row>
    <row r="785" spans="1:4" ht="19.5" customHeight="1" x14ac:dyDescent="0.25">
      <c r="A785" s="28"/>
      <c r="B785" s="21"/>
      <c r="D785" s="22"/>
    </row>
    <row r="786" spans="1:4" ht="19.5" customHeight="1" x14ac:dyDescent="0.25">
      <c r="A786" s="28"/>
      <c r="B786" s="21"/>
      <c r="D786" s="22"/>
    </row>
    <row r="787" spans="1:4" ht="19.5" customHeight="1" x14ac:dyDescent="0.25">
      <c r="A787" s="28"/>
      <c r="B787" s="21"/>
      <c r="D787" s="22"/>
    </row>
    <row r="788" spans="1:4" ht="19.5" customHeight="1" x14ac:dyDescent="0.25">
      <c r="A788" s="28"/>
      <c r="B788" s="21"/>
      <c r="D788" s="22"/>
    </row>
    <row r="789" spans="1:4" ht="19.5" customHeight="1" x14ac:dyDescent="0.25">
      <c r="A789" s="28"/>
      <c r="B789" s="21"/>
      <c r="D789" s="22"/>
    </row>
    <row r="790" spans="1:4" ht="19.5" customHeight="1" x14ac:dyDescent="0.25">
      <c r="A790" s="28"/>
      <c r="B790" s="21"/>
      <c r="D790" s="22"/>
    </row>
    <row r="791" spans="1:4" ht="19.5" customHeight="1" x14ac:dyDescent="0.25">
      <c r="A791" s="28"/>
      <c r="B791" s="21"/>
      <c r="D791" s="22"/>
    </row>
    <row r="792" spans="1:4" ht="19.5" customHeight="1" x14ac:dyDescent="0.25">
      <c r="A792" s="28"/>
      <c r="B792" s="21"/>
      <c r="D792" s="22"/>
    </row>
    <row r="793" spans="1:4" ht="19.5" customHeight="1" x14ac:dyDescent="0.25">
      <c r="A793" s="28"/>
      <c r="B793" s="21"/>
      <c r="D793" s="22"/>
    </row>
    <row r="794" spans="1:4" ht="19.5" customHeight="1" x14ac:dyDescent="0.25">
      <c r="A794" s="28"/>
      <c r="B794" s="21"/>
      <c r="D794" s="22"/>
    </row>
    <row r="795" spans="1:4" ht="19.5" customHeight="1" x14ac:dyDescent="0.25">
      <c r="A795" s="28"/>
      <c r="B795" s="21"/>
      <c r="D795" s="22"/>
    </row>
    <row r="796" spans="1:4" ht="19.5" customHeight="1" x14ac:dyDescent="0.25">
      <c r="A796" s="28"/>
      <c r="B796" s="21"/>
      <c r="D796" s="22"/>
    </row>
    <row r="797" spans="1:4" ht="19.5" customHeight="1" x14ac:dyDescent="0.25">
      <c r="A797" s="28"/>
      <c r="B797" s="21"/>
      <c r="D797" s="22"/>
    </row>
    <row r="798" spans="1:4" ht="19.5" customHeight="1" x14ac:dyDescent="0.25">
      <c r="A798" s="28"/>
      <c r="B798" s="21"/>
      <c r="D798" s="22"/>
    </row>
    <row r="799" spans="1:4" ht="19.5" customHeight="1" x14ac:dyDescent="0.25">
      <c r="A799" s="28"/>
      <c r="B799" s="21"/>
      <c r="D799" s="22"/>
    </row>
    <row r="800" spans="1:4" ht="19.5" customHeight="1" x14ac:dyDescent="0.25">
      <c r="A800" s="28"/>
      <c r="B800" s="21"/>
      <c r="D800" s="22"/>
    </row>
    <row r="801" spans="1:4" ht="19.5" customHeight="1" x14ac:dyDescent="0.25">
      <c r="A801" s="28"/>
      <c r="B801" s="21"/>
      <c r="D801" s="22"/>
    </row>
    <row r="802" spans="1:4" ht="19.5" customHeight="1" x14ac:dyDescent="0.25">
      <c r="A802" s="28"/>
      <c r="B802" s="21"/>
      <c r="D802" s="22"/>
    </row>
    <row r="803" spans="1:4" ht="19.5" customHeight="1" x14ac:dyDescent="0.25">
      <c r="A803" s="28"/>
      <c r="B803" s="21"/>
      <c r="D803" s="22"/>
    </row>
    <row r="804" spans="1:4" ht="19.5" customHeight="1" x14ac:dyDescent="0.25">
      <c r="A804" s="28"/>
      <c r="B804" s="21"/>
      <c r="D804" s="22"/>
    </row>
    <row r="805" spans="1:4" ht="19.5" customHeight="1" x14ac:dyDescent="0.25">
      <c r="A805" s="28"/>
      <c r="B805" s="21"/>
      <c r="D805" s="22"/>
    </row>
    <row r="806" spans="1:4" ht="19.5" customHeight="1" x14ac:dyDescent="0.25">
      <c r="A806" s="28"/>
      <c r="B806" s="21"/>
      <c r="D806" s="22"/>
    </row>
    <row r="807" spans="1:4" ht="19.5" customHeight="1" x14ac:dyDescent="0.25">
      <c r="A807" s="28"/>
      <c r="B807" s="21"/>
      <c r="D807" s="22"/>
    </row>
    <row r="808" spans="1:4" ht="19.5" customHeight="1" x14ac:dyDescent="0.25">
      <c r="A808" s="28"/>
      <c r="B808" s="21"/>
      <c r="D808" s="22"/>
    </row>
    <row r="809" spans="1:4" ht="19.5" customHeight="1" x14ac:dyDescent="0.25">
      <c r="A809" s="28"/>
      <c r="B809" s="21"/>
      <c r="D809" s="22"/>
    </row>
    <row r="810" spans="1:4" ht="19.5" customHeight="1" x14ac:dyDescent="0.25">
      <c r="A810" s="28"/>
      <c r="B810" s="21"/>
      <c r="D810" s="22"/>
    </row>
    <row r="811" spans="1:4" ht="19.5" customHeight="1" x14ac:dyDescent="0.25">
      <c r="A811" s="28"/>
      <c r="B811" s="21"/>
      <c r="D811" s="22"/>
    </row>
    <row r="812" spans="1:4" ht="19.5" customHeight="1" x14ac:dyDescent="0.25">
      <c r="A812" s="28"/>
      <c r="B812" s="21"/>
      <c r="D812" s="22"/>
    </row>
    <row r="813" spans="1:4" ht="19.5" customHeight="1" x14ac:dyDescent="0.25">
      <c r="A813" s="28"/>
      <c r="B813" s="21"/>
      <c r="D813" s="22"/>
    </row>
    <row r="814" spans="1:4" ht="19.5" customHeight="1" x14ac:dyDescent="0.25">
      <c r="A814" s="28"/>
      <c r="B814" s="21"/>
      <c r="D814" s="22"/>
    </row>
    <row r="815" spans="1:4" ht="19.5" customHeight="1" x14ac:dyDescent="0.25">
      <c r="A815" s="28"/>
      <c r="B815" s="21"/>
      <c r="D815" s="22"/>
    </row>
    <row r="816" spans="1:4" ht="19.5" customHeight="1" x14ac:dyDescent="0.25">
      <c r="A816" s="28"/>
      <c r="B816" s="21"/>
      <c r="D816" s="22"/>
    </row>
    <row r="817" spans="1:4" ht="19.5" customHeight="1" x14ac:dyDescent="0.25">
      <c r="A817" s="28"/>
      <c r="B817" s="21"/>
      <c r="D817" s="22"/>
    </row>
    <row r="818" spans="1:4" ht="19.5" customHeight="1" x14ac:dyDescent="0.25">
      <c r="A818" s="28"/>
      <c r="B818" s="21"/>
      <c r="D818" s="22"/>
    </row>
    <row r="819" spans="1:4" ht="19.5" customHeight="1" x14ac:dyDescent="0.25">
      <c r="A819" s="28"/>
      <c r="B819" s="21"/>
      <c r="D819" s="22"/>
    </row>
    <row r="820" spans="1:4" ht="19.5" customHeight="1" x14ac:dyDescent="0.25">
      <c r="A820" s="28"/>
      <c r="B820" s="21"/>
      <c r="D820" s="22"/>
    </row>
    <row r="821" spans="1:4" ht="19.5" customHeight="1" x14ac:dyDescent="0.25">
      <c r="A821" s="28"/>
      <c r="B821" s="21"/>
      <c r="D821" s="22"/>
    </row>
    <row r="822" spans="1:4" ht="19.5" customHeight="1" x14ac:dyDescent="0.25">
      <c r="A822" s="28"/>
      <c r="B822" s="21"/>
      <c r="D822" s="22"/>
    </row>
    <row r="823" spans="1:4" ht="19.5" customHeight="1" x14ac:dyDescent="0.25">
      <c r="A823" s="28"/>
      <c r="B823" s="21"/>
      <c r="D823" s="22"/>
    </row>
    <row r="824" spans="1:4" ht="19.5" customHeight="1" x14ac:dyDescent="0.25">
      <c r="A824" s="28"/>
      <c r="B824" s="21"/>
      <c r="D824" s="22"/>
    </row>
    <row r="825" spans="1:4" ht="19.5" customHeight="1" x14ac:dyDescent="0.25">
      <c r="A825" s="28"/>
      <c r="B825" s="21"/>
      <c r="D825" s="22"/>
    </row>
    <row r="826" spans="1:4" ht="19.5" customHeight="1" x14ac:dyDescent="0.25">
      <c r="A826" s="28"/>
      <c r="B826" s="21"/>
      <c r="D826" s="22"/>
    </row>
    <row r="827" spans="1:4" ht="19.5" customHeight="1" x14ac:dyDescent="0.25">
      <c r="A827" s="28"/>
      <c r="B827" s="21"/>
      <c r="D827" s="22"/>
    </row>
    <row r="828" spans="1:4" ht="19.5" customHeight="1" x14ac:dyDescent="0.25">
      <c r="A828" s="28"/>
      <c r="B828" s="21"/>
      <c r="D828" s="22"/>
    </row>
    <row r="829" spans="1:4" ht="19.5" customHeight="1" x14ac:dyDescent="0.25">
      <c r="A829" s="28"/>
      <c r="B829" s="21"/>
      <c r="D829" s="22"/>
    </row>
    <row r="830" spans="1:4" ht="19.5" customHeight="1" x14ac:dyDescent="0.25">
      <c r="A830" s="28"/>
      <c r="B830" s="21"/>
      <c r="D830" s="22"/>
    </row>
    <row r="831" spans="1:4" ht="19.5" customHeight="1" x14ac:dyDescent="0.25">
      <c r="A831" s="28"/>
      <c r="B831" s="21"/>
      <c r="D831" s="22"/>
    </row>
    <row r="832" spans="1:4" ht="19.5" customHeight="1" x14ac:dyDescent="0.25">
      <c r="A832" s="28"/>
      <c r="B832" s="21"/>
      <c r="D832" s="22"/>
    </row>
    <row r="833" spans="1:4" ht="19.5" customHeight="1" x14ac:dyDescent="0.25">
      <c r="A833" s="28"/>
      <c r="B833" s="21"/>
      <c r="D833" s="22"/>
    </row>
    <row r="834" spans="1:4" ht="19.5" customHeight="1" x14ac:dyDescent="0.25">
      <c r="A834" s="28"/>
      <c r="B834" s="21"/>
      <c r="D834" s="22"/>
    </row>
    <row r="835" spans="1:4" ht="19.5" customHeight="1" x14ac:dyDescent="0.25">
      <c r="A835" s="28"/>
      <c r="B835" s="21"/>
      <c r="D835" s="22"/>
    </row>
    <row r="836" spans="1:4" ht="19.5" customHeight="1" x14ac:dyDescent="0.25">
      <c r="A836" s="28"/>
      <c r="B836" s="21"/>
      <c r="D836" s="22"/>
    </row>
    <row r="837" spans="1:4" ht="19.5" customHeight="1" x14ac:dyDescent="0.25">
      <c r="A837" s="28"/>
      <c r="B837" s="21"/>
      <c r="D837" s="22"/>
    </row>
    <row r="838" spans="1:4" ht="19.5" customHeight="1" x14ac:dyDescent="0.25">
      <c r="A838" s="28"/>
      <c r="B838" s="21"/>
      <c r="D838" s="22"/>
    </row>
    <row r="839" spans="1:4" ht="19.5" customHeight="1" x14ac:dyDescent="0.25">
      <c r="A839" s="28"/>
      <c r="B839" s="21"/>
      <c r="D839" s="22"/>
    </row>
    <row r="840" spans="1:4" ht="19.5" customHeight="1" x14ac:dyDescent="0.25">
      <c r="A840" s="28"/>
      <c r="B840" s="21"/>
      <c r="D840" s="22"/>
    </row>
    <row r="841" spans="1:4" ht="19.5" customHeight="1" x14ac:dyDescent="0.25">
      <c r="A841" s="28"/>
      <c r="B841" s="21"/>
      <c r="D841" s="22"/>
    </row>
    <row r="842" spans="1:4" ht="19.5" customHeight="1" x14ac:dyDescent="0.25">
      <c r="A842" s="28"/>
      <c r="B842" s="21"/>
      <c r="D842" s="22"/>
    </row>
    <row r="843" spans="1:4" ht="19.5" customHeight="1" x14ac:dyDescent="0.25">
      <c r="A843" s="28"/>
      <c r="B843" s="21"/>
      <c r="D843" s="22"/>
    </row>
    <row r="844" spans="1:4" ht="19.5" customHeight="1" x14ac:dyDescent="0.25">
      <c r="A844" s="28"/>
      <c r="B844" s="21"/>
      <c r="D844" s="22"/>
    </row>
    <row r="845" spans="1:4" ht="19.5" customHeight="1" x14ac:dyDescent="0.25">
      <c r="A845" s="28"/>
      <c r="B845" s="21"/>
      <c r="D845" s="22"/>
    </row>
    <row r="846" spans="1:4" ht="19.5" customHeight="1" x14ac:dyDescent="0.25">
      <c r="A846" s="28"/>
      <c r="B846" s="21"/>
      <c r="D846" s="22"/>
    </row>
    <row r="847" spans="1:4" ht="19.5" customHeight="1" x14ac:dyDescent="0.25">
      <c r="A847" s="28"/>
      <c r="B847" s="21"/>
      <c r="D847" s="22"/>
    </row>
    <row r="848" spans="1:4" ht="19.5" customHeight="1" x14ac:dyDescent="0.25">
      <c r="A848" s="28"/>
      <c r="B848" s="21"/>
      <c r="D848" s="22"/>
    </row>
    <row r="849" spans="1:4" ht="19.5" customHeight="1" x14ac:dyDescent="0.25">
      <c r="A849" s="28"/>
      <c r="B849" s="21"/>
      <c r="D849" s="22"/>
    </row>
    <row r="850" spans="1:4" ht="19.5" customHeight="1" x14ac:dyDescent="0.25">
      <c r="A850" s="28"/>
      <c r="B850" s="21"/>
      <c r="D850" s="22"/>
    </row>
    <row r="851" spans="1:4" ht="19.5" customHeight="1" x14ac:dyDescent="0.25">
      <c r="A851" s="28"/>
      <c r="B851" s="21"/>
      <c r="D851" s="22"/>
    </row>
    <row r="852" spans="1:4" ht="19.5" customHeight="1" x14ac:dyDescent="0.25">
      <c r="A852" s="28"/>
      <c r="B852" s="21"/>
      <c r="D852" s="22"/>
    </row>
    <row r="853" spans="1:4" ht="19.5" customHeight="1" x14ac:dyDescent="0.25">
      <c r="A853" s="28"/>
      <c r="B853" s="21"/>
      <c r="D853" s="22"/>
    </row>
    <row r="854" spans="1:4" ht="19.5" customHeight="1" x14ac:dyDescent="0.25">
      <c r="A854" s="28"/>
      <c r="B854" s="21"/>
      <c r="D854" s="22"/>
    </row>
    <row r="855" spans="1:4" ht="19.5" customHeight="1" x14ac:dyDescent="0.25">
      <c r="A855" s="28"/>
      <c r="B855" s="21"/>
      <c r="D855" s="22"/>
    </row>
    <row r="856" spans="1:4" ht="19.5" customHeight="1" x14ac:dyDescent="0.25">
      <c r="A856" s="28"/>
      <c r="B856" s="21"/>
      <c r="D856" s="22"/>
    </row>
    <row r="857" spans="1:4" ht="19.5" customHeight="1" x14ac:dyDescent="0.25">
      <c r="A857" s="28"/>
      <c r="B857" s="21"/>
      <c r="D857" s="22"/>
    </row>
    <row r="858" spans="1:4" ht="19.5" customHeight="1" x14ac:dyDescent="0.25">
      <c r="A858" s="28"/>
      <c r="B858" s="21"/>
      <c r="D858" s="22"/>
    </row>
    <row r="859" spans="1:4" ht="19.5" customHeight="1" x14ac:dyDescent="0.25">
      <c r="A859" s="28"/>
      <c r="B859" s="21"/>
      <c r="D859" s="22"/>
    </row>
    <row r="860" spans="1:4" ht="19.5" customHeight="1" x14ac:dyDescent="0.25">
      <c r="A860" s="28"/>
      <c r="B860" s="21"/>
      <c r="D860" s="22"/>
    </row>
    <row r="861" spans="1:4" ht="19.5" customHeight="1" x14ac:dyDescent="0.25">
      <c r="A861" s="28"/>
      <c r="B861" s="21"/>
      <c r="D861" s="22"/>
    </row>
    <row r="862" spans="1:4" ht="19.5" customHeight="1" x14ac:dyDescent="0.25">
      <c r="A862" s="28"/>
      <c r="B862" s="21"/>
      <c r="D862" s="22"/>
    </row>
    <row r="863" spans="1:4" ht="19.5" customHeight="1" x14ac:dyDescent="0.25">
      <c r="A863" s="28"/>
      <c r="B863" s="21"/>
      <c r="D863" s="22"/>
    </row>
    <row r="864" spans="1:4" ht="19.5" customHeight="1" x14ac:dyDescent="0.25">
      <c r="A864" s="28"/>
      <c r="B864" s="21"/>
      <c r="D864" s="22"/>
    </row>
    <row r="865" spans="1:4" ht="19.5" customHeight="1" x14ac:dyDescent="0.25">
      <c r="A865" s="28"/>
      <c r="B865" s="21"/>
      <c r="D865" s="22"/>
    </row>
    <row r="866" spans="1:4" ht="19.5" customHeight="1" x14ac:dyDescent="0.25">
      <c r="A866" s="28"/>
      <c r="B866" s="21"/>
      <c r="D866" s="22"/>
    </row>
    <row r="867" spans="1:4" ht="19.5" customHeight="1" x14ac:dyDescent="0.25">
      <c r="A867" s="28"/>
      <c r="B867" s="21"/>
      <c r="D867" s="22"/>
    </row>
    <row r="868" spans="1:4" ht="19.5" customHeight="1" x14ac:dyDescent="0.25">
      <c r="A868" s="28"/>
      <c r="B868" s="21"/>
      <c r="D868" s="22"/>
    </row>
    <row r="869" spans="1:4" ht="19.5" customHeight="1" x14ac:dyDescent="0.25">
      <c r="A869" s="28"/>
      <c r="B869" s="21"/>
      <c r="D869" s="22"/>
    </row>
    <row r="870" spans="1:4" ht="19.5" customHeight="1" x14ac:dyDescent="0.25">
      <c r="A870" s="28"/>
      <c r="B870" s="21"/>
      <c r="D870" s="22"/>
    </row>
    <row r="871" spans="1:4" ht="19.5" customHeight="1" x14ac:dyDescent="0.25">
      <c r="A871" s="28"/>
      <c r="B871" s="21"/>
      <c r="D871" s="22"/>
    </row>
    <row r="872" spans="1:4" ht="19.5" customHeight="1" x14ac:dyDescent="0.25">
      <c r="A872" s="28"/>
      <c r="B872" s="21"/>
      <c r="D872" s="22"/>
    </row>
    <row r="873" spans="1:4" ht="19.5" customHeight="1" x14ac:dyDescent="0.25">
      <c r="A873" s="28"/>
      <c r="B873" s="21"/>
      <c r="D873" s="22"/>
    </row>
    <row r="874" spans="1:4" ht="19.5" customHeight="1" x14ac:dyDescent="0.25">
      <c r="A874" s="28"/>
      <c r="B874" s="21"/>
      <c r="D874" s="22"/>
    </row>
    <row r="875" spans="1:4" ht="19.5" customHeight="1" x14ac:dyDescent="0.25">
      <c r="A875" s="28"/>
      <c r="B875" s="21"/>
      <c r="D875" s="22"/>
    </row>
    <row r="876" spans="1:4" ht="19.5" customHeight="1" x14ac:dyDescent="0.25">
      <c r="A876" s="28"/>
      <c r="B876" s="21"/>
      <c r="D876" s="22"/>
    </row>
    <row r="877" spans="1:4" ht="19.5" customHeight="1" x14ac:dyDescent="0.25">
      <c r="A877" s="28"/>
      <c r="B877" s="21"/>
      <c r="D877" s="22"/>
    </row>
    <row r="878" spans="1:4" ht="19.5" customHeight="1" x14ac:dyDescent="0.25">
      <c r="A878" s="28"/>
      <c r="B878" s="21"/>
      <c r="D878" s="22"/>
    </row>
    <row r="879" spans="1:4" ht="19.5" customHeight="1" x14ac:dyDescent="0.25">
      <c r="A879" s="28"/>
      <c r="B879" s="21"/>
      <c r="D879" s="22"/>
    </row>
    <row r="880" spans="1:4" ht="19.5" customHeight="1" x14ac:dyDescent="0.25">
      <c r="A880" s="28"/>
      <c r="B880" s="21"/>
      <c r="D880" s="22"/>
    </row>
    <row r="881" spans="1:4" ht="19.5" customHeight="1" x14ac:dyDescent="0.25">
      <c r="A881" s="28"/>
      <c r="B881" s="21"/>
      <c r="D881" s="22"/>
    </row>
    <row r="882" spans="1:4" ht="19.5" customHeight="1" x14ac:dyDescent="0.25">
      <c r="A882" s="28"/>
      <c r="B882" s="21"/>
      <c r="D882" s="22"/>
    </row>
    <row r="883" spans="1:4" ht="19.5" customHeight="1" x14ac:dyDescent="0.25">
      <c r="A883" s="28"/>
      <c r="B883" s="21"/>
      <c r="D883" s="22"/>
    </row>
    <row r="884" spans="1:4" ht="19.5" customHeight="1" x14ac:dyDescent="0.25">
      <c r="A884" s="28"/>
      <c r="B884" s="21"/>
      <c r="D884" s="22"/>
    </row>
    <row r="885" spans="1:4" ht="19.5" customHeight="1" x14ac:dyDescent="0.25">
      <c r="A885" s="28"/>
      <c r="B885" s="21"/>
      <c r="D885" s="22"/>
    </row>
    <row r="886" spans="1:4" ht="19.5" customHeight="1" x14ac:dyDescent="0.25">
      <c r="A886" s="28"/>
      <c r="B886" s="21"/>
      <c r="D886" s="22"/>
    </row>
    <row r="887" spans="1:4" ht="19.5" customHeight="1" x14ac:dyDescent="0.25">
      <c r="A887" s="28"/>
      <c r="B887" s="21"/>
      <c r="D887" s="22"/>
    </row>
    <row r="888" spans="1:4" ht="19.5" customHeight="1" x14ac:dyDescent="0.25">
      <c r="A888" s="28"/>
      <c r="B888" s="21"/>
      <c r="D888" s="22"/>
    </row>
    <row r="889" spans="1:4" ht="19.5" customHeight="1" x14ac:dyDescent="0.25">
      <c r="A889" s="28"/>
      <c r="B889" s="21"/>
      <c r="D889" s="22"/>
    </row>
    <row r="890" spans="1:4" ht="19.5" customHeight="1" x14ac:dyDescent="0.25">
      <c r="A890" s="28"/>
      <c r="B890" s="21"/>
      <c r="D890" s="22"/>
    </row>
    <row r="891" spans="1:4" ht="19.5" customHeight="1" x14ac:dyDescent="0.25">
      <c r="A891" s="28"/>
      <c r="B891" s="21"/>
      <c r="D891" s="22"/>
    </row>
    <row r="892" spans="1:4" ht="19.5" customHeight="1" x14ac:dyDescent="0.25">
      <c r="A892" s="28"/>
      <c r="B892" s="21"/>
      <c r="D892" s="22"/>
    </row>
    <row r="893" spans="1:4" ht="19.5" customHeight="1" x14ac:dyDescent="0.25">
      <c r="A893" s="28"/>
      <c r="B893" s="21"/>
      <c r="D893" s="22"/>
    </row>
    <row r="894" spans="1:4" ht="19.5" customHeight="1" x14ac:dyDescent="0.25">
      <c r="A894" s="28"/>
      <c r="B894" s="21"/>
      <c r="D894" s="22"/>
    </row>
    <row r="895" spans="1:4" ht="19.5" customHeight="1" x14ac:dyDescent="0.25">
      <c r="A895" s="28"/>
      <c r="B895" s="21"/>
      <c r="D895" s="22"/>
    </row>
    <row r="896" spans="1:4" ht="19.5" customHeight="1" x14ac:dyDescent="0.25">
      <c r="A896" s="28"/>
      <c r="B896" s="21"/>
      <c r="D896" s="22"/>
    </row>
    <row r="897" spans="1:4" ht="19.5" customHeight="1" x14ac:dyDescent="0.25">
      <c r="A897" s="28"/>
      <c r="B897" s="21"/>
      <c r="D897" s="22"/>
    </row>
    <row r="898" spans="1:4" ht="19.5" customHeight="1" x14ac:dyDescent="0.25">
      <c r="A898" s="28"/>
      <c r="B898" s="21"/>
      <c r="D898" s="22"/>
    </row>
    <row r="899" spans="1:4" ht="19.5" customHeight="1" x14ac:dyDescent="0.25">
      <c r="A899" s="28"/>
      <c r="B899" s="21"/>
      <c r="D899" s="22"/>
    </row>
    <row r="900" spans="1:4" ht="19.5" customHeight="1" x14ac:dyDescent="0.25">
      <c r="A900" s="28"/>
      <c r="B900" s="21"/>
      <c r="D900" s="22"/>
    </row>
    <row r="901" spans="1:4" ht="19.5" customHeight="1" x14ac:dyDescent="0.25">
      <c r="A901" s="28"/>
      <c r="B901" s="21"/>
      <c r="D901" s="22"/>
    </row>
    <row r="902" spans="1:4" ht="19.5" customHeight="1" x14ac:dyDescent="0.25">
      <c r="A902" s="28"/>
      <c r="B902" s="21"/>
      <c r="D902" s="22"/>
    </row>
    <row r="903" spans="1:4" ht="19.5" customHeight="1" x14ac:dyDescent="0.25">
      <c r="A903" s="28"/>
      <c r="B903" s="21"/>
      <c r="D903" s="22"/>
    </row>
    <row r="904" spans="1:4" ht="19.5" customHeight="1" x14ac:dyDescent="0.25">
      <c r="A904" s="28"/>
      <c r="B904" s="21"/>
      <c r="D904" s="22"/>
    </row>
    <row r="905" spans="1:4" ht="19.5" customHeight="1" x14ac:dyDescent="0.25">
      <c r="A905" s="28"/>
      <c r="B905" s="21"/>
      <c r="D905" s="22"/>
    </row>
    <row r="906" spans="1:4" ht="19.5" customHeight="1" x14ac:dyDescent="0.25">
      <c r="A906" s="28"/>
      <c r="B906" s="21"/>
      <c r="D906" s="22"/>
    </row>
    <row r="907" spans="1:4" ht="19.5" customHeight="1" x14ac:dyDescent="0.25">
      <c r="A907" s="28"/>
      <c r="B907" s="21"/>
      <c r="D907" s="22"/>
    </row>
    <row r="908" spans="1:4" ht="19.5" customHeight="1" x14ac:dyDescent="0.25">
      <c r="A908" s="28"/>
      <c r="B908" s="21"/>
      <c r="D908" s="22"/>
    </row>
    <row r="909" spans="1:4" ht="19.5" customHeight="1" x14ac:dyDescent="0.25">
      <c r="A909" s="28"/>
      <c r="B909" s="21"/>
      <c r="D909" s="22"/>
    </row>
    <row r="910" spans="1:4" ht="19.5" customHeight="1" x14ac:dyDescent="0.25">
      <c r="A910" s="28"/>
      <c r="B910" s="21"/>
      <c r="D910" s="22"/>
    </row>
    <row r="911" spans="1:4" ht="19.5" customHeight="1" x14ac:dyDescent="0.25">
      <c r="A911" s="28"/>
      <c r="B911" s="21"/>
      <c r="D911" s="22"/>
    </row>
    <row r="912" spans="1:4" ht="19.5" customHeight="1" x14ac:dyDescent="0.25">
      <c r="A912" s="28"/>
      <c r="B912" s="21"/>
      <c r="D912" s="22"/>
    </row>
    <row r="913" spans="1:4" ht="19.5" customHeight="1" x14ac:dyDescent="0.25">
      <c r="A913" s="28"/>
      <c r="B913" s="21"/>
      <c r="D913" s="22"/>
    </row>
    <row r="914" spans="1:4" ht="19.5" customHeight="1" x14ac:dyDescent="0.25">
      <c r="A914" s="28"/>
      <c r="B914" s="21"/>
      <c r="D914" s="22"/>
    </row>
    <row r="915" spans="1:4" ht="19.5" customHeight="1" x14ac:dyDescent="0.25">
      <c r="A915" s="28"/>
      <c r="B915" s="21"/>
      <c r="D915" s="22"/>
    </row>
    <row r="916" spans="1:4" ht="19.5" customHeight="1" x14ac:dyDescent="0.25">
      <c r="A916" s="28"/>
      <c r="B916" s="21"/>
      <c r="D916" s="22"/>
    </row>
    <row r="917" spans="1:4" ht="19.5" customHeight="1" x14ac:dyDescent="0.25">
      <c r="A917" s="28"/>
      <c r="B917" s="21"/>
      <c r="D917" s="22"/>
    </row>
    <row r="918" spans="1:4" ht="19.5" customHeight="1" x14ac:dyDescent="0.25">
      <c r="A918" s="28"/>
      <c r="B918" s="21"/>
      <c r="D918" s="22"/>
    </row>
    <row r="919" spans="1:4" ht="19.5" customHeight="1" x14ac:dyDescent="0.25">
      <c r="A919" s="28"/>
      <c r="B919" s="21"/>
      <c r="D919" s="22"/>
    </row>
    <row r="920" spans="1:4" ht="19.5" customHeight="1" x14ac:dyDescent="0.25">
      <c r="A920" s="28"/>
      <c r="B920" s="21"/>
      <c r="D920" s="22"/>
    </row>
    <row r="921" spans="1:4" ht="19.5" customHeight="1" x14ac:dyDescent="0.25">
      <c r="A921" s="28"/>
      <c r="B921" s="21"/>
      <c r="D921" s="22"/>
    </row>
    <row r="922" spans="1:4" ht="19.5" customHeight="1" x14ac:dyDescent="0.25">
      <c r="A922" s="28"/>
      <c r="B922" s="21"/>
      <c r="D922" s="22"/>
    </row>
    <row r="923" spans="1:4" ht="19.5" customHeight="1" x14ac:dyDescent="0.25">
      <c r="A923" s="28"/>
      <c r="B923" s="21"/>
      <c r="D923" s="22"/>
    </row>
    <row r="924" spans="1:4" ht="19.5" customHeight="1" x14ac:dyDescent="0.25">
      <c r="A924" s="28"/>
      <c r="B924" s="21"/>
      <c r="D924" s="22"/>
    </row>
    <row r="925" spans="1:4" ht="19.5" customHeight="1" x14ac:dyDescent="0.25">
      <c r="A925" s="28"/>
      <c r="B925" s="21"/>
      <c r="D925" s="22"/>
    </row>
    <row r="926" spans="1:4" ht="19.5" customHeight="1" x14ac:dyDescent="0.25">
      <c r="A926" s="28"/>
      <c r="B926" s="21"/>
      <c r="D926" s="22"/>
    </row>
    <row r="927" spans="1:4" ht="19.5" customHeight="1" x14ac:dyDescent="0.25">
      <c r="A927" s="28"/>
      <c r="B927" s="21"/>
      <c r="D927" s="22"/>
    </row>
    <row r="928" spans="1:4" ht="19.5" customHeight="1" x14ac:dyDescent="0.25">
      <c r="A928" s="28"/>
      <c r="B928" s="21"/>
      <c r="D928" s="22"/>
    </row>
    <row r="929" spans="1:4" ht="19.5" customHeight="1" x14ac:dyDescent="0.25">
      <c r="A929" s="28"/>
      <c r="B929" s="21"/>
      <c r="D929" s="22"/>
    </row>
    <row r="930" spans="1:4" ht="19.5" customHeight="1" x14ac:dyDescent="0.25">
      <c r="A930" s="28"/>
      <c r="B930" s="21"/>
      <c r="D930" s="22"/>
    </row>
    <row r="931" spans="1:4" ht="19.5" customHeight="1" x14ac:dyDescent="0.25">
      <c r="A931" s="28"/>
      <c r="B931" s="21"/>
      <c r="D931" s="22"/>
    </row>
    <row r="932" spans="1:4" ht="19.5" customHeight="1" x14ac:dyDescent="0.25">
      <c r="A932" s="28"/>
      <c r="B932" s="21"/>
      <c r="D932" s="22"/>
    </row>
    <row r="933" spans="1:4" ht="19.5" customHeight="1" x14ac:dyDescent="0.25">
      <c r="A933" s="28"/>
      <c r="B933" s="21"/>
      <c r="D933" s="22"/>
    </row>
    <row r="934" spans="1:4" ht="19.5" customHeight="1" x14ac:dyDescent="0.25">
      <c r="A934" s="28"/>
      <c r="B934" s="21"/>
      <c r="D934" s="22"/>
    </row>
    <row r="935" spans="1:4" ht="19.5" customHeight="1" x14ac:dyDescent="0.25">
      <c r="A935" s="28"/>
      <c r="B935" s="21"/>
      <c r="D935" s="22"/>
    </row>
    <row r="936" spans="1:4" ht="19.5" customHeight="1" x14ac:dyDescent="0.25">
      <c r="A936" s="28"/>
      <c r="B936" s="21"/>
      <c r="D936" s="22"/>
    </row>
    <row r="937" spans="1:4" ht="19.5" customHeight="1" x14ac:dyDescent="0.25">
      <c r="A937" s="28"/>
      <c r="B937" s="21"/>
      <c r="D937" s="22"/>
    </row>
    <row r="938" spans="1:4" ht="19.5" customHeight="1" x14ac:dyDescent="0.25">
      <c r="A938" s="28"/>
      <c r="B938" s="21"/>
      <c r="D938" s="22"/>
    </row>
    <row r="939" spans="1:4" ht="19.5" customHeight="1" x14ac:dyDescent="0.25">
      <c r="A939" s="28"/>
      <c r="B939" s="21"/>
      <c r="D939" s="22"/>
    </row>
    <row r="940" spans="1:4" ht="19.5" customHeight="1" x14ac:dyDescent="0.25">
      <c r="A940" s="28"/>
      <c r="B940" s="21"/>
      <c r="D940" s="22"/>
    </row>
    <row r="941" spans="1:4" ht="19.5" customHeight="1" x14ac:dyDescent="0.25">
      <c r="A941" s="28"/>
      <c r="B941" s="21"/>
      <c r="D941" s="22"/>
    </row>
    <row r="942" spans="1:4" ht="19.5" customHeight="1" x14ac:dyDescent="0.25">
      <c r="A942" s="28"/>
      <c r="B942" s="21"/>
      <c r="D942" s="22"/>
    </row>
    <row r="943" spans="1:4" ht="19.5" customHeight="1" x14ac:dyDescent="0.25">
      <c r="A943" s="28"/>
      <c r="B943" s="21"/>
      <c r="D943" s="22"/>
    </row>
    <row r="944" spans="1:4" ht="19.5" customHeight="1" x14ac:dyDescent="0.25">
      <c r="A944" s="28"/>
      <c r="B944" s="21"/>
      <c r="D944" s="22"/>
    </row>
    <row r="945" spans="1:4" ht="19.5" customHeight="1" x14ac:dyDescent="0.25">
      <c r="A945" s="28"/>
      <c r="B945" s="21"/>
      <c r="D945" s="22"/>
    </row>
    <row r="946" spans="1:4" ht="19.5" customHeight="1" x14ac:dyDescent="0.25">
      <c r="A946" s="28"/>
      <c r="B946" s="21"/>
      <c r="D946" s="22"/>
    </row>
    <row r="947" spans="1:4" ht="19.5" customHeight="1" x14ac:dyDescent="0.25">
      <c r="A947" s="28"/>
      <c r="B947" s="21"/>
      <c r="D947" s="22"/>
    </row>
    <row r="948" spans="1:4" ht="19.5" customHeight="1" x14ac:dyDescent="0.25">
      <c r="A948" s="28"/>
      <c r="B948" s="21"/>
      <c r="D948" s="22"/>
    </row>
    <row r="949" spans="1:4" ht="19.5" customHeight="1" x14ac:dyDescent="0.25">
      <c r="A949" s="28"/>
      <c r="B949" s="21"/>
      <c r="D949" s="22"/>
    </row>
    <row r="950" spans="1:4" ht="19.5" customHeight="1" x14ac:dyDescent="0.25">
      <c r="A950" s="28"/>
      <c r="B950" s="21"/>
      <c r="D950" s="22"/>
    </row>
    <row r="951" spans="1:4" ht="19.5" customHeight="1" x14ac:dyDescent="0.25">
      <c r="A951" s="28"/>
      <c r="B951" s="21"/>
      <c r="D951" s="22"/>
    </row>
    <row r="952" spans="1:4" ht="19.5" customHeight="1" x14ac:dyDescent="0.25">
      <c r="A952" s="28"/>
      <c r="B952" s="21"/>
      <c r="D952" s="22"/>
    </row>
    <row r="953" spans="1:4" ht="19.5" customHeight="1" x14ac:dyDescent="0.25">
      <c r="A953" s="28"/>
      <c r="B953" s="21"/>
      <c r="D953" s="22"/>
    </row>
    <row r="954" spans="1:4" ht="19.5" customHeight="1" x14ac:dyDescent="0.25">
      <c r="A954" s="28"/>
      <c r="B954" s="21"/>
      <c r="D954" s="22"/>
    </row>
    <row r="955" spans="1:4" ht="19.5" customHeight="1" x14ac:dyDescent="0.25">
      <c r="A955" s="28"/>
      <c r="B955" s="21"/>
      <c r="D955" s="22"/>
    </row>
    <row r="956" spans="1:4" ht="19.5" customHeight="1" x14ac:dyDescent="0.25">
      <c r="A956" s="28"/>
      <c r="B956" s="21"/>
      <c r="D956" s="22"/>
    </row>
    <row r="957" spans="1:4" ht="19.5" customHeight="1" x14ac:dyDescent="0.25">
      <c r="A957" s="28"/>
      <c r="B957" s="21"/>
      <c r="D957" s="22"/>
    </row>
    <row r="958" spans="1:4" ht="19.5" customHeight="1" x14ac:dyDescent="0.25">
      <c r="A958" s="28"/>
      <c r="B958" s="21"/>
      <c r="D958" s="22"/>
    </row>
    <row r="959" spans="1:4" ht="19.5" customHeight="1" x14ac:dyDescent="0.25">
      <c r="A959" s="28"/>
      <c r="B959" s="21"/>
      <c r="D959" s="22"/>
    </row>
    <row r="960" spans="1:4" ht="19.5" customHeight="1" x14ac:dyDescent="0.25">
      <c r="A960" s="28"/>
      <c r="B960" s="21"/>
      <c r="D960" s="22"/>
    </row>
    <row r="961" spans="1:4" ht="19.5" customHeight="1" x14ac:dyDescent="0.25">
      <c r="A961" s="28"/>
      <c r="B961" s="21"/>
      <c r="D961" s="22"/>
    </row>
  </sheetData>
  <mergeCells count="3">
    <mergeCell ref="A2:D2"/>
    <mergeCell ref="A3:D3"/>
    <mergeCell ref="E33:E36"/>
  </mergeCells>
  <printOptions horizontalCentered="1"/>
  <pageMargins left="0.31496062992125984" right="0.31496062992125984" top="0.94488188976377963" bottom="0.74803149606299213" header="0.9055118110236221" footer="0.31496062992125984"/>
  <pageSetup scale="81" fitToHeight="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036"/>
  <sheetViews>
    <sheetView showGridLines="0" topLeftCell="A118" workbookViewId="0">
      <selection activeCell="G143" sqref="G143"/>
    </sheetView>
  </sheetViews>
  <sheetFormatPr baseColWidth="10" defaultColWidth="14.42578125" defaultRowHeight="15" x14ac:dyDescent="0.25"/>
  <cols>
    <col min="1" max="1" width="8.85546875" style="16" customWidth="1"/>
    <col min="2" max="2" width="11.42578125" style="29" customWidth="1"/>
    <col min="3" max="3" width="11.42578125" style="16" customWidth="1"/>
    <col min="4" max="4" width="59.7109375" style="16" customWidth="1"/>
    <col min="5" max="5" width="16.28515625" style="17" customWidth="1"/>
    <col min="6" max="6" width="11.5703125" style="29" customWidth="1"/>
    <col min="7" max="7" width="24.28515625" style="16" customWidth="1"/>
    <col min="8" max="16384" width="14.42578125" style="16"/>
  </cols>
  <sheetData>
    <row r="1" spans="1:6" x14ac:dyDescent="0.25">
      <c r="A1" s="29"/>
      <c r="B1" s="216"/>
      <c r="C1" s="26"/>
      <c r="D1" s="26"/>
      <c r="F1" s="76"/>
    </row>
    <row r="2" spans="1:6" ht="18.75" x14ac:dyDescent="0.25">
      <c r="A2" s="326" t="s">
        <v>137</v>
      </c>
      <c r="B2" s="326"/>
      <c r="C2" s="326"/>
      <c r="D2" s="326"/>
      <c r="E2" s="326"/>
      <c r="F2" s="326"/>
    </row>
    <row r="3" spans="1:6" ht="18.75" x14ac:dyDescent="0.25">
      <c r="A3" s="326" t="s">
        <v>138</v>
      </c>
      <c r="B3" s="326"/>
      <c r="C3" s="326"/>
      <c r="D3" s="326"/>
      <c r="E3" s="326"/>
      <c r="F3" s="326"/>
    </row>
    <row r="4" spans="1:6" x14ac:dyDescent="0.25">
      <c r="A4" s="29"/>
      <c r="B4" s="216"/>
      <c r="C4" s="26"/>
      <c r="D4" s="26"/>
      <c r="F4" s="76"/>
    </row>
    <row r="5" spans="1:6" ht="25.5" x14ac:dyDescent="0.25">
      <c r="A5" s="13" t="s">
        <v>6</v>
      </c>
      <c r="B5" s="13" t="s">
        <v>187</v>
      </c>
      <c r="C5" s="13" t="s">
        <v>188</v>
      </c>
      <c r="D5" s="13" t="s">
        <v>7</v>
      </c>
      <c r="E5" s="15" t="s">
        <v>113</v>
      </c>
      <c r="F5" s="14" t="s">
        <v>8</v>
      </c>
    </row>
    <row r="6" spans="1:6" x14ac:dyDescent="0.25">
      <c r="A6" s="135"/>
      <c r="B6" s="136"/>
      <c r="C6" s="136"/>
      <c r="D6" s="137" t="s">
        <v>133</v>
      </c>
      <c r="E6" s="138"/>
      <c r="F6" s="136"/>
    </row>
    <row r="7" spans="1:6" x14ac:dyDescent="0.25">
      <c r="A7" s="101">
        <v>2111</v>
      </c>
      <c r="B7" s="217"/>
      <c r="C7" s="102"/>
      <c r="D7" s="103" t="s">
        <v>9</v>
      </c>
      <c r="E7" s="104">
        <v>60000</v>
      </c>
      <c r="F7" s="105" t="s">
        <v>115</v>
      </c>
    </row>
    <row r="8" spans="1:6" ht="30" x14ac:dyDescent="0.25">
      <c r="A8" s="106"/>
      <c r="B8" s="78">
        <v>150</v>
      </c>
      <c r="C8" s="78" t="s">
        <v>139</v>
      </c>
      <c r="D8" s="79" t="s">
        <v>140</v>
      </c>
      <c r="E8" s="107"/>
      <c r="F8" s="80"/>
    </row>
    <row r="9" spans="1:6" ht="30" x14ac:dyDescent="0.25">
      <c r="A9" s="106"/>
      <c r="B9" s="78">
        <v>150</v>
      </c>
      <c r="C9" s="78" t="s">
        <v>139</v>
      </c>
      <c r="D9" s="79" t="s">
        <v>141</v>
      </c>
      <c r="E9" s="107"/>
      <c r="F9" s="80"/>
    </row>
    <row r="10" spans="1:6" ht="30" x14ac:dyDescent="0.25">
      <c r="A10" s="106"/>
      <c r="B10" s="78">
        <v>50</v>
      </c>
      <c r="C10" s="78" t="s">
        <v>139</v>
      </c>
      <c r="D10" s="79" t="s">
        <v>142</v>
      </c>
      <c r="E10" s="107"/>
      <c r="F10" s="80"/>
    </row>
    <row r="11" spans="1:6" ht="30" x14ac:dyDescent="0.25">
      <c r="A11" s="106"/>
      <c r="B11" s="78">
        <v>50</v>
      </c>
      <c r="C11" s="78" t="s">
        <v>139</v>
      </c>
      <c r="D11" s="79" t="s">
        <v>143</v>
      </c>
      <c r="E11" s="107"/>
      <c r="F11" s="80"/>
    </row>
    <row r="12" spans="1:6" x14ac:dyDescent="0.25">
      <c r="A12" s="106"/>
      <c r="B12" s="78">
        <v>30</v>
      </c>
      <c r="C12" s="78" t="s">
        <v>139</v>
      </c>
      <c r="D12" s="79" t="s">
        <v>144</v>
      </c>
      <c r="E12" s="107"/>
      <c r="F12" s="80"/>
    </row>
    <row r="13" spans="1:6" x14ac:dyDescent="0.25">
      <c r="A13" s="106"/>
      <c r="B13" s="78">
        <v>30</v>
      </c>
      <c r="C13" s="78" t="s">
        <v>139</v>
      </c>
      <c r="D13" s="79" t="s">
        <v>145</v>
      </c>
      <c r="E13" s="107"/>
      <c r="F13" s="80"/>
    </row>
    <row r="14" spans="1:6" x14ac:dyDescent="0.25">
      <c r="A14" s="106"/>
      <c r="B14" s="78">
        <v>30</v>
      </c>
      <c r="C14" s="78" t="s">
        <v>139</v>
      </c>
      <c r="D14" s="79" t="s">
        <v>146</v>
      </c>
      <c r="E14" s="107"/>
      <c r="F14" s="80"/>
    </row>
    <row r="15" spans="1:6" x14ac:dyDescent="0.25">
      <c r="A15" s="106"/>
      <c r="B15" s="78">
        <v>35</v>
      </c>
      <c r="C15" s="78" t="s">
        <v>139</v>
      </c>
      <c r="D15" s="79" t="s">
        <v>147</v>
      </c>
      <c r="E15" s="107"/>
      <c r="F15" s="80"/>
    </row>
    <row r="16" spans="1:6" x14ac:dyDescent="0.25">
      <c r="A16" s="106"/>
      <c r="B16" s="78">
        <v>250</v>
      </c>
      <c r="C16" s="78" t="s">
        <v>139</v>
      </c>
      <c r="D16" s="79" t="s">
        <v>148</v>
      </c>
      <c r="E16" s="107"/>
      <c r="F16" s="80"/>
    </row>
    <row r="17" spans="1:6" x14ac:dyDescent="0.25">
      <c r="A17" s="106"/>
      <c r="B17" s="78">
        <v>4</v>
      </c>
      <c r="C17" s="78" t="s">
        <v>139</v>
      </c>
      <c r="D17" s="79" t="s">
        <v>149</v>
      </c>
      <c r="E17" s="107"/>
      <c r="F17" s="80"/>
    </row>
    <row r="18" spans="1:6" x14ac:dyDescent="0.25">
      <c r="A18" s="106"/>
      <c r="B18" s="78">
        <v>300</v>
      </c>
      <c r="C18" s="78" t="s">
        <v>139</v>
      </c>
      <c r="D18" s="79" t="s">
        <v>150</v>
      </c>
      <c r="E18" s="107"/>
      <c r="F18" s="80"/>
    </row>
    <row r="19" spans="1:6" x14ac:dyDescent="0.25">
      <c r="A19" s="106"/>
      <c r="B19" s="78">
        <v>30</v>
      </c>
      <c r="C19" s="78" t="s">
        <v>139</v>
      </c>
      <c r="D19" s="79" t="s">
        <v>151</v>
      </c>
      <c r="E19" s="107"/>
      <c r="F19" s="80"/>
    </row>
    <row r="20" spans="1:6" x14ac:dyDescent="0.25">
      <c r="A20" s="106"/>
      <c r="B20" s="78">
        <v>30</v>
      </c>
      <c r="C20" s="78" t="s">
        <v>139</v>
      </c>
      <c r="D20" s="79" t="s">
        <v>152</v>
      </c>
      <c r="E20" s="107"/>
      <c r="F20" s="80"/>
    </row>
    <row r="21" spans="1:6" x14ac:dyDescent="0.25">
      <c r="A21" s="106"/>
      <c r="B21" s="78">
        <v>30</v>
      </c>
      <c r="C21" s="78" t="s">
        <v>139</v>
      </c>
      <c r="D21" s="79" t="s">
        <v>153</v>
      </c>
      <c r="E21" s="107"/>
      <c r="F21" s="80"/>
    </row>
    <row r="22" spans="1:6" x14ac:dyDescent="0.25">
      <c r="A22" s="106"/>
      <c r="B22" s="78">
        <v>40</v>
      </c>
      <c r="C22" s="78" t="s">
        <v>139</v>
      </c>
      <c r="D22" s="79" t="s">
        <v>154</v>
      </c>
      <c r="E22" s="107"/>
      <c r="F22" s="80"/>
    </row>
    <row r="23" spans="1:6" ht="30" x14ac:dyDescent="0.25">
      <c r="A23" s="106"/>
      <c r="B23" s="78">
        <v>30</v>
      </c>
      <c r="C23" s="78" t="s">
        <v>139</v>
      </c>
      <c r="D23" s="79" t="s">
        <v>155</v>
      </c>
      <c r="E23" s="107"/>
      <c r="F23" s="80"/>
    </row>
    <row r="24" spans="1:6" x14ac:dyDescent="0.25">
      <c r="A24" s="106"/>
      <c r="B24" s="78">
        <v>10</v>
      </c>
      <c r="C24" s="78" t="s">
        <v>139</v>
      </c>
      <c r="D24" s="79" t="s">
        <v>156</v>
      </c>
      <c r="E24" s="107"/>
      <c r="F24" s="80"/>
    </row>
    <row r="25" spans="1:6" x14ac:dyDescent="0.25">
      <c r="A25" s="106"/>
      <c r="B25" s="78">
        <v>18</v>
      </c>
      <c r="C25" s="78" t="s">
        <v>139</v>
      </c>
      <c r="D25" s="79" t="s">
        <v>157</v>
      </c>
      <c r="E25" s="107"/>
      <c r="F25" s="80"/>
    </row>
    <row r="26" spans="1:6" x14ac:dyDescent="0.25">
      <c r="A26" s="106"/>
      <c r="B26" s="78">
        <v>500</v>
      </c>
      <c r="C26" s="78" t="s">
        <v>139</v>
      </c>
      <c r="D26" s="79" t="s">
        <v>158</v>
      </c>
      <c r="E26" s="107"/>
      <c r="F26" s="80"/>
    </row>
    <row r="27" spans="1:6" x14ac:dyDescent="0.25">
      <c r="A27" s="106"/>
      <c r="B27" s="78">
        <v>200</v>
      </c>
      <c r="C27" s="78" t="s">
        <v>139</v>
      </c>
      <c r="D27" s="79" t="s">
        <v>159</v>
      </c>
      <c r="E27" s="107"/>
      <c r="F27" s="80"/>
    </row>
    <row r="28" spans="1:6" x14ac:dyDescent="0.25">
      <c r="A28" s="106"/>
      <c r="B28" s="78">
        <v>400</v>
      </c>
      <c r="C28" s="78" t="s">
        <v>139</v>
      </c>
      <c r="D28" s="79" t="s">
        <v>160</v>
      </c>
      <c r="E28" s="107"/>
      <c r="F28" s="80"/>
    </row>
    <row r="29" spans="1:6" x14ac:dyDescent="0.25">
      <c r="A29" s="106"/>
      <c r="B29" s="78">
        <v>200</v>
      </c>
      <c r="C29" s="78" t="s">
        <v>139</v>
      </c>
      <c r="D29" s="79" t="s">
        <v>161</v>
      </c>
      <c r="E29" s="107"/>
      <c r="F29" s="80"/>
    </row>
    <row r="30" spans="1:6" ht="30" x14ac:dyDescent="0.25">
      <c r="A30" s="106"/>
      <c r="B30" s="78">
        <v>20</v>
      </c>
      <c r="C30" s="78" t="s">
        <v>139</v>
      </c>
      <c r="D30" s="79" t="s">
        <v>162</v>
      </c>
      <c r="E30" s="107"/>
      <c r="F30" s="80"/>
    </row>
    <row r="31" spans="1:6" x14ac:dyDescent="0.25">
      <c r="A31" s="106"/>
      <c r="B31" s="78">
        <v>20</v>
      </c>
      <c r="C31" s="78" t="s">
        <v>139</v>
      </c>
      <c r="D31" s="79" t="s">
        <v>163</v>
      </c>
      <c r="E31" s="107"/>
      <c r="F31" s="80"/>
    </row>
    <row r="32" spans="1:6" x14ac:dyDescent="0.25">
      <c r="A32" s="106"/>
      <c r="B32" s="78">
        <v>40</v>
      </c>
      <c r="C32" s="78" t="s">
        <v>139</v>
      </c>
      <c r="D32" s="79" t="s">
        <v>164</v>
      </c>
      <c r="E32" s="107"/>
      <c r="F32" s="80"/>
    </row>
    <row r="33" spans="1:6" x14ac:dyDescent="0.25">
      <c r="A33" s="106"/>
      <c r="B33" s="78">
        <v>20</v>
      </c>
      <c r="C33" s="78" t="s">
        <v>139</v>
      </c>
      <c r="D33" s="79" t="s">
        <v>165</v>
      </c>
      <c r="E33" s="107"/>
      <c r="F33" s="80"/>
    </row>
    <row r="34" spans="1:6" x14ac:dyDescent="0.25">
      <c r="A34" s="106"/>
      <c r="B34" s="78">
        <v>30</v>
      </c>
      <c r="C34" s="78" t="s">
        <v>139</v>
      </c>
      <c r="D34" s="79" t="s">
        <v>166</v>
      </c>
      <c r="E34" s="107"/>
      <c r="F34" s="80"/>
    </row>
    <row r="35" spans="1:6" x14ac:dyDescent="0.25">
      <c r="A35" s="106"/>
      <c r="B35" s="78">
        <v>20</v>
      </c>
      <c r="C35" s="78" t="s">
        <v>139</v>
      </c>
      <c r="D35" s="79" t="s">
        <v>167</v>
      </c>
      <c r="E35" s="107"/>
      <c r="F35" s="80"/>
    </row>
    <row r="36" spans="1:6" x14ac:dyDescent="0.25">
      <c r="A36" s="106"/>
      <c r="B36" s="78">
        <v>20</v>
      </c>
      <c r="C36" s="78" t="s">
        <v>139</v>
      </c>
      <c r="D36" s="79" t="s">
        <v>168</v>
      </c>
      <c r="E36" s="107"/>
      <c r="F36" s="80"/>
    </row>
    <row r="37" spans="1:6" x14ac:dyDescent="0.25">
      <c r="A37" s="106"/>
      <c r="B37" s="78">
        <v>30</v>
      </c>
      <c r="C37" s="78" t="s">
        <v>139</v>
      </c>
      <c r="D37" s="79" t="s">
        <v>169</v>
      </c>
      <c r="E37" s="107"/>
      <c r="F37" s="80"/>
    </row>
    <row r="38" spans="1:6" x14ac:dyDescent="0.25">
      <c r="A38" s="106"/>
      <c r="B38" s="78">
        <v>10</v>
      </c>
      <c r="C38" s="78" t="s">
        <v>139</v>
      </c>
      <c r="D38" s="79" t="s">
        <v>170</v>
      </c>
      <c r="E38" s="107"/>
      <c r="F38" s="80"/>
    </row>
    <row r="39" spans="1:6" x14ac:dyDescent="0.25">
      <c r="A39" s="106"/>
      <c r="B39" s="78">
        <v>20</v>
      </c>
      <c r="C39" s="78" t="s">
        <v>139</v>
      </c>
      <c r="D39" s="79" t="s">
        <v>171</v>
      </c>
      <c r="E39" s="107"/>
      <c r="F39" s="80"/>
    </row>
    <row r="40" spans="1:6" x14ac:dyDescent="0.25">
      <c r="A40" s="106"/>
      <c r="B40" s="78">
        <v>10</v>
      </c>
      <c r="C40" s="78" t="s">
        <v>139</v>
      </c>
      <c r="D40" s="79" t="s">
        <v>172</v>
      </c>
      <c r="E40" s="107"/>
      <c r="F40" s="80"/>
    </row>
    <row r="41" spans="1:6" x14ac:dyDescent="0.25">
      <c r="A41" s="106"/>
      <c r="B41" s="78">
        <v>2</v>
      </c>
      <c r="C41" s="78" t="s">
        <v>139</v>
      </c>
      <c r="D41" s="79" t="s">
        <v>173</v>
      </c>
      <c r="E41" s="107"/>
      <c r="F41" s="80"/>
    </row>
    <row r="42" spans="1:6" x14ac:dyDescent="0.25">
      <c r="A42" s="106"/>
      <c r="B42" s="78">
        <v>20</v>
      </c>
      <c r="C42" s="78" t="s">
        <v>139</v>
      </c>
      <c r="D42" s="79" t="s">
        <v>174</v>
      </c>
      <c r="E42" s="107"/>
      <c r="F42" s="80"/>
    </row>
    <row r="43" spans="1:6" x14ac:dyDescent="0.25">
      <c r="A43" s="106"/>
      <c r="B43" s="78">
        <v>20</v>
      </c>
      <c r="C43" s="78" t="s">
        <v>139</v>
      </c>
      <c r="D43" s="79" t="s">
        <v>175</v>
      </c>
      <c r="E43" s="107"/>
      <c r="F43" s="80"/>
    </row>
    <row r="44" spans="1:6" x14ac:dyDescent="0.25">
      <c r="A44" s="106"/>
      <c r="B44" s="78">
        <v>10</v>
      </c>
      <c r="C44" s="78" t="s">
        <v>139</v>
      </c>
      <c r="D44" s="79" t="s">
        <v>176</v>
      </c>
      <c r="E44" s="107"/>
      <c r="F44" s="80"/>
    </row>
    <row r="45" spans="1:6" x14ac:dyDescent="0.25">
      <c r="A45" s="106"/>
      <c r="B45" s="78">
        <v>20</v>
      </c>
      <c r="C45" s="78" t="s">
        <v>139</v>
      </c>
      <c r="D45" s="79" t="s">
        <v>177</v>
      </c>
      <c r="E45" s="107"/>
      <c r="F45" s="80"/>
    </row>
    <row r="46" spans="1:6" x14ac:dyDescent="0.25">
      <c r="A46" s="106"/>
      <c r="B46" s="78">
        <v>10</v>
      </c>
      <c r="C46" s="78" t="s">
        <v>139</v>
      </c>
      <c r="D46" s="79" t="s">
        <v>178</v>
      </c>
      <c r="E46" s="107"/>
      <c r="F46" s="80"/>
    </row>
    <row r="47" spans="1:6" x14ac:dyDescent="0.25">
      <c r="A47" s="106"/>
      <c r="B47" s="78">
        <v>10</v>
      </c>
      <c r="C47" s="78" t="s">
        <v>139</v>
      </c>
      <c r="D47" s="79" t="s">
        <v>179</v>
      </c>
      <c r="E47" s="107"/>
      <c r="F47" s="80"/>
    </row>
    <row r="48" spans="1:6" x14ac:dyDescent="0.25">
      <c r="A48" s="106"/>
      <c r="B48" s="78">
        <v>10</v>
      </c>
      <c r="C48" s="78" t="s">
        <v>139</v>
      </c>
      <c r="D48" s="79" t="s">
        <v>180</v>
      </c>
      <c r="E48" s="107"/>
      <c r="F48" s="80"/>
    </row>
    <row r="49" spans="1:6" x14ac:dyDescent="0.25">
      <c r="A49" s="106"/>
      <c r="B49" s="78">
        <v>10</v>
      </c>
      <c r="C49" s="78" t="s">
        <v>139</v>
      </c>
      <c r="D49" s="79" t="s">
        <v>181</v>
      </c>
      <c r="E49" s="107"/>
      <c r="F49" s="80"/>
    </row>
    <row r="50" spans="1:6" x14ac:dyDescent="0.25">
      <c r="A50" s="106"/>
      <c r="B50" s="78">
        <v>10</v>
      </c>
      <c r="C50" s="78" t="s">
        <v>139</v>
      </c>
      <c r="D50" s="79" t="s">
        <v>182</v>
      </c>
      <c r="E50" s="107"/>
      <c r="F50" s="80"/>
    </row>
    <row r="51" spans="1:6" x14ac:dyDescent="0.25">
      <c r="A51" s="106"/>
      <c r="B51" s="78">
        <v>22</v>
      </c>
      <c r="C51" s="78" t="s">
        <v>139</v>
      </c>
      <c r="D51" s="79" t="s">
        <v>183</v>
      </c>
      <c r="E51" s="107"/>
      <c r="F51" s="80"/>
    </row>
    <row r="52" spans="1:6" x14ac:dyDescent="0.25">
      <c r="A52" s="106"/>
      <c r="B52" s="78">
        <v>30</v>
      </c>
      <c r="C52" s="78" t="s">
        <v>139</v>
      </c>
      <c r="D52" s="79" t="s">
        <v>184</v>
      </c>
      <c r="E52" s="107"/>
      <c r="F52" s="80"/>
    </row>
    <row r="53" spans="1:6" x14ac:dyDescent="0.25">
      <c r="A53" s="106"/>
      <c r="B53" s="78">
        <v>10</v>
      </c>
      <c r="C53" s="78" t="s">
        <v>139</v>
      </c>
      <c r="D53" s="79" t="s">
        <v>185</v>
      </c>
      <c r="E53" s="107"/>
      <c r="F53" s="80"/>
    </row>
    <row r="54" spans="1:6" x14ac:dyDescent="0.25">
      <c r="A54" s="106"/>
      <c r="B54" s="78">
        <v>3</v>
      </c>
      <c r="C54" s="78" t="s">
        <v>139</v>
      </c>
      <c r="D54" s="79" t="s">
        <v>186</v>
      </c>
      <c r="E54" s="107"/>
      <c r="F54" s="80"/>
    </row>
    <row r="55" spans="1:6" x14ac:dyDescent="0.25">
      <c r="A55" s="108"/>
      <c r="B55" s="80">
        <v>25</v>
      </c>
      <c r="C55" s="80" t="s">
        <v>189</v>
      </c>
      <c r="D55" s="81" t="s">
        <v>190</v>
      </c>
      <c r="E55" s="340">
        <v>50000</v>
      </c>
      <c r="F55" s="341" t="s">
        <v>115</v>
      </c>
    </row>
    <row r="56" spans="1:6" ht="30" x14ac:dyDescent="0.25">
      <c r="A56" s="109">
        <v>2141</v>
      </c>
      <c r="B56" s="113"/>
      <c r="C56" s="110"/>
      <c r="D56" s="111" t="s">
        <v>192</v>
      </c>
      <c r="E56" s="112"/>
      <c r="F56" s="113"/>
    </row>
    <row r="57" spans="1:6" x14ac:dyDescent="0.25">
      <c r="A57" s="114" t="s">
        <v>112</v>
      </c>
      <c r="B57" s="237" t="s">
        <v>191</v>
      </c>
      <c r="C57" s="342" t="s">
        <v>189</v>
      </c>
      <c r="D57" s="342" t="s">
        <v>18</v>
      </c>
      <c r="E57" s="236">
        <v>15000</v>
      </c>
      <c r="F57" s="237" t="s">
        <v>116</v>
      </c>
    </row>
    <row r="58" spans="1:6" x14ac:dyDescent="0.25">
      <c r="A58" s="115" t="s">
        <v>112</v>
      </c>
      <c r="B58" s="130"/>
      <c r="C58" s="117"/>
      <c r="D58" s="117" t="s">
        <v>19</v>
      </c>
      <c r="E58" s="118">
        <v>100000</v>
      </c>
      <c r="F58" s="119" t="s">
        <v>193</v>
      </c>
    </row>
    <row r="59" spans="1:6" x14ac:dyDescent="0.25">
      <c r="A59" s="106"/>
      <c r="B59" s="82">
        <v>2</v>
      </c>
      <c r="C59" s="82" t="s">
        <v>189</v>
      </c>
      <c r="D59" s="83" t="s">
        <v>194</v>
      </c>
      <c r="E59" s="107"/>
      <c r="F59" s="80"/>
    </row>
    <row r="60" spans="1:6" x14ac:dyDescent="0.25">
      <c r="A60" s="106"/>
      <c r="B60" s="82">
        <v>2</v>
      </c>
      <c r="C60" s="82" t="s">
        <v>189</v>
      </c>
      <c r="D60" s="83" t="s">
        <v>195</v>
      </c>
      <c r="E60" s="107"/>
      <c r="F60" s="80"/>
    </row>
    <row r="61" spans="1:6" x14ac:dyDescent="0.25">
      <c r="A61" s="106"/>
      <c r="B61" s="82">
        <v>2</v>
      </c>
      <c r="C61" s="82" t="s">
        <v>189</v>
      </c>
      <c r="D61" s="83" t="s">
        <v>196</v>
      </c>
      <c r="E61" s="107"/>
      <c r="F61" s="80"/>
    </row>
    <row r="62" spans="1:6" x14ac:dyDescent="0.25">
      <c r="A62" s="106"/>
      <c r="B62" s="82">
        <v>2</v>
      </c>
      <c r="C62" s="82" t="s">
        <v>189</v>
      </c>
      <c r="D62" s="83" t="s">
        <v>197</v>
      </c>
      <c r="E62" s="107"/>
      <c r="F62" s="80"/>
    </row>
    <row r="63" spans="1:6" x14ac:dyDescent="0.25">
      <c r="A63" s="106"/>
      <c r="B63" s="82">
        <v>2</v>
      </c>
      <c r="C63" s="82" t="s">
        <v>189</v>
      </c>
      <c r="D63" s="83" t="s">
        <v>198</v>
      </c>
      <c r="E63" s="107"/>
      <c r="F63" s="80"/>
    </row>
    <row r="64" spans="1:6" x14ac:dyDescent="0.25">
      <c r="A64" s="106"/>
      <c r="B64" s="82">
        <v>4</v>
      </c>
      <c r="C64" s="82" t="s">
        <v>189</v>
      </c>
      <c r="D64" s="83" t="s">
        <v>199</v>
      </c>
      <c r="E64" s="107"/>
      <c r="F64" s="80"/>
    </row>
    <row r="65" spans="1:6" x14ac:dyDescent="0.25">
      <c r="A65" s="106"/>
      <c r="B65" s="82">
        <v>2</v>
      </c>
      <c r="C65" s="82" t="s">
        <v>189</v>
      </c>
      <c r="D65" s="83" t="s">
        <v>200</v>
      </c>
      <c r="E65" s="107"/>
      <c r="F65" s="80"/>
    </row>
    <row r="66" spans="1:6" x14ac:dyDescent="0.25">
      <c r="A66" s="106"/>
      <c r="B66" s="82">
        <v>2</v>
      </c>
      <c r="C66" s="82" t="s">
        <v>189</v>
      </c>
      <c r="D66" s="83" t="s">
        <v>201</v>
      </c>
      <c r="E66" s="107"/>
      <c r="F66" s="80"/>
    </row>
    <row r="67" spans="1:6" x14ac:dyDescent="0.25">
      <c r="A67" s="106"/>
      <c r="B67" s="82">
        <v>2</v>
      </c>
      <c r="C67" s="82" t="s">
        <v>189</v>
      </c>
      <c r="D67" s="83" t="s">
        <v>202</v>
      </c>
      <c r="E67" s="107"/>
      <c r="F67" s="80"/>
    </row>
    <row r="68" spans="1:6" x14ac:dyDescent="0.25">
      <c r="A68" s="106"/>
      <c r="B68" s="82">
        <v>2</v>
      </c>
      <c r="C68" s="82" t="s">
        <v>189</v>
      </c>
      <c r="D68" s="83" t="s">
        <v>203</v>
      </c>
      <c r="E68" s="107"/>
      <c r="F68" s="80"/>
    </row>
    <row r="69" spans="1:6" x14ac:dyDescent="0.25">
      <c r="A69" s="106"/>
      <c r="B69" s="82">
        <v>2</v>
      </c>
      <c r="C69" s="82" t="s">
        <v>189</v>
      </c>
      <c r="D69" s="83" t="s">
        <v>204</v>
      </c>
      <c r="E69" s="107"/>
      <c r="F69" s="80"/>
    </row>
    <row r="70" spans="1:6" x14ac:dyDescent="0.25">
      <c r="A70" s="106"/>
      <c r="B70" s="82">
        <v>4</v>
      </c>
      <c r="C70" s="82" t="s">
        <v>189</v>
      </c>
      <c r="D70" s="83" t="s">
        <v>205</v>
      </c>
      <c r="E70" s="107"/>
      <c r="F70" s="80"/>
    </row>
    <row r="71" spans="1:6" x14ac:dyDescent="0.25">
      <c r="A71" s="106"/>
      <c r="B71" s="82">
        <v>4</v>
      </c>
      <c r="C71" s="82" t="s">
        <v>189</v>
      </c>
      <c r="D71" s="83" t="s">
        <v>206</v>
      </c>
      <c r="E71" s="107"/>
      <c r="F71" s="80"/>
    </row>
    <row r="72" spans="1:6" x14ac:dyDescent="0.25">
      <c r="A72" s="106"/>
      <c r="B72" s="82">
        <v>4</v>
      </c>
      <c r="C72" s="82" t="s">
        <v>189</v>
      </c>
      <c r="D72" s="83" t="s">
        <v>207</v>
      </c>
      <c r="E72" s="107"/>
      <c r="F72" s="80"/>
    </row>
    <row r="73" spans="1:6" x14ac:dyDescent="0.25">
      <c r="A73" s="120"/>
      <c r="B73" s="84">
        <v>2</v>
      </c>
      <c r="C73" s="84" t="s">
        <v>189</v>
      </c>
      <c r="D73" s="85" t="s">
        <v>208</v>
      </c>
      <c r="E73" s="121"/>
      <c r="F73" s="122"/>
    </row>
    <row r="74" spans="1:6" x14ac:dyDescent="0.25">
      <c r="A74" s="123">
        <v>2161</v>
      </c>
      <c r="B74" s="218"/>
      <c r="C74" s="124"/>
      <c r="D74" s="125" t="s">
        <v>20</v>
      </c>
      <c r="E74" s="126">
        <v>85000</v>
      </c>
      <c r="F74" s="127" t="s">
        <v>115</v>
      </c>
    </row>
    <row r="75" spans="1:6" x14ac:dyDescent="0.25">
      <c r="A75" s="106"/>
      <c r="B75" s="78">
        <v>150</v>
      </c>
      <c r="C75" s="78" t="s">
        <v>209</v>
      </c>
      <c r="D75" s="81" t="s">
        <v>210</v>
      </c>
      <c r="E75" s="107"/>
      <c r="F75" s="80"/>
    </row>
    <row r="76" spans="1:6" x14ac:dyDescent="0.25">
      <c r="A76" s="106"/>
      <c r="B76" s="78">
        <v>100</v>
      </c>
      <c r="C76" s="78" t="s">
        <v>209</v>
      </c>
      <c r="D76" s="81" t="s">
        <v>211</v>
      </c>
      <c r="E76" s="107"/>
      <c r="F76" s="80"/>
    </row>
    <row r="77" spans="1:6" x14ac:dyDescent="0.25">
      <c r="A77" s="106"/>
      <c r="B77" s="78">
        <v>350</v>
      </c>
      <c r="C77" s="78" t="s">
        <v>209</v>
      </c>
      <c r="D77" s="81" t="s">
        <v>212</v>
      </c>
      <c r="E77" s="107"/>
      <c r="F77" s="80"/>
    </row>
    <row r="78" spans="1:6" x14ac:dyDescent="0.25">
      <c r="A78" s="106"/>
      <c r="B78" s="78">
        <v>150</v>
      </c>
      <c r="C78" s="78" t="s">
        <v>209</v>
      </c>
      <c r="D78" s="81" t="s">
        <v>213</v>
      </c>
      <c r="E78" s="107"/>
      <c r="F78" s="80"/>
    </row>
    <row r="79" spans="1:6" x14ac:dyDescent="0.25">
      <c r="A79" s="106"/>
      <c r="B79" s="78">
        <v>40</v>
      </c>
      <c r="C79" s="78" t="s">
        <v>209</v>
      </c>
      <c r="D79" s="81" t="s">
        <v>214</v>
      </c>
      <c r="E79" s="107"/>
      <c r="F79" s="80"/>
    </row>
    <row r="80" spans="1:6" ht="30" x14ac:dyDescent="0.25">
      <c r="A80" s="106"/>
      <c r="B80" s="78">
        <v>600</v>
      </c>
      <c r="C80" s="78" t="s">
        <v>139</v>
      </c>
      <c r="D80" s="81" t="s">
        <v>215</v>
      </c>
      <c r="E80" s="107"/>
      <c r="F80" s="80"/>
    </row>
    <row r="81" spans="1:6" x14ac:dyDescent="0.25">
      <c r="A81" s="106"/>
      <c r="B81" s="78">
        <v>600</v>
      </c>
      <c r="C81" s="78" t="s">
        <v>139</v>
      </c>
      <c r="D81" s="81" t="s">
        <v>216</v>
      </c>
      <c r="E81" s="107"/>
      <c r="F81" s="80"/>
    </row>
    <row r="82" spans="1:6" x14ac:dyDescent="0.25">
      <c r="A82" s="106"/>
      <c r="B82" s="78">
        <v>700</v>
      </c>
      <c r="C82" s="78" t="s">
        <v>139</v>
      </c>
      <c r="D82" s="81" t="s">
        <v>217</v>
      </c>
      <c r="E82" s="107"/>
      <c r="F82" s="80"/>
    </row>
    <row r="83" spans="1:6" x14ac:dyDescent="0.25">
      <c r="A83" s="106"/>
      <c r="B83" s="78">
        <v>800</v>
      </c>
      <c r="C83" s="78" t="s">
        <v>139</v>
      </c>
      <c r="D83" s="81" t="s">
        <v>218</v>
      </c>
      <c r="E83" s="107"/>
      <c r="F83" s="80"/>
    </row>
    <row r="84" spans="1:6" x14ac:dyDescent="0.25">
      <c r="A84" s="106"/>
      <c r="B84" s="78">
        <v>50</v>
      </c>
      <c r="C84" s="78" t="s">
        <v>219</v>
      </c>
      <c r="D84" s="81" t="s">
        <v>220</v>
      </c>
      <c r="E84" s="107"/>
      <c r="F84" s="80"/>
    </row>
    <row r="85" spans="1:6" x14ac:dyDescent="0.25">
      <c r="A85" s="106"/>
      <c r="B85" s="78">
        <v>15</v>
      </c>
      <c r="C85" s="78" t="s">
        <v>139</v>
      </c>
      <c r="D85" s="81" t="s">
        <v>221</v>
      </c>
      <c r="E85" s="107"/>
      <c r="F85" s="80"/>
    </row>
    <row r="86" spans="1:6" x14ac:dyDescent="0.25">
      <c r="A86" s="106"/>
      <c r="B86" s="78">
        <v>12</v>
      </c>
      <c r="C86" s="78" t="s">
        <v>139</v>
      </c>
      <c r="D86" s="81" t="s">
        <v>222</v>
      </c>
      <c r="E86" s="107"/>
      <c r="F86" s="80"/>
    </row>
    <row r="87" spans="1:6" x14ac:dyDescent="0.25">
      <c r="A87" s="106"/>
      <c r="B87" s="78">
        <v>12</v>
      </c>
      <c r="C87" s="78" t="s">
        <v>139</v>
      </c>
      <c r="D87" s="81" t="s">
        <v>223</v>
      </c>
      <c r="E87" s="107"/>
      <c r="F87" s="80"/>
    </row>
    <row r="88" spans="1:6" x14ac:dyDescent="0.25">
      <c r="A88" s="106"/>
      <c r="B88" s="78">
        <v>20</v>
      </c>
      <c r="C88" s="78" t="s">
        <v>139</v>
      </c>
      <c r="D88" s="81" t="s">
        <v>224</v>
      </c>
      <c r="E88" s="107"/>
      <c r="F88" s="80"/>
    </row>
    <row r="89" spans="1:6" x14ac:dyDescent="0.25">
      <c r="A89" s="106"/>
      <c r="B89" s="78">
        <v>6</v>
      </c>
      <c r="C89" s="78" t="s">
        <v>139</v>
      </c>
      <c r="D89" s="81" t="s">
        <v>225</v>
      </c>
      <c r="E89" s="107"/>
      <c r="F89" s="80"/>
    </row>
    <row r="90" spans="1:6" x14ac:dyDescent="0.25">
      <c r="A90" s="106"/>
      <c r="B90" s="78">
        <v>15</v>
      </c>
      <c r="C90" s="78" t="s">
        <v>139</v>
      </c>
      <c r="D90" s="81" t="s">
        <v>226</v>
      </c>
      <c r="E90" s="107"/>
      <c r="F90" s="80"/>
    </row>
    <row r="91" spans="1:6" x14ac:dyDescent="0.25">
      <c r="A91" s="106"/>
      <c r="B91" s="78">
        <v>100</v>
      </c>
      <c r="C91" s="78" t="s">
        <v>139</v>
      </c>
      <c r="D91" s="81" t="s">
        <v>227</v>
      </c>
      <c r="E91" s="107"/>
      <c r="F91" s="80"/>
    </row>
    <row r="92" spans="1:6" x14ac:dyDescent="0.25">
      <c r="A92" s="106"/>
      <c r="B92" s="78">
        <v>150</v>
      </c>
      <c r="C92" s="78" t="s">
        <v>139</v>
      </c>
      <c r="D92" s="81" t="s">
        <v>228</v>
      </c>
      <c r="E92" s="107"/>
      <c r="F92" s="80"/>
    </row>
    <row r="93" spans="1:6" x14ac:dyDescent="0.25">
      <c r="A93" s="106"/>
      <c r="B93" s="78">
        <v>50</v>
      </c>
      <c r="C93" s="78" t="s">
        <v>139</v>
      </c>
      <c r="D93" s="81" t="s">
        <v>229</v>
      </c>
      <c r="E93" s="107"/>
      <c r="F93" s="80"/>
    </row>
    <row r="94" spans="1:6" x14ac:dyDescent="0.25">
      <c r="A94" s="106"/>
      <c r="B94" s="78">
        <v>50</v>
      </c>
      <c r="C94" s="78" t="s">
        <v>139</v>
      </c>
      <c r="D94" s="81" t="s">
        <v>230</v>
      </c>
      <c r="E94" s="107"/>
      <c r="F94" s="80"/>
    </row>
    <row r="95" spans="1:6" x14ac:dyDescent="0.25">
      <c r="A95" s="120"/>
      <c r="B95" s="87">
        <v>20</v>
      </c>
      <c r="C95" s="87" t="s">
        <v>139</v>
      </c>
      <c r="D95" s="88" t="s">
        <v>231</v>
      </c>
      <c r="E95" s="121"/>
      <c r="F95" s="122"/>
    </row>
    <row r="96" spans="1:6" x14ac:dyDescent="0.25">
      <c r="A96" s="109">
        <v>2461</v>
      </c>
      <c r="B96" s="219"/>
      <c r="C96" s="110"/>
      <c r="D96" s="110" t="s">
        <v>25</v>
      </c>
      <c r="E96" s="112">
        <v>15000</v>
      </c>
      <c r="F96" s="113" t="s">
        <v>112</v>
      </c>
    </row>
    <row r="97" spans="1:7" x14ac:dyDescent="0.25">
      <c r="A97" s="115">
        <v>2481</v>
      </c>
      <c r="B97" s="130"/>
      <c r="C97" s="117"/>
      <c r="D97" s="128" t="s">
        <v>232</v>
      </c>
      <c r="E97" s="118">
        <v>28000</v>
      </c>
      <c r="F97" s="119" t="s">
        <v>115</v>
      </c>
    </row>
    <row r="98" spans="1:7" s="173" customFormat="1" x14ac:dyDescent="0.25">
      <c r="A98" s="141"/>
      <c r="B98" s="80"/>
      <c r="C98" s="80"/>
      <c r="D98" s="141" t="s">
        <v>307</v>
      </c>
      <c r="E98" s="107" t="s">
        <v>112</v>
      </c>
      <c r="F98" s="80" t="s">
        <v>112</v>
      </c>
    </row>
    <row r="99" spans="1:7" x14ac:dyDescent="0.25">
      <c r="A99" s="123">
        <v>2721</v>
      </c>
      <c r="B99" s="218"/>
      <c r="C99" s="124"/>
      <c r="D99" s="125" t="s">
        <v>34</v>
      </c>
      <c r="E99" s="126">
        <v>15000</v>
      </c>
      <c r="F99" s="127" t="s">
        <v>116</v>
      </c>
    </row>
    <row r="100" spans="1:7" s="173" customFormat="1" x14ac:dyDescent="0.25">
      <c r="A100" s="131"/>
      <c r="B100" s="167" t="s">
        <v>191</v>
      </c>
      <c r="C100" s="167" t="s">
        <v>139</v>
      </c>
      <c r="D100" s="343" t="s">
        <v>308</v>
      </c>
      <c r="E100" s="144"/>
      <c r="F100" s="167"/>
    </row>
    <row r="101" spans="1:7" ht="30" x14ac:dyDescent="0.25">
      <c r="A101" s="115">
        <v>2941</v>
      </c>
      <c r="B101" s="130"/>
      <c r="C101" s="117"/>
      <c r="D101" s="129" t="s">
        <v>233</v>
      </c>
      <c r="E101" s="116"/>
      <c r="F101" s="130"/>
    </row>
    <row r="102" spans="1:7" s="173" customFormat="1" x14ac:dyDescent="0.25">
      <c r="A102" s="106"/>
      <c r="B102" s="80" t="s">
        <v>191</v>
      </c>
      <c r="C102" s="80" t="s">
        <v>139</v>
      </c>
      <c r="D102" s="141" t="s">
        <v>244</v>
      </c>
      <c r="E102" s="107">
        <v>80000</v>
      </c>
      <c r="F102" s="80" t="s">
        <v>121</v>
      </c>
    </row>
    <row r="103" spans="1:7" s="173" customFormat="1" x14ac:dyDescent="0.25">
      <c r="A103" s="106"/>
      <c r="B103" s="80" t="s">
        <v>191</v>
      </c>
      <c r="C103" s="80" t="s">
        <v>139</v>
      </c>
      <c r="D103" s="141" t="s">
        <v>39</v>
      </c>
      <c r="E103" s="107">
        <v>12000</v>
      </c>
      <c r="F103" s="80" t="s">
        <v>121</v>
      </c>
    </row>
    <row r="104" spans="1:7" s="173" customFormat="1" x14ac:dyDescent="0.25">
      <c r="A104" s="106"/>
      <c r="B104" s="80" t="s">
        <v>191</v>
      </c>
      <c r="C104" s="80" t="s">
        <v>139</v>
      </c>
      <c r="D104" s="141" t="s">
        <v>262</v>
      </c>
      <c r="E104" s="107">
        <v>2000</v>
      </c>
      <c r="F104" s="80" t="s">
        <v>121</v>
      </c>
    </row>
    <row r="105" spans="1:7" s="173" customFormat="1" x14ac:dyDescent="0.25">
      <c r="A105" s="131"/>
      <c r="B105" s="167" t="s">
        <v>191</v>
      </c>
      <c r="C105" s="167" t="s">
        <v>139</v>
      </c>
      <c r="D105" s="143" t="s">
        <v>263</v>
      </c>
      <c r="E105" s="144">
        <v>13000</v>
      </c>
      <c r="F105" s="167" t="s">
        <v>121</v>
      </c>
    </row>
    <row r="106" spans="1:7" x14ac:dyDescent="0.25">
      <c r="A106" s="132"/>
      <c r="B106" s="133"/>
      <c r="C106" s="133"/>
      <c r="D106" s="134" t="s">
        <v>134</v>
      </c>
      <c r="E106" s="168">
        <f>SUM(E7:E105)</f>
        <v>475000</v>
      </c>
      <c r="F106" s="133"/>
    </row>
    <row r="107" spans="1:7" x14ac:dyDescent="0.25">
      <c r="A107" s="135"/>
      <c r="B107" s="136"/>
      <c r="C107" s="136"/>
      <c r="D107" s="137" t="s">
        <v>135</v>
      </c>
      <c r="E107" s="138"/>
      <c r="F107" s="136"/>
    </row>
    <row r="108" spans="1:7" ht="30" x14ac:dyDescent="0.25">
      <c r="A108" s="115">
        <v>3171</v>
      </c>
      <c r="B108" s="130"/>
      <c r="C108" s="117"/>
      <c r="D108" s="139" t="s">
        <v>234</v>
      </c>
      <c r="E108" s="116"/>
      <c r="F108" s="130"/>
    </row>
    <row r="109" spans="1:7" x14ac:dyDescent="0.25">
      <c r="A109" s="106"/>
      <c r="B109" s="140">
        <v>1</v>
      </c>
      <c r="C109" s="141" t="s">
        <v>236</v>
      </c>
      <c r="D109" s="141" t="s">
        <v>47</v>
      </c>
      <c r="E109" s="107">
        <v>100000</v>
      </c>
      <c r="F109" s="80" t="s">
        <v>130</v>
      </c>
      <c r="G109" s="333"/>
    </row>
    <row r="110" spans="1:7" x14ac:dyDescent="0.25">
      <c r="A110" s="131"/>
      <c r="B110" s="142">
        <v>1</v>
      </c>
      <c r="C110" s="143" t="s">
        <v>236</v>
      </c>
      <c r="D110" s="143" t="s">
        <v>47</v>
      </c>
      <c r="E110" s="144">
        <v>100000</v>
      </c>
      <c r="F110" s="167" t="s">
        <v>130</v>
      </c>
      <c r="G110" s="333"/>
    </row>
    <row r="111" spans="1:7" x14ac:dyDescent="0.25">
      <c r="A111" s="115">
        <v>3192</v>
      </c>
      <c r="B111" s="130"/>
      <c r="C111" s="117"/>
      <c r="D111" s="145" t="s">
        <v>235</v>
      </c>
      <c r="E111" s="116"/>
      <c r="F111" s="130"/>
    </row>
    <row r="112" spans="1:7" x14ac:dyDescent="0.25">
      <c r="A112" s="106" t="s">
        <v>112</v>
      </c>
      <c r="B112" s="140">
        <v>1</v>
      </c>
      <c r="C112" s="141" t="s">
        <v>236</v>
      </c>
      <c r="D112" s="141" t="s">
        <v>49</v>
      </c>
      <c r="E112" s="107">
        <v>100000</v>
      </c>
      <c r="F112" s="80" t="s">
        <v>193</v>
      </c>
    </row>
    <row r="113" spans="1:7" x14ac:dyDescent="0.25">
      <c r="A113" s="146">
        <v>3311</v>
      </c>
      <c r="B113" s="147"/>
      <c r="C113" s="148"/>
      <c r="D113" s="149" t="s">
        <v>237</v>
      </c>
      <c r="E113" s="44" t="s">
        <v>112</v>
      </c>
      <c r="F113" s="150" t="s">
        <v>112</v>
      </c>
      <c r="G113" s="16" t="s">
        <v>112</v>
      </c>
    </row>
    <row r="114" spans="1:7" x14ac:dyDescent="0.25">
      <c r="A114" s="151"/>
      <c r="B114" s="152">
        <v>1</v>
      </c>
      <c r="C114" s="153" t="s">
        <v>236</v>
      </c>
      <c r="D114" s="153" t="s">
        <v>51</v>
      </c>
      <c r="E114" s="107">
        <v>55000</v>
      </c>
      <c r="F114" s="152" t="s">
        <v>121</v>
      </c>
    </row>
    <row r="115" spans="1:7" x14ac:dyDescent="0.25">
      <c r="A115" s="146">
        <v>3342</v>
      </c>
      <c r="B115" s="147"/>
      <c r="C115" s="148"/>
      <c r="D115" s="155" t="s">
        <v>238</v>
      </c>
      <c r="E115" s="154"/>
      <c r="F115" s="147"/>
    </row>
    <row r="116" spans="1:7" x14ac:dyDescent="0.25">
      <c r="A116" s="151"/>
      <c r="B116" s="157">
        <v>1</v>
      </c>
      <c r="C116" s="157" t="s">
        <v>242</v>
      </c>
      <c r="D116" s="153" t="s">
        <v>53</v>
      </c>
      <c r="E116" s="32">
        <v>40000</v>
      </c>
      <c r="F116" s="157" t="s">
        <v>118</v>
      </c>
    </row>
    <row r="117" spans="1:7" x14ac:dyDescent="0.25">
      <c r="A117" s="151"/>
      <c r="B117" s="157">
        <v>1</v>
      </c>
      <c r="C117" s="157" t="s">
        <v>242</v>
      </c>
      <c r="D117" s="153" t="s">
        <v>54</v>
      </c>
      <c r="E117" s="32">
        <v>35400</v>
      </c>
      <c r="F117" s="157" t="s">
        <v>116</v>
      </c>
    </row>
    <row r="118" spans="1:7" x14ac:dyDescent="0.25">
      <c r="A118" s="151"/>
      <c r="B118" s="157">
        <v>1</v>
      </c>
      <c r="C118" s="157" t="s">
        <v>242</v>
      </c>
      <c r="D118" s="153" t="s">
        <v>55</v>
      </c>
      <c r="E118" s="32">
        <v>30000</v>
      </c>
      <c r="F118" s="157" t="s">
        <v>116</v>
      </c>
    </row>
    <row r="119" spans="1:7" x14ac:dyDescent="0.25">
      <c r="A119" s="156"/>
      <c r="B119" s="159">
        <v>1</v>
      </c>
      <c r="C119" s="159" t="s">
        <v>242</v>
      </c>
      <c r="D119" s="158" t="s">
        <v>56</v>
      </c>
      <c r="E119" s="41">
        <v>60000</v>
      </c>
      <c r="F119" s="159" t="s">
        <v>116</v>
      </c>
    </row>
    <row r="120" spans="1:7" x14ac:dyDescent="0.25">
      <c r="A120" s="146">
        <v>3391</v>
      </c>
      <c r="B120" s="147"/>
      <c r="C120" s="148"/>
      <c r="D120" s="149" t="s">
        <v>239</v>
      </c>
      <c r="E120" s="44"/>
      <c r="F120" s="150"/>
    </row>
    <row r="121" spans="1:7" x14ac:dyDescent="0.25">
      <c r="A121" s="151"/>
      <c r="B121" s="152">
        <v>1</v>
      </c>
      <c r="C121" s="153" t="s">
        <v>236</v>
      </c>
      <c r="D121" s="153" t="s">
        <v>60</v>
      </c>
      <c r="E121" s="32">
        <v>150000</v>
      </c>
      <c r="F121" s="157" t="s">
        <v>126</v>
      </c>
    </row>
    <row r="122" spans="1:7" x14ac:dyDescent="0.25">
      <c r="A122" s="156"/>
      <c r="B122" s="220">
        <v>1</v>
      </c>
      <c r="C122" s="158" t="s">
        <v>240</v>
      </c>
      <c r="D122" s="158" t="s">
        <v>62</v>
      </c>
      <c r="E122" s="41">
        <v>140000</v>
      </c>
      <c r="F122" s="159" t="s">
        <v>116</v>
      </c>
    </row>
    <row r="123" spans="1:7" ht="30" x14ac:dyDescent="0.25">
      <c r="A123" s="154">
        <v>3511</v>
      </c>
      <c r="B123" s="147"/>
      <c r="C123" s="148"/>
      <c r="D123" s="160" t="s">
        <v>241</v>
      </c>
      <c r="E123" s="154"/>
      <c r="F123" s="147"/>
    </row>
    <row r="124" spans="1:7" x14ac:dyDescent="0.25">
      <c r="A124" s="156"/>
      <c r="B124" s="159">
        <v>1</v>
      </c>
      <c r="C124" s="158" t="s">
        <v>236</v>
      </c>
      <c r="D124" s="49" t="s">
        <v>309</v>
      </c>
      <c r="E124" s="41">
        <v>30000</v>
      </c>
      <c r="F124" s="159" t="s">
        <v>127</v>
      </c>
    </row>
    <row r="125" spans="1:7" ht="30" x14ac:dyDescent="0.25">
      <c r="A125" s="146">
        <v>3531</v>
      </c>
      <c r="B125" s="147"/>
      <c r="C125" s="148"/>
      <c r="D125" s="160" t="s">
        <v>243</v>
      </c>
      <c r="E125" s="44"/>
      <c r="F125" s="150"/>
    </row>
    <row r="126" spans="1:7" x14ac:dyDescent="0.25">
      <c r="A126" s="151"/>
      <c r="B126" s="152"/>
      <c r="C126" s="153"/>
      <c r="D126" s="153" t="s">
        <v>76</v>
      </c>
      <c r="E126" s="32">
        <v>100000</v>
      </c>
      <c r="F126" s="157" t="s">
        <v>126</v>
      </c>
    </row>
    <row r="127" spans="1:7" x14ac:dyDescent="0.25">
      <c r="A127" s="151"/>
      <c r="B127" s="152"/>
      <c r="C127" s="153"/>
      <c r="D127" s="153" t="s">
        <v>77</v>
      </c>
      <c r="E127" s="32">
        <v>13920</v>
      </c>
      <c r="F127" s="157" t="s">
        <v>126</v>
      </c>
    </row>
    <row r="128" spans="1:7" x14ac:dyDescent="0.25">
      <c r="A128" s="151"/>
      <c r="B128" s="152"/>
      <c r="C128" s="153"/>
      <c r="D128" s="153" t="s">
        <v>78</v>
      </c>
      <c r="E128" s="32">
        <v>13920</v>
      </c>
      <c r="F128" s="157" t="s">
        <v>126</v>
      </c>
    </row>
    <row r="129" spans="1:7" x14ac:dyDescent="0.25">
      <c r="A129" s="156"/>
      <c r="B129" s="220"/>
      <c r="C129" s="156"/>
      <c r="D129" s="158" t="s">
        <v>79</v>
      </c>
      <c r="E129" s="41">
        <v>40000</v>
      </c>
      <c r="F129" s="159" t="s">
        <v>126</v>
      </c>
    </row>
    <row r="130" spans="1:7" ht="30" x14ac:dyDescent="0.25">
      <c r="A130" s="161">
        <v>3571</v>
      </c>
      <c r="B130" s="164"/>
      <c r="C130" s="162"/>
      <c r="D130" s="163" t="s">
        <v>129</v>
      </c>
      <c r="E130" s="162"/>
      <c r="F130" s="164"/>
    </row>
    <row r="131" spans="1:7" ht="30" x14ac:dyDescent="0.25">
      <c r="A131" s="131"/>
      <c r="B131" s="142">
        <v>1</v>
      </c>
      <c r="C131" s="165" t="s">
        <v>236</v>
      </c>
      <c r="D131" s="166" t="s">
        <v>245</v>
      </c>
      <c r="E131" s="144">
        <v>80000</v>
      </c>
      <c r="F131" s="167" t="s">
        <v>116</v>
      </c>
    </row>
    <row r="132" spans="1:7" x14ac:dyDescent="0.25">
      <c r="A132" s="132"/>
      <c r="B132" s="133"/>
      <c r="C132" s="133"/>
      <c r="D132" s="134" t="s">
        <v>136</v>
      </c>
      <c r="E132" s="168">
        <f>SUM(E108:E131)</f>
        <v>1088240</v>
      </c>
      <c r="F132" s="133"/>
    </row>
    <row r="133" spans="1:7" x14ac:dyDescent="0.25">
      <c r="A133" s="135"/>
      <c r="B133" s="136"/>
      <c r="C133" s="136"/>
      <c r="D133" s="137" t="s">
        <v>246</v>
      </c>
      <c r="E133" s="138"/>
      <c r="F133" s="136"/>
    </row>
    <row r="134" spans="1:7" x14ac:dyDescent="0.25">
      <c r="A134" s="146">
        <v>5121</v>
      </c>
      <c r="B134" s="147"/>
      <c r="C134" s="148"/>
      <c r="D134" s="149" t="s">
        <v>247</v>
      </c>
      <c r="E134" s="44"/>
      <c r="F134" s="150"/>
    </row>
    <row r="135" spans="1:7" x14ac:dyDescent="0.25">
      <c r="A135" s="345" t="s">
        <v>112</v>
      </c>
      <c r="B135" s="159">
        <v>1</v>
      </c>
      <c r="C135" s="158" t="s">
        <v>139</v>
      </c>
      <c r="D135" s="158" t="s">
        <v>102</v>
      </c>
      <c r="E135" s="41">
        <v>30000</v>
      </c>
      <c r="F135" s="159" t="s">
        <v>115</v>
      </c>
      <c r="G135" s="344"/>
    </row>
    <row r="136" spans="1:7" x14ac:dyDescent="0.25">
      <c r="A136" s="169">
        <v>5694</v>
      </c>
      <c r="B136" s="150"/>
      <c r="C136" s="148"/>
      <c r="D136" s="155" t="s">
        <v>248</v>
      </c>
      <c r="E136" s="44"/>
      <c r="F136" s="150"/>
      <c r="G136" s="170"/>
    </row>
    <row r="137" spans="1:7" x14ac:dyDescent="0.25">
      <c r="A137" s="171"/>
      <c r="B137" s="159"/>
      <c r="C137" s="158"/>
      <c r="D137" s="158" t="s">
        <v>107</v>
      </c>
      <c r="E137" s="41">
        <v>20000</v>
      </c>
      <c r="F137" s="159" t="s">
        <v>115</v>
      </c>
      <c r="G137" s="170"/>
    </row>
    <row r="138" spans="1:7" x14ac:dyDescent="0.25">
      <c r="A138" s="172">
        <v>5971</v>
      </c>
      <c r="B138" s="150"/>
      <c r="C138" s="148"/>
      <c r="D138" s="155" t="s">
        <v>249</v>
      </c>
      <c r="E138" s="44"/>
      <c r="F138" s="150"/>
      <c r="G138" s="170"/>
    </row>
    <row r="139" spans="1:7" x14ac:dyDescent="0.25">
      <c r="A139" s="156"/>
      <c r="B139" s="220"/>
      <c r="C139" s="158"/>
      <c r="D139" s="158" t="s">
        <v>109</v>
      </c>
      <c r="E139" s="41">
        <v>150000</v>
      </c>
      <c r="F139" s="159" t="s">
        <v>118</v>
      </c>
    </row>
    <row r="140" spans="1:7" x14ac:dyDescent="0.25">
      <c r="A140" s="132"/>
      <c r="B140" s="133"/>
      <c r="C140" s="133"/>
      <c r="D140" s="134" t="s">
        <v>250</v>
      </c>
      <c r="E140" s="168">
        <f>SUM(E134:E139)</f>
        <v>200000</v>
      </c>
      <c r="F140" s="133"/>
    </row>
    <row r="141" spans="1:7" x14ac:dyDescent="0.25">
      <c r="C141" s="173"/>
      <c r="D141" s="173"/>
      <c r="E141" s="16"/>
    </row>
    <row r="142" spans="1:7" x14ac:dyDescent="0.25">
      <c r="A142" s="330" t="s">
        <v>251</v>
      </c>
      <c r="B142" s="331"/>
      <c r="C142" s="331"/>
      <c r="D142" s="332"/>
      <c r="E142" s="174">
        <f>E106+E132+E140</f>
        <v>1763240</v>
      </c>
      <c r="F142" s="175"/>
    </row>
    <row r="143" spans="1:7" x14ac:dyDescent="0.25">
      <c r="A143" s="176"/>
      <c r="B143" s="178"/>
      <c r="C143" s="177"/>
      <c r="D143" s="177"/>
      <c r="E143" s="20"/>
      <c r="F143" s="178"/>
    </row>
    <row r="144" spans="1:7" x14ac:dyDescent="0.25">
      <c r="A144" s="179"/>
      <c r="B144" s="28"/>
      <c r="C144" s="179"/>
      <c r="D144" s="179"/>
      <c r="F144" s="28"/>
    </row>
    <row r="145" spans="1:6" x14ac:dyDescent="0.25">
      <c r="A145" s="179"/>
      <c r="B145" s="28"/>
      <c r="C145" s="180"/>
      <c r="D145" s="180"/>
      <c r="F145" s="28"/>
    </row>
    <row r="146" spans="1:6" x14ac:dyDescent="0.25">
      <c r="A146" s="179"/>
      <c r="B146" s="28"/>
      <c r="C146" s="180"/>
      <c r="D146" s="180"/>
      <c r="F146" s="28"/>
    </row>
    <row r="147" spans="1:6" x14ac:dyDescent="0.25">
      <c r="A147" s="179"/>
      <c r="B147" s="28"/>
      <c r="C147" s="179"/>
      <c r="D147" s="179"/>
      <c r="F147" s="28"/>
    </row>
    <row r="148" spans="1:6" x14ac:dyDescent="0.25">
      <c r="A148" s="179"/>
      <c r="B148" s="28"/>
      <c r="C148" s="179"/>
      <c r="D148" s="179"/>
      <c r="F148" s="28"/>
    </row>
    <row r="149" spans="1:6" x14ac:dyDescent="0.25">
      <c r="A149" s="179"/>
      <c r="B149" s="28"/>
      <c r="C149" s="179"/>
      <c r="D149" s="179"/>
      <c r="F149" s="28"/>
    </row>
    <row r="150" spans="1:6" x14ac:dyDescent="0.25">
      <c r="A150" s="179"/>
      <c r="B150" s="28"/>
      <c r="C150" s="179"/>
      <c r="D150" s="179"/>
      <c r="F150" s="28"/>
    </row>
    <row r="151" spans="1:6" x14ac:dyDescent="0.25">
      <c r="A151" s="179"/>
      <c r="B151" s="28"/>
      <c r="C151" s="179"/>
      <c r="D151" s="179"/>
      <c r="F151" s="28"/>
    </row>
    <row r="152" spans="1:6" x14ac:dyDescent="0.25">
      <c r="A152" s="179"/>
      <c r="B152" s="28"/>
      <c r="C152" s="179"/>
      <c r="D152" s="179"/>
      <c r="F152" s="28"/>
    </row>
    <row r="153" spans="1:6" x14ac:dyDescent="0.25">
      <c r="A153" s="179"/>
      <c r="C153" s="181"/>
      <c r="D153" s="181"/>
      <c r="F153" s="28"/>
    </row>
    <row r="154" spans="1:6" x14ac:dyDescent="0.25">
      <c r="A154" s="179"/>
      <c r="C154" s="181"/>
      <c r="D154" s="181"/>
      <c r="F154" s="28"/>
    </row>
    <row r="155" spans="1:6" x14ac:dyDescent="0.25">
      <c r="A155" s="179"/>
      <c r="C155" s="181"/>
      <c r="D155" s="181"/>
      <c r="F155" s="28"/>
    </row>
    <row r="156" spans="1:6" x14ac:dyDescent="0.25">
      <c r="A156" s="179"/>
      <c r="C156" s="181"/>
      <c r="D156" s="181"/>
      <c r="F156" s="28"/>
    </row>
    <row r="157" spans="1:6" ht="19.5" customHeight="1" x14ac:dyDescent="0.25">
      <c r="A157" s="179"/>
      <c r="C157" s="181"/>
      <c r="D157" s="181"/>
      <c r="F157" s="28"/>
    </row>
    <row r="158" spans="1:6" ht="19.5" customHeight="1" x14ac:dyDescent="0.25">
      <c r="A158" s="179"/>
      <c r="C158" s="181"/>
      <c r="D158" s="181"/>
      <c r="E158" s="25"/>
      <c r="F158" s="28"/>
    </row>
    <row r="159" spans="1:6" ht="19.5" customHeight="1" x14ac:dyDescent="0.25">
      <c r="A159" s="179"/>
      <c r="C159" s="181"/>
      <c r="D159" s="181"/>
      <c r="E159" s="25"/>
      <c r="F159" s="28"/>
    </row>
    <row r="160" spans="1:6" ht="19.5" customHeight="1" x14ac:dyDescent="0.25">
      <c r="A160" s="179"/>
      <c r="C160" s="181"/>
      <c r="D160" s="181"/>
      <c r="E160" s="25"/>
      <c r="F160" s="28"/>
    </row>
    <row r="161" spans="1:6" ht="19.5" customHeight="1" x14ac:dyDescent="0.25">
      <c r="A161" s="179"/>
      <c r="B161" s="29" t="s">
        <v>112</v>
      </c>
      <c r="C161" s="181"/>
      <c r="D161" s="181"/>
      <c r="F161" s="28"/>
    </row>
    <row r="162" spans="1:6" ht="19.5" customHeight="1" x14ac:dyDescent="0.25">
      <c r="A162" s="179"/>
      <c r="B162" s="28"/>
      <c r="C162" s="179"/>
      <c r="D162" s="179"/>
      <c r="F162" s="28"/>
    </row>
    <row r="163" spans="1:6" ht="19.5" customHeight="1" x14ac:dyDescent="0.25">
      <c r="A163" s="179"/>
      <c r="B163" s="28"/>
      <c r="C163" s="179"/>
      <c r="D163" s="179"/>
      <c r="F163" s="28"/>
    </row>
    <row r="164" spans="1:6" ht="19.5" customHeight="1" x14ac:dyDescent="0.25">
      <c r="A164" s="179"/>
      <c r="B164" s="28"/>
      <c r="C164" s="179"/>
      <c r="D164" s="179"/>
      <c r="F164" s="28"/>
    </row>
    <row r="165" spans="1:6" ht="19.5" customHeight="1" x14ac:dyDescent="0.25">
      <c r="A165" s="179"/>
      <c r="B165" s="28"/>
      <c r="C165" s="179"/>
      <c r="D165" s="179"/>
      <c r="F165" s="28"/>
    </row>
    <row r="166" spans="1:6" ht="19.5" customHeight="1" x14ac:dyDescent="0.25">
      <c r="A166" s="179"/>
      <c r="B166" s="28"/>
      <c r="C166" s="179"/>
      <c r="D166" s="179"/>
      <c r="F166" s="28"/>
    </row>
    <row r="167" spans="1:6" ht="19.5" customHeight="1" x14ac:dyDescent="0.25">
      <c r="A167" s="179"/>
      <c r="B167" s="28"/>
      <c r="C167" s="179"/>
      <c r="D167" s="179"/>
      <c r="F167" s="28"/>
    </row>
    <row r="168" spans="1:6" ht="19.5" customHeight="1" x14ac:dyDescent="0.25">
      <c r="A168" s="179"/>
      <c r="B168" s="28"/>
      <c r="C168" s="179"/>
      <c r="D168" s="179"/>
      <c r="F168" s="28"/>
    </row>
    <row r="169" spans="1:6" ht="19.5" customHeight="1" x14ac:dyDescent="0.25">
      <c r="A169" s="179"/>
      <c r="B169" s="28"/>
      <c r="C169" s="179"/>
      <c r="D169" s="179"/>
      <c r="F169" s="28"/>
    </row>
    <row r="170" spans="1:6" ht="19.5" customHeight="1" x14ac:dyDescent="0.25">
      <c r="A170" s="179"/>
      <c r="B170" s="28"/>
      <c r="C170" s="179"/>
      <c r="D170" s="179"/>
      <c r="F170" s="28"/>
    </row>
    <row r="171" spans="1:6" ht="19.5" customHeight="1" x14ac:dyDescent="0.25">
      <c r="A171" s="179"/>
      <c r="B171" s="28"/>
      <c r="C171" s="179"/>
      <c r="D171" s="179"/>
      <c r="F171" s="28"/>
    </row>
    <row r="172" spans="1:6" ht="19.5" customHeight="1" x14ac:dyDescent="0.25">
      <c r="A172" s="179"/>
      <c r="B172" s="28"/>
      <c r="C172" s="179"/>
      <c r="D172" s="179"/>
      <c r="F172" s="28"/>
    </row>
    <row r="173" spans="1:6" ht="19.5" customHeight="1" x14ac:dyDescent="0.25">
      <c r="A173" s="179"/>
      <c r="B173" s="28"/>
      <c r="C173" s="179"/>
      <c r="D173" s="179"/>
      <c r="F173" s="28"/>
    </row>
    <row r="174" spans="1:6" ht="19.5" customHeight="1" x14ac:dyDescent="0.25">
      <c r="A174" s="179"/>
      <c r="B174" s="28"/>
      <c r="C174" s="179"/>
      <c r="D174" s="179"/>
      <c r="F174" s="28"/>
    </row>
    <row r="175" spans="1:6" ht="19.5" customHeight="1" x14ac:dyDescent="0.25">
      <c r="A175" s="179"/>
      <c r="B175" s="28"/>
      <c r="C175" s="179"/>
      <c r="D175" s="179"/>
      <c r="F175" s="28"/>
    </row>
    <row r="176" spans="1:6" ht="19.5" customHeight="1" x14ac:dyDescent="0.25">
      <c r="A176" s="179"/>
      <c r="B176" s="28"/>
      <c r="C176" s="179"/>
      <c r="D176" s="179"/>
      <c r="F176" s="28"/>
    </row>
    <row r="177" spans="1:6" ht="19.5" customHeight="1" x14ac:dyDescent="0.25">
      <c r="A177" s="179"/>
      <c r="B177" s="28"/>
      <c r="C177" s="179"/>
      <c r="D177" s="179"/>
      <c r="F177" s="28"/>
    </row>
    <row r="178" spans="1:6" ht="19.5" customHeight="1" x14ac:dyDescent="0.25">
      <c r="A178" s="179"/>
      <c r="B178" s="28"/>
      <c r="C178" s="179"/>
      <c r="D178" s="179"/>
      <c r="F178" s="28"/>
    </row>
    <row r="179" spans="1:6" ht="19.5" customHeight="1" x14ac:dyDescent="0.25">
      <c r="A179" s="179"/>
      <c r="B179" s="28"/>
      <c r="C179" s="179"/>
      <c r="D179" s="179"/>
      <c r="F179" s="28"/>
    </row>
    <row r="180" spans="1:6" ht="19.5" customHeight="1" x14ac:dyDescent="0.25">
      <c r="A180" s="179"/>
      <c r="B180" s="28"/>
      <c r="C180" s="179"/>
      <c r="D180" s="179"/>
      <c r="F180" s="28"/>
    </row>
    <row r="181" spans="1:6" ht="19.5" customHeight="1" x14ac:dyDescent="0.25">
      <c r="A181" s="179"/>
      <c r="B181" s="28"/>
      <c r="C181" s="179"/>
      <c r="D181" s="179"/>
      <c r="F181" s="28"/>
    </row>
    <row r="182" spans="1:6" ht="19.5" customHeight="1" x14ac:dyDescent="0.25">
      <c r="A182" s="179"/>
      <c r="B182" s="28"/>
      <c r="C182" s="179"/>
      <c r="D182" s="179"/>
      <c r="F182" s="28"/>
    </row>
    <row r="183" spans="1:6" ht="19.5" customHeight="1" x14ac:dyDescent="0.25">
      <c r="A183" s="179"/>
      <c r="B183" s="28"/>
      <c r="C183" s="179"/>
      <c r="D183" s="179"/>
      <c r="F183" s="28"/>
    </row>
    <row r="184" spans="1:6" ht="19.5" customHeight="1" x14ac:dyDescent="0.25">
      <c r="A184" s="179"/>
      <c r="B184" s="28"/>
      <c r="C184" s="179"/>
      <c r="D184" s="179"/>
      <c r="F184" s="28"/>
    </row>
    <row r="185" spans="1:6" ht="19.5" customHeight="1" x14ac:dyDescent="0.25">
      <c r="A185" s="179"/>
      <c r="B185" s="28"/>
      <c r="C185" s="179"/>
      <c r="D185" s="179"/>
      <c r="F185" s="28"/>
    </row>
    <row r="186" spans="1:6" ht="19.5" customHeight="1" x14ac:dyDescent="0.25">
      <c r="A186" s="179"/>
      <c r="B186" s="28"/>
      <c r="C186" s="179"/>
      <c r="D186" s="179"/>
      <c r="F186" s="28"/>
    </row>
    <row r="187" spans="1:6" ht="19.5" customHeight="1" x14ac:dyDescent="0.25">
      <c r="A187" s="179"/>
      <c r="B187" s="28"/>
      <c r="C187" s="179"/>
      <c r="D187" s="179"/>
      <c r="F187" s="28"/>
    </row>
    <row r="188" spans="1:6" ht="19.5" customHeight="1" x14ac:dyDescent="0.25">
      <c r="A188" s="179"/>
      <c r="B188" s="28"/>
      <c r="C188" s="179"/>
      <c r="D188" s="179"/>
      <c r="F188" s="28"/>
    </row>
    <row r="189" spans="1:6" ht="19.5" customHeight="1" x14ac:dyDescent="0.25">
      <c r="A189" s="179"/>
      <c r="B189" s="28"/>
      <c r="C189" s="179"/>
      <c r="D189" s="179"/>
      <c r="F189" s="28"/>
    </row>
    <row r="190" spans="1:6" ht="19.5" customHeight="1" x14ac:dyDescent="0.25">
      <c r="A190" s="179"/>
      <c r="B190" s="28"/>
      <c r="C190" s="179"/>
      <c r="D190" s="179"/>
      <c r="F190" s="28"/>
    </row>
    <row r="191" spans="1:6" ht="19.5" customHeight="1" x14ac:dyDescent="0.25">
      <c r="A191" s="179"/>
      <c r="B191" s="28"/>
      <c r="C191" s="179"/>
      <c r="D191" s="179"/>
      <c r="F191" s="28"/>
    </row>
    <row r="192" spans="1:6" ht="19.5" customHeight="1" x14ac:dyDescent="0.25">
      <c r="A192" s="179"/>
      <c r="B192" s="28"/>
      <c r="C192" s="179"/>
      <c r="D192" s="179"/>
      <c r="F192" s="28"/>
    </row>
    <row r="193" spans="1:6" ht="19.5" customHeight="1" x14ac:dyDescent="0.25">
      <c r="A193" s="179"/>
      <c r="B193" s="28"/>
      <c r="C193" s="179"/>
      <c r="D193" s="179"/>
      <c r="F193" s="28"/>
    </row>
    <row r="194" spans="1:6" ht="19.5" customHeight="1" x14ac:dyDescent="0.25">
      <c r="A194" s="179"/>
      <c r="B194" s="28"/>
      <c r="C194" s="179"/>
      <c r="D194" s="179"/>
      <c r="F194" s="28"/>
    </row>
    <row r="195" spans="1:6" ht="19.5" customHeight="1" x14ac:dyDescent="0.25">
      <c r="A195" s="179"/>
      <c r="B195" s="28"/>
      <c r="C195" s="179"/>
      <c r="D195" s="179"/>
      <c r="F195" s="28"/>
    </row>
    <row r="196" spans="1:6" ht="19.5" customHeight="1" x14ac:dyDescent="0.25">
      <c r="A196" s="179"/>
      <c r="B196" s="28"/>
      <c r="C196" s="179"/>
      <c r="D196" s="179"/>
      <c r="F196" s="28"/>
    </row>
    <row r="197" spans="1:6" ht="19.5" customHeight="1" x14ac:dyDescent="0.25">
      <c r="A197" s="179"/>
      <c r="B197" s="28"/>
      <c r="C197" s="179"/>
      <c r="D197" s="179"/>
      <c r="F197" s="28"/>
    </row>
    <row r="198" spans="1:6" ht="19.5" customHeight="1" x14ac:dyDescent="0.25">
      <c r="A198" s="179"/>
      <c r="B198" s="28"/>
      <c r="C198" s="179"/>
      <c r="D198" s="179"/>
      <c r="F198" s="28"/>
    </row>
    <row r="199" spans="1:6" ht="19.5" customHeight="1" x14ac:dyDescent="0.25">
      <c r="A199" s="179"/>
      <c r="B199" s="28"/>
      <c r="C199" s="179"/>
      <c r="D199" s="179"/>
      <c r="F199" s="28"/>
    </row>
    <row r="200" spans="1:6" ht="19.5" customHeight="1" x14ac:dyDescent="0.25">
      <c r="A200" s="179"/>
      <c r="B200" s="28"/>
      <c r="C200" s="179"/>
      <c r="D200" s="179"/>
      <c r="F200" s="28"/>
    </row>
    <row r="201" spans="1:6" ht="19.5" customHeight="1" x14ac:dyDescent="0.25">
      <c r="A201" s="179"/>
      <c r="B201" s="28"/>
      <c r="C201" s="179"/>
      <c r="D201" s="179"/>
      <c r="F201" s="28"/>
    </row>
    <row r="202" spans="1:6" ht="19.5" customHeight="1" x14ac:dyDescent="0.25">
      <c r="A202" s="179"/>
      <c r="B202" s="28"/>
      <c r="C202" s="179"/>
      <c r="D202" s="179"/>
      <c r="F202" s="28"/>
    </row>
    <row r="203" spans="1:6" ht="19.5" customHeight="1" x14ac:dyDescent="0.25">
      <c r="A203" s="179"/>
      <c r="B203" s="28"/>
      <c r="C203" s="179"/>
      <c r="D203" s="179"/>
      <c r="F203" s="28"/>
    </row>
    <row r="204" spans="1:6" ht="19.5" customHeight="1" x14ac:dyDescent="0.25">
      <c r="A204" s="179"/>
      <c r="B204" s="28"/>
      <c r="C204" s="179"/>
      <c r="D204" s="179"/>
      <c r="F204" s="28"/>
    </row>
    <row r="205" spans="1:6" ht="19.5" customHeight="1" x14ac:dyDescent="0.25">
      <c r="A205" s="179"/>
      <c r="B205" s="28"/>
      <c r="C205" s="179"/>
      <c r="D205" s="179"/>
      <c r="F205" s="28"/>
    </row>
    <row r="206" spans="1:6" ht="19.5" customHeight="1" x14ac:dyDescent="0.25">
      <c r="A206" s="179"/>
      <c r="B206" s="28"/>
      <c r="C206" s="179"/>
      <c r="D206" s="179"/>
      <c r="F206" s="28"/>
    </row>
    <row r="207" spans="1:6" ht="19.5" customHeight="1" x14ac:dyDescent="0.25">
      <c r="A207" s="179"/>
      <c r="B207" s="28"/>
      <c r="C207" s="179"/>
      <c r="D207" s="179"/>
      <c r="F207" s="28"/>
    </row>
    <row r="208" spans="1:6" ht="19.5" customHeight="1" x14ac:dyDescent="0.25">
      <c r="A208" s="179"/>
      <c r="B208" s="28"/>
      <c r="C208" s="179"/>
      <c r="D208" s="179"/>
      <c r="F208" s="28"/>
    </row>
    <row r="209" spans="1:6" ht="19.5" customHeight="1" x14ac:dyDescent="0.25">
      <c r="A209" s="179"/>
      <c r="B209" s="28"/>
      <c r="C209" s="179"/>
      <c r="D209" s="179"/>
      <c r="F209" s="28"/>
    </row>
    <row r="210" spans="1:6" ht="19.5" customHeight="1" x14ac:dyDescent="0.25">
      <c r="A210" s="179"/>
      <c r="B210" s="28"/>
      <c r="C210" s="179"/>
      <c r="D210" s="179"/>
      <c r="F210" s="28"/>
    </row>
    <row r="211" spans="1:6" ht="19.5" customHeight="1" x14ac:dyDescent="0.25">
      <c r="A211" s="179"/>
      <c r="B211" s="28"/>
      <c r="C211" s="179"/>
      <c r="D211" s="179"/>
      <c r="F211" s="28"/>
    </row>
    <row r="212" spans="1:6" ht="19.5" customHeight="1" x14ac:dyDescent="0.25">
      <c r="A212" s="179"/>
      <c r="B212" s="28"/>
      <c r="C212" s="179"/>
      <c r="D212" s="179"/>
      <c r="F212" s="28"/>
    </row>
    <row r="213" spans="1:6" ht="19.5" customHeight="1" x14ac:dyDescent="0.25">
      <c r="A213" s="179"/>
      <c r="B213" s="28"/>
      <c r="C213" s="179"/>
      <c r="D213" s="179"/>
      <c r="F213" s="28"/>
    </row>
    <row r="214" spans="1:6" ht="19.5" customHeight="1" x14ac:dyDescent="0.25">
      <c r="A214" s="179"/>
      <c r="B214" s="28"/>
      <c r="C214" s="179"/>
      <c r="D214" s="179"/>
      <c r="F214" s="28"/>
    </row>
    <row r="215" spans="1:6" ht="19.5" customHeight="1" x14ac:dyDescent="0.25">
      <c r="A215" s="179"/>
      <c r="B215" s="28"/>
      <c r="C215" s="179"/>
      <c r="D215" s="179"/>
      <c r="F215" s="28"/>
    </row>
    <row r="216" spans="1:6" ht="19.5" customHeight="1" x14ac:dyDescent="0.25">
      <c r="A216" s="179"/>
      <c r="B216" s="28"/>
      <c r="C216" s="179"/>
      <c r="D216" s="179"/>
      <c r="F216" s="28"/>
    </row>
    <row r="217" spans="1:6" ht="19.5" customHeight="1" x14ac:dyDescent="0.25">
      <c r="A217" s="179"/>
      <c r="B217" s="28"/>
      <c r="C217" s="179"/>
      <c r="D217" s="179"/>
      <c r="F217" s="28"/>
    </row>
    <row r="218" spans="1:6" ht="19.5" customHeight="1" x14ac:dyDescent="0.25">
      <c r="A218" s="179"/>
      <c r="B218" s="28"/>
      <c r="C218" s="179"/>
      <c r="D218" s="179"/>
      <c r="F218" s="28"/>
    </row>
    <row r="219" spans="1:6" ht="19.5" customHeight="1" x14ac:dyDescent="0.25">
      <c r="A219" s="179"/>
      <c r="B219" s="28"/>
      <c r="C219" s="179"/>
      <c r="D219" s="179"/>
      <c r="F219" s="28"/>
    </row>
    <row r="220" spans="1:6" ht="19.5" customHeight="1" x14ac:dyDescent="0.25">
      <c r="A220" s="179"/>
      <c r="B220" s="28"/>
      <c r="C220" s="179"/>
      <c r="D220" s="179"/>
      <c r="F220" s="28"/>
    </row>
    <row r="221" spans="1:6" ht="19.5" customHeight="1" x14ac:dyDescent="0.25">
      <c r="A221" s="179"/>
      <c r="B221" s="28"/>
      <c r="C221" s="179"/>
      <c r="D221" s="179"/>
      <c r="F221" s="28"/>
    </row>
    <row r="222" spans="1:6" ht="19.5" customHeight="1" x14ac:dyDescent="0.25">
      <c r="A222" s="179"/>
      <c r="B222" s="28"/>
      <c r="C222" s="179"/>
      <c r="D222" s="179"/>
      <c r="F222" s="28"/>
    </row>
    <row r="223" spans="1:6" ht="19.5" customHeight="1" x14ac:dyDescent="0.25">
      <c r="A223" s="179"/>
      <c r="B223" s="28"/>
      <c r="C223" s="179"/>
      <c r="D223" s="179"/>
      <c r="F223" s="28"/>
    </row>
    <row r="224" spans="1:6" ht="19.5" customHeight="1" x14ac:dyDescent="0.25">
      <c r="A224" s="179"/>
      <c r="B224" s="28"/>
      <c r="C224" s="179"/>
      <c r="D224" s="179"/>
      <c r="F224" s="28"/>
    </row>
    <row r="225" spans="1:6" ht="19.5" customHeight="1" x14ac:dyDescent="0.25">
      <c r="A225" s="179"/>
      <c r="B225" s="28"/>
      <c r="C225" s="179"/>
      <c r="D225" s="179"/>
      <c r="F225" s="28"/>
    </row>
    <row r="226" spans="1:6" ht="19.5" customHeight="1" x14ac:dyDescent="0.25">
      <c r="A226" s="179"/>
      <c r="B226" s="28"/>
      <c r="C226" s="179"/>
      <c r="D226" s="179"/>
      <c r="F226" s="28"/>
    </row>
    <row r="227" spans="1:6" ht="19.5" customHeight="1" x14ac:dyDescent="0.25">
      <c r="A227" s="179"/>
      <c r="B227" s="28"/>
      <c r="C227" s="179"/>
      <c r="D227" s="179"/>
      <c r="F227" s="28"/>
    </row>
    <row r="228" spans="1:6" ht="19.5" customHeight="1" x14ac:dyDescent="0.25">
      <c r="A228" s="179"/>
      <c r="B228" s="28"/>
      <c r="C228" s="179"/>
      <c r="D228" s="179"/>
      <c r="F228" s="28"/>
    </row>
    <row r="229" spans="1:6" ht="19.5" customHeight="1" x14ac:dyDescent="0.25">
      <c r="A229" s="179"/>
      <c r="B229" s="28"/>
      <c r="C229" s="179"/>
      <c r="D229" s="179"/>
      <c r="F229" s="28"/>
    </row>
    <row r="230" spans="1:6" ht="19.5" customHeight="1" x14ac:dyDescent="0.25">
      <c r="A230" s="179"/>
      <c r="B230" s="28"/>
      <c r="C230" s="179"/>
      <c r="D230" s="179"/>
      <c r="F230" s="28"/>
    </row>
    <row r="231" spans="1:6" ht="19.5" customHeight="1" x14ac:dyDescent="0.25">
      <c r="A231" s="179"/>
      <c r="B231" s="28"/>
      <c r="C231" s="179"/>
      <c r="D231" s="179"/>
      <c r="F231" s="28"/>
    </row>
    <row r="232" spans="1:6" ht="19.5" customHeight="1" x14ac:dyDescent="0.25">
      <c r="A232" s="179"/>
      <c r="B232" s="28"/>
      <c r="C232" s="179"/>
      <c r="D232" s="179"/>
      <c r="F232" s="28"/>
    </row>
    <row r="233" spans="1:6" ht="19.5" customHeight="1" x14ac:dyDescent="0.25">
      <c r="A233" s="179"/>
      <c r="B233" s="28"/>
      <c r="C233" s="179"/>
      <c r="D233" s="179"/>
      <c r="F233" s="28"/>
    </row>
    <row r="234" spans="1:6" ht="19.5" customHeight="1" x14ac:dyDescent="0.25">
      <c r="A234" s="179"/>
      <c r="B234" s="28"/>
      <c r="C234" s="179"/>
      <c r="D234" s="179"/>
      <c r="F234" s="28"/>
    </row>
    <row r="235" spans="1:6" ht="19.5" customHeight="1" x14ac:dyDescent="0.25">
      <c r="A235" s="179"/>
      <c r="B235" s="28"/>
      <c r="C235" s="179"/>
      <c r="D235" s="179"/>
      <c r="F235" s="28"/>
    </row>
    <row r="236" spans="1:6" ht="19.5" customHeight="1" x14ac:dyDescent="0.25">
      <c r="A236" s="179"/>
      <c r="B236" s="28"/>
      <c r="C236" s="179"/>
      <c r="D236" s="179"/>
      <c r="F236" s="28"/>
    </row>
    <row r="237" spans="1:6" ht="19.5" customHeight="1" x14ac:dyDescent="0.25">
      <c r="A237" s="179"/>
      <c r="B237" s="28"/>
      <c r="C237" s="179"/>
      <c r="D237" s="179"/>
      <c r="F237" s="28"/>
    </row>
    <row r="238" spans="1:6" ht="19.5" customHeight="1" x14ac:dyDescent="0.25">
      <c r="A238" s="179"/>
      <c r="B238" s="28"/>
      <c r="C238" s="179"/>
      <c r="D238" s="179"/>
      <c r="F238" s="28"/>
    </row>
    <row r="239" spans="1:6" ht="19.5" customHeight="1" x14ac:dyDescent="0.25">
      <c r="A239" s="179"/>
      <c r="B239" s="28"/>
      <c r="C239" s="179"/>
      <c r="D239" s="179"/>
      <c r="F239" s="28"/>
    </row>
    <row r="240" spans="1:6" ht="19.5" customHeight="1" x14ac:dyDescent="0.25">
      <c r="A240" s="179"/>
      <c r="B240" s="28"/>
      <c r="C240" s="179"/>
      <c r="D240" s="179"/>
      <c r="F240" s="28"/>
    </row>
    <row r="241" spans="1:6" ht="19.5" customHeight="1" x14ac:dyDescent="0.25">
      <c r="A241" s="179"/>
      <c r="B241" s="28"/>
      <c r="C241" s="179"/>
      <c r="D241" s="179"/>
      <c r="F241" s="28"/>
    </row>
    <row r="242" spans="1:6" ht="19.5" customHeight="1" x14ac:dyDescent="0.25">
      <c r="A242" s="179"/>
      <c r="B242" s="28"/>
      <c r="C242" s="179"/>
      <c r="D242" s="179"/>
      <c r="F242" s="28"/>
    </row>
    <row r="243" spans="1:6" ht="19.5" customHeight="1" x14ac:dyDescent="0.25">
      <c r="A243" s="179"/>
      <c r="B243" s="28"/>
      <c r="C243" s="179"/>
      <c r="D243" s="179"/>
      <c r="F243" s="28"/>
    </row>
    <row r="244" spans="1:6" ht="19.5" customHeight="1" x14ac:dyDescent="0.25">
      <c r="A244" s="179"/>
      <c r="B244" s="28"/>
      <c r="C244" s="179"/>
      <c r="D244" s="179"/>
      <c r="F244" s="28"/>
    </row>
    <row r="245" spans="1:6" ht="19.5" customHeight="1" x14ac:dyDescent="0.25">
      <c r="A245" s="179"/>
      <c r="B245" s="28"/>
      <c r="C245" s="179"/>
      <c r="D245" s="179"/>
      <c r="F245" s="28"/>
    </row>
    <row r="246" spans="1:6" ht="19.5" customHeight="1" x14ac:dyDescent="0.25">
      <c r="A246" s="179"/>
      <c r="B246" s="28"/>
      <c r="C246" s="179"/>
      <c r="D246" s="179"/>
      <c r="F246" s="28"/>
    </row>
    <row r="247" spans="1:6" ht="19.5" customHeight="1" x14ac:dyDescent="0.25">
      <c r="A247" s="179"/>
      <c r="B247" s="28"/>
      <c r="C247" s="179"/>
      <c r="D247" s="179"/>
      <c r="F247" s="28"/>
    </row>
    <row r="248" spans="1:6" ht="19.5" customHeight="1" x14ac:dyDescent="0.25">
      <c r="A248" s="179"/>
      <c r="B248" s="28"/>
      <c r="C248" s="179"/>
      <c r="D248" s="179"/>
      <c r="F248" s="28"/>
    </row>
    <row r="249" spans="1:6" ht="19.5" customHeight="1" x14ac:dyDescent="0.25">
      <c r="A249" s="179"/>
      <c r="B249" s="28"/>
      <c r="C249" s="179"/>
      <c r="D249" s="179"/>
      <c r="F249" s="28"/>
    </row>
    <row r="250" spans="1:6" ht="19.5" customHeight="1" x14ac:dyDescent="0.25">
      <c r="A250" s="179"/>
      <c r="B250" s="28"/>
      <c r="C250" s="179"/>
      <c r="D250" s="179"/>
      <c r="F250" s="28"/>
    </row>
    <row r="251" spans="1:6" ht="19.5" customHeight="1" x14ac:dyDescent="0.25">
      <c r="A251" s="179"/>
      <c r="B251" s="28"/>
      <c r="C251" s="179"/>
      <c r="D251" s="179"/>
      <c r="F251" s="28"/>
    </row>
    <row r="252" spans="1:6" ht="19.5" customHeight="1" x14ac:dyDescent="0.25">
      <c r="A252" s="179"/>
      <c r="B252" s="28"/>
      <c r="C252" s="179"/>
      <c r="D252" s="179"/>
      <c r="F252" s="28"/>
    </row>
    <row r="253" spans="1:6" ht="19.5" customHeight="1" x14ac:dyDescent="0.25">
      <c r="A253" s="179"/>
      <c r="B253" s="28"/>
      <c r="C253" s="179"/>
      <c r="D253" s="179"/>
      <c r="F253" s="28"/>
    </row>
    <row r="254" spans="1:6" ht="19.5" customHeight="1" x14ac:dyDescent="0.25">
      <c r="A254" s="179"/>
      <c r="B254" s="28"/>
      <c r="C254" s="179"/>
      <c r="D254" s="179"/>
      <c r="F254" s="28"/>
    </row>
    <row r="255" spans="1:6" ht="19.5" customHeight="1" x14ac:dyDescent="0.25">
      <c r="A255" s="179"/>
      <c r="B255" s="28"/>
      <c r="C255" s="179"/>
      <c r="D255" s="179"/>
      <c r="F255" s="28"/>
    </row>
    <row r="256" spans="1:6" ht="19.5" customHeight="1" x14ac:dyDescent="0.25">
      <c r="A256" s="179"/>
      <c r="B256" s="28"/>
      <c r="C256" s="179"/>
      <c r="D256" s="179"/>
      <c r="F256" s="28"/>
    </row>
    <row r="257" spans="1:6" ht="19.5" customHeight="1" x14ac:dyDescent="0.25">
      <c r="A257" s="179"/>
      <c r="B257" s="28"/>
      <c r="C257" s="179"/>
      <c r="D257" s="179"/>
      <c r="F257" s="28"/>
    </row>
    <row r="258" spans="1:6" ht="19.5" customHeight="1" x14ac:dyDescent="0.25">
      <c r="A258" s="179"/>
      <c r="B258" s="28"/>
      <c r="C258" s="179"/>
      <c r="D258" s="179"/>
      <c r="F258" s="28"/>
    </row>
    <row r="259" spans="1:6" ht="19.5" customHeight="1" x14ac:dyDescent="0.25">
      <c r="A259" s="179"/>
      <c r="B259" s="28"/>
      <c r="C259" s="179"/>
      <c r="D259" s="179"/>
      <c r="F259" s="28"/>
    </row>
    <row r="260" spans="1:6" ht="19.5" customHeight="1" x14ac:dyDescent="0.25">
      <c r="A260" s="179"/>
      <c r="B260" s="28"/>
      <c r="C260" s="179"/>
      <c r="D260" s="179"/>
      <c r="F260" s="28"/>
    </row>
    <row r="261" spans="1:6" ht="19.5" customHeight="1" x14ac:dyDescent="0.25">
      <c r="A261" s="179"/>
      <c r="B261" s="28"/>
      <c r="C261" s="179"/>
      <c r="D261" s="179"/>
      <c r="F261" s="28"/>
    </row>
    <row r="262" spans="1:6" ht="19.5" customHeight="1" x14ac:dyDescent="0.25">
      <c r="A262" s="179"/>
      <c r="B262" s="28"/>
      <c r="C262" s="179"/>
      <c r="D262" s="179"/>
      <c r="F262" s="28"/>
    </row>
    <row r="263" spans="1:6" ht="19.5" customHeight="1" x14ac:dyDescent="0.25">
      <c r="A263" s="179"/>
      <c r="B263" s="28"/>
      <c r="C263" s="179"/>
      <c r="D263" s="179"/>
      <c r="F263" s="28"/>
    </row>
    <row r="264" spans="1:6" ht="19.5" customHeight="1" x14ac:dyDescent="0.25">
      <c r="A264" s="179"/>
      <c r="B264" s="28"/>
      <c r="C264" s="179"/>
      <c r="D264" s="179"/>
      <c r="F264" s="28"/>
    </row>
    <row r="265" spans="1:6" ht="19.5" customHeight="1" x14ac:dyDescent="0.25">
      <c r="A265" s="179"/>
      <c r="B265" s="28"/>
      <c r="C265" s="179"/>
      <c r="D265" s="179"/>
      <c r="F265" s="28"/>
    </row>
    <row r="266" spans="1:6" ht="19.5" customHeight="1" x14ac:dyDescent="0.25">
      <c r="A266" s="179"/>
      <c r="B266" s="28"/>
      <c r="C266" s="179"/>
      <c r="D266" s="179"/>
      <c r="F266" s="28"/>
    </row>
    <row r="267" spans="1:6" ht="19.5" customHeight="1" x14ac:dyDescent="0.25">
      <c r="A267" s="179"/>
      <c r="B267" s="28"/>
      <c r="C267" s="179"/>
      <c r="D267" s="179"/>
      <c r="F267" s="28"/>
    </row>
    <row r="268" spans="1:6" ht="19.5" customHeight="1" x14ac:dyDescent="0.25">
      <c r="A268" s="179"/>
      <c r="B268" s="28"/>
      <c r="C268" s="179"/>
      <c r="D268" s="179"/>
      <c r="F268" s="28"/>
    </row>
    <row r="269" spans="1:6" ht="19.5" customHeight="1" x14ac:dyDescent="0.25">
      <c r="A269" s="179"/>
      <c r="B269" s="28"/>
      <c r="C269" s="179"/>
      <c r="D269" s="179"/>
      <c r="F269" s="28"/>
    </row>
    <row r="270" spans="1:6" ht="19.5" customHeight="1" x14ac:dyDescent="0.25">
      <c r="A270" s="179"/>
      <c r="B270" s="28"/>
      <c r="C270" s="179"/>
      <c r="D270" s="179"/>
      <c r="F270" s="28"/>
    </row>
    <row r="271" spans="1:6" ht="19.5" customHeight="1" x14ac:dyDescent="0.25">
      <c r="A271" s="179"/>
      <c r="B271" s="28"/>
      <c r="C271" s="179"/>
      <c r="D271" s="179"/>
      <c r="F271" s="28"/>
    </row>
    <row r="272" spans="1:6" ht="19.5" customHeight="1" x14ac:dyDescent="0.25">
      <c r="A272" s="179"/>
      <c r="B272" s="28"/>
      <c r="C272" s="179"/>
      <c r="D272" s="179"/>
      <c r="F272" s="28"/>
    </row>
    <row r="273" spans="1:6" ht="19.5" customHeight="1" x14ac:dyDescent="0.25">
      <c r="A273" s="179"/>
      <c r="B273" s="28"/>
      <c r="C273" s="179"/>
      <c r="D273" s="179"/>
      <c r="F273" s="28"/>
    </row>
    <row r="274" spans="1:6" ht="19.5" customHeight="1" x14ac:dyDescent="0.25">
      <c r="A274" s="179"/>
      <c r="B274" s="28"/>
      <c r="C274" s="179"/>
      <c r="D274" s="179"/>
      <c r="F274" s="28"/>
    </row>
    <row r="275" spans="1:6" ht="19.5" customHeight="1" x14ac:dyDescent="0.25">
      <c r="A275" s="179"/>
      <c r="B275" s="28"/>
      <c r="C275" s="179"/>
      <c r="D275" s="179"/>
      <c r="F275" s="28"/>
    </row>
    <row r="276" spans="1:6" ht="19.5" customHeight="1" x14ac:dyDescent="0.25">
      <c r="A276" s="179"/>
      <c r="B276" s="28"/>
      <c r="C276" s="179"/>
      <c r="D276" s="179"/>
      <c r="F276" s="28"/>
    </row>
    <row r="277" spans="1:6" ht="19.5" customHeight="1" x14ac:dyDescent="0.25">
      <c r="A277" s="179"/>
      <c r="B277" s="28"/>
      <c r="C277" s="179"/>
      <c r="D277" s="179"/>
      <c r="F277" s="28"/>
    </row>
    <row r="278" spans="1:6" ht="19.5" customHeight="1" x14ac:dyDescent="0.25">
      <c r="A278" s="179"/>
      <c r="B278" s="28"/>
      <c r="C278" s="179"/>
      <c r="D278" s="179"/>
      <c r="F278" s="28"/>
    </row>
    <row r="279" spans="1:6" ht="19.5" customHeight="1" x14ac:dyDescent="0.25">
      <c r="A279" s="179"/>
      <c r="B279" s="28"/>
      <c r="C279" s="179"/>
      <c r="D279" s="179"/>
      <c r="F279" s="28"/>
    </row>
    <row r="280" spans="1:6" ht="19.5" customHeight="1" x14ac:dyDescent="0.25">
      <c r="A280" s="179"/>
      <c r="B280" s="28"/>
      <c r="C280" s="179"/>
      <c r="D280" s="179"/>
      <c r="F280" s="28"/>
    </row>
    <row r="281" spans="1:6" ht="19.5" customHeight="1" x14ac:dyDescent="0.25">
      <c r="A281" s="179"/>
      <c r="B281" s="28"/>
      <c r="C281" s="179"/>
      <c r="D281" s="179"/>
      <c r="F281" s="28"/>
    </row>
    <row r="282" spans="1:6" ht="19.5" customHeight="1" x14ac:dyDescent="0.25">
      <c r="A282" s="179"/>
      <c r="B282" s="28"/>
      <c r="C282" s="179"/>
      <c r="D282" s="179"/>
      <c r="F282" s="28"/>
    </row>
    <row r="283" spans="1:6" ht="19.5" customHeight="1" x14ac:dyDescent="0.25">
      <c r="A283" s="179"/>
      <c r="B283" s="28"/>
      <c r="C283" s="179"/>
      <c r="D283" s="179"/>
      <c r="F283" s="28"/>
    </row>
    <row r="284" spans="1:6" ht="19.5" customHeight="1" x14ac:dyDescent="0.25">
      <c r="A284" s="179"/>
      <c r="B284" s="28"/>
      <c r="C284" s="179"/>
      <c r="D284" s="179"/>
      <c r="F284" s="28"/>
    </row>
    <row r="285" spans="1:6" ht="19.5" customHeight="1" x14ac:dyDescent="0.25">
      <c r="A285" s="179"/>
      <c r="B285" s="28"/>
      <c r="C285" s="179"/>
      <c r="D285" s="179"/>
      <c r="F285" s="28"/>
    </row>
    <row r="286" spans="1:6" ht="19.5" customHeight="1" x14ac:dyDescent="0.25">
      <c r="A286" s="179"/>
      <c r="B286" s="28"/>
      <c r="C286" s="179"/>
      <c r="D286" s="179"/>
      <c r="F286" s="28"/>
    </row>
    <row r="287" spans="1:6" ht="19.5" customHeight="1" x14ac:dyDescent="0.25">
      <c r="A287" s="179"/>
      <c r="B287" s="28"/>
      <c r="C287" s="179"/>
      <c r="D287" s="179"/>
      <c r="F287" s="28"/>
    </row>
    <row r="288" spans="1:6" ht="19.5" customHeight="1" x14ac:dyDescent="0.25">
      <c r="A288" s="179"/>
      <c r="B288" s="28"/>
      <c r="C288" s="179"/>
      <c r="D288" s="179"/>
      <c r="F288" s="28"/>
    </row>
    <row r="289" spans="1:6" ht="19.5" customHeight="1" x14ac:dyDescent="0.25">
      <c r="A289" s="179"/>
      <c r="B289" s="28"/>
      <c r="C289" s="179"/>
      <c r="D289" s="179"/>
      <c r="F289" s="28"/>
    </row>
    <row r="290" spans="1:6" ht="19.5" customHeight="1" x14ac:dyDescent="0.25">
      <c r="A290" s="179"/>
      <c r="B290" s="28"/>
      <c r="C290" s="179"/>
      <c r="D290" s="179"/>
      <c r="F290" s="28"/>
    </row>
    <row r="291" spans="1:6" ht="19.5" customHeight="1" x14ac:dyDescent="0.25">
      <c r="A291" s="179"/>
      <c r="B291" s="28"/>
      <c r="C291" s="179"/>
      <c r="D291" s="179"/>
      <c r="F291" s="28"/>
    </row>
    <row r="292" spans="1:6" ht="19.5" customHeight="1" x14ac:dyDescent="0.25">
      <c r="A292" s="179"/>
      <c r="B292" s="28"/>
      <c r="C292" s="179"/>
      <c r="D292" s="179"/>
      <c r="F292" s="28"/>
    </row>
    <row r="293" spans="1:6" ht="19.5" customHeight="1" x14ac:dyDescent="0.25">
      <c r="A293" s="179"/>
      <c r="B293" s="28"/>
      <c r="C293" s="179"/>
      <c r="D293" s="179"/>
      <c r="F293" s="28"/>
    </row>
    <row r="294" spans="1:6" ht="19.5" customHeight="1" x14ac:dyDescent="0.25">
      <c r="A294" s="179"/>
      <c r="B294" s="28"/>
      <c r="C294" s="179"/>
      <c r="D294" s="179"/>
      <c r="F294" s="28"/>
    </row>
    <row r="295" spans="1:6" ht="19.5" customHeight="1" x14ac:dyDescent="0.25">
      <c r="A295" s="179"/>
      <c r="B295" s="28"/>
      <c r="C295" s="179"/>
      <c r="D295" s="179"/>
      <c r="F295" s="28"/>
    </row>
    <row r="296" spans="1:6" ht="19.5" customHeight="1" x14ac:dyDescent="0.25">
      <c r="A296" s="179"/>
      <c r="B296" s="28"/>
      <c r="C296" s="179"/>
      <c r="D296" s="179"/>
      <c r="F296" s="28"/>
    </row>
    <row r="297" spans="1:6" ht="19.5" customHeight="1" x14ac:dyDescent="0.25">
      <c r="A297" s="179"/>
      <c r="B297" s="28"/>
      <c r="C297" s="179"/>
      <c r="D297" s="179"/>
      <c r="F297" s="28"/>
    </row>
    <row r="298" spans="1:6" ht="19.5" customHeight="1" x14ac:dyDescent="0.25">
      <c r="A298" s="179"/>
      <c r="B298" s="28"/>
      <c r="C298" s="179"/>
      <c r="D298" s="179"/>
      <c r="F298" s="28"/>
    </row>
    <row r="299" spans="1:6" ht="19.5" customHeight="1" x14ac:dyDescent="0.25">
      <c r="A299" s="179"/>
      <c r="B299" s="28"/>
      <c r="C299" s="179"/>
      <c r="D299" s="179"/>
      <c r="F299" s="28"/>
    </row>
    <row r="300" spans="1:6" ht="19.5" customHeight="1" x14ac:dyDescent="0.25">
      <c r="A300" s="179"/>
      <c r="B300" s="28"/>
      <c r="C300" s="179"/>
      <c r="D300" s="179"/>
      <c r="F300" s="28"/>
    </row>
    <row r="301" spans="1:6" ht="19.5" customHeight="1" x14ac:dyDescent="0.25">
      <c r="A301" s="179"/>
      <c r="B301" s="28"/>
      <c r="C301" s="179"/>
      <c r="D301" s="179"/>
      <c r="F301" s="28"/>
    </row>
    <row r="302" spans="1:6" ht="19.5" customHeight="1" x14ac:dyDescent="0.25">
      <c r="A302" s="179"/>
      <c r="B302" s="28"/>
      <c r="C302" s="179"/>
      <c r="D302" s="179"/>
      <c r="F302" s="28"/>
    </row>
    <row r="303" spans="1:6" ht="19.5" customHeight="1" x14ac:dyDescent="0.25">
      <c r="A303" s="179"/>
      <c r="B303" s="28"/>
      <c r="C303" s="179"/>
      <c r="D303" s="179"/>
      <c r="F303" s="28"/>
    </row>
    <row r="304" spans="1:6" ht="19.5" customHeight="1" x14ac:dyDescent="0.25">
      <c r="A304" s="179"/>
      <c r="B304" s="28"/>
      <c r="C304" s="179"/>
      <c r="D304" s="179"/>
      <c r="F304" s="28"/>
    </row>
    <row r="305" spans="1:6" ht="19.5" customHeight="1" x14ac:dyDescent="0.25">
      <c r="A305" s="179"/>
      <c r="B305" s="28"/>
      <c r="C305" s="179"/>
      <c r="D305" s="179"/>
      <c r="F305" s="28"/>
    </row>
    <row r="306" spans="1:6" ht="19.5" customHeight="1" x14ac:dyDescent="0.25">
      <c r="A306" s="179"/>
      <c r="B306" s="28"/>
      <c r="C306" s="179"/>
      <c r="D306" s="179"/>
      <c r="F306" s="28"/>
    </row>
    <row r="307" spans="1:6" ht="19.5" customHeight="1" x14ac:dyDescent="0.25">
      <c r="A307" s="179"/>
      <c r="B307" s="28"/>
      <c r="C307" s="179"/>
      <c r="D307" s="179"/>
      <c r="F307" s="28"/>
    </row>
    <row r="308" spans="1:6" ht="19.5" customHeight="1" x14ac:dyDescent="0.25">
      <c r="A308" s="179"/>
      <c r="B308" s="28"/>
      <c r="C308" s="179"/>
      <c r="D308" s="179"/>
      <c r="F308" s="28"/>
    </row>
    <row r="309" spans="1:6" ht="19.5" customHeight="1" x14ac:dyDescent="0.25">
      <c r="A309" s="179"/>
      <c r="B309" s="28"/>
      <c r="C309" s="179"/>
      <c r="D309" s="179"/>
      <c r="F309" s="28"/>
    </row>
    <row r="310" spans="1:6" ht="19.5" customHeight="1" x14ac:dyDescent="0.25">
      <c r="A310" s="179"/>
      <c r="B310" s="28"/>
      <c r="C310" s="179"/>
      <c r="D310" s="179"/>
      <c r="F310" s="28"/>
    </row>
    <row r="311" spans="1:6" ht="19.5" customHeight="1" x14ac:dyDescent="0.25">
      <c r="A311" s="179"/>
      <c r="B311" s="28"/>
      <c r="C311" s="179"/>
      <c r="D311" s="179"/>
      <c r="F311" s="28"/>
    </row>
    <row r="312" spans="1:6" ht="19.5" customHeight="1" x14ac:dyDescent="0.25">
      <c r="A312" s="179"/>
      <c r="B312" s="28"/>
      <c r="C312" s="179"/>
      <c r="D312" s="179"/>
      <c r="F312" s="28"/>
    </row>
    <row r="313" spans="1:6" ht="19.5" customHeight="1" x14ac:dyDescent="0.25">
      <c r="A313" s="179"/>
      <c r="B313" s="28"/>
      <c r="C313" s="179"/>
      <c r="D313" s="179"/>
      <c r="F313" s="28"/>
    </row>
    <row r="314" spans="1:6" ht="19.5" customHeight="1" x14ac:dyDescent="0.25">
      <c r="A314" s="179"/>
      <c r="B314" s="28"/>
      <c r="C314" s="179"/>
      <c r="D314" s="179"/>
      <c r="F314" s="28"/>
    </row>
    <row r="315" spans="1:6" ht="19.5" customHeight="1" x14ac:dyDescent="0.25">
      <c r="A315" s="179"/>
      <c r="B315" s="28"/>
      <c r="C315" s="179"/>
      <c r="D315" s="179"/>
      <c r="F315" s="28"/>
    </row>
    <row r="316" spans="1:6" ht="19.5" customHeight="1" x14ac:dyDescent="0.25">
      <c r="A316" s="179"/>
      <c r="B316" s="28"/>
      <c r="C316" s="179"/>
      <c r="D316" s="179"/>
      <c r="F316" s="28"/>
    </row>
    <row r="317" spans="1:6" ht="19.5" customHeight="1" x14ac:dyDescent="0.25">
      <c r="A317" s="179"/>
      <c r="B317" s="28"/>
      <c r="C317" s="179"/>
      <c r="D317" s="179"/>
      <c r="F317" s="28"/>
    </row>
    <row r="318" spans="1:6" ht="19.5" customHeight="1" x14ac:dyDescent="0.25">
      <c r="A318" s="179"/>
      <c r="B318" s="28"/>
      <c r="C318" s="179"/>
      <c r="D318" s="179"/>
      <c r="F318" s="28"/>
    </row>
    <row r="319" spans="1:6" ht="19.5" customHeight="1" x14ac:dyDescent="0.25">
      <c r="A319" s="179"/>
      <c r="B319" s="28"/>
      <c r="C319" s="179"/>
      <c r="D319" s="179"/>
      <c r="F319" s="28"/>
    </row>
    <row r="320" spans="1:6" ht="19.5" customHeight="1" x14ac:dyDescent="0.25">
      <c r="A320" s="179"/>
      <c r="B320" s="28"/>
      <c r="C320" s="179"/>
      <c r="D320" s="179"/>
      <c r="F320" s="28"/>
    </row>
    <row r="321" spans="1:6" ht="19.5" customHeight="1" x14ac:dyDescent="0.25">
      <c r="A321" s="179"/>
      <c r="B321" s="28"/>
      <c r="C321" s="179"/>
      <c r="D321" s="179"/>
      <c r="F321" s="28"/>
    </row>
    <row r="322" spans="1:6" ht="19.5" customHeight="1" x14ac:dyDescent="0.25">
      <c r="A322" s="179"/>
      <c r="B322" s="28"/>
      <c r="C322" s="179"/>
      <c r="D322" s="179"/>
      <c r="F322" s="28"/>
    </row>
    <row r="323" spans="1:6" ht="19.5" customHeight="1" x14ac:dyDescent="0.25">
      <c r="A323" s="179"/>
      <c r="B323" s="28"/>
      <c r="C323" s="179"/>
      <c r="D323" s="179"/>
      <c r="F323" s="28"/>
    </row>
    <row r="324" spans="1:6" ht="19.5" customHeight="1" x14ac:dyDescent="0.25">
      <c r="A324" s="179"/>
      <c r="B324" s="28"/>
      <c r="C324" s="179"/>
      <c r="D324" s="179"/>
      <c r="F324" s="28"/>
    </row>
    <row r="325" spans="1:6" ht="19.5" customHeight="1" x14ac:dyDescent="0.25">
      <c r="A325" s="179"/>
      <c r="B325" s="28"/>
      <c r="C325" s="179"/>
      <c r="D325" s="179"/>
      <c r="F325" s="28"/>
    </row>
    <row r="326" spans="1:6" ht="19.5" customHeight="1" x14ac:dyDescent="0.25">
      <c r="A326" s="179"/>
      <c r="B326" s="28"/>
      <c r="C326" s="179"/>
      <c r="D326" s="179"/>
      <c r="F326" s="28"/>
    </row>
    <row r="327" spans="1:6" ht="19.5" customHeight="1" x14ac:dyDescent="0.25">
      <c r="A327" s="179"/>
      <c r="B327" s="28"/>
      <c r="C327" s="179"/>
      <c r="D327" s="179"/>
      <c r="F327" s="28"/>
    </row>
    <row r="328" spans="1:6" ht="19.5" customHeight="1" x14ac:dyDescent="0.25">
      <c r="A328" s="179"/>
      <c r="B328" s="28"/>
      <c r="C328" s="179"/>
      <c r="D328" s="179"/>
      <c r="F328" s="28"/>
    </row>
    <row r="329" spans="1:6" ht="19.5" customHeight="1" x14ac:dyDescent="0.25">
      <c r="A329" s="179"/>
      <c r="B329" s="28"/>
      <c r="C329" s="179"/>
      <c r="D329" s="179"/>
      <c r="F329" s="28"/>
    </row>
    <row r="330" spans="1:6" ht="19.5" customHeight="1" x14ac:dyDescent="0.25">
      <c r="A330" s="179"/>
      <c r="B330" s="28"/>
      <c r="C330" s="179"/>
      <c r="D330" s="179"/>
      <c r="F330" s="28"/>
    </row>
    <row r="331" spans="1:6" ht="19.5" customHeight="1" x14ac:dyDescent="0.25">
      <c r="A331" s="179"/>
      <c r="B331" s="28"/>
      <c r="C331" s="179"/>
      <c r="D331" s="179"/>
      <c r="F331" s="28"/>
    </row>
    <row r="332" spans="1:6" ht="19.5" customHeight="1" x14ac:dyDescent="0.25">
      <c r="A332" s="179"/>
      <c r="B332" s="28"/>
      <c r="C332" s="179"/>
      <c r="D332" s="179"/>
      <c r="F332" s="28"/>
    </row>
    <row r="333" spans="1:6" ht="19.5" customHeight="1" x14ac:dyDescent="0.25">
      <c r="A333" s="179"/>
      <c r="B333" s="28"/>
      <c r="C333" s="179"/>
      <c r="D333" s="179"/>
      <c r="F333" s="28"/>
    </row>
    <row r="334" spans="1:6" ht="19.5" customHeight="1" x14ac:dyDescent="0.25">
      <c r="A334" s="179"/>
      <c r="B334" s="28"/>
      <c r="C334" s="179"/>
      <c r="D334" s="179"/>
      <c r="F334" s="28"/>
    </row>
    <row r="335" spans="1:6" ht="19.5" customHeight="1" x14ac:dyDescent="0.25">
      <c r="A335" s="179"/>
      <c r="B335" s="28"/>
      <c r="C335" s="179"/>
      <c r="D335" s="179"/>
      <c r="F335" s="28"/>
    </row>
    <row r="336" spans="1:6" ht="19.5" customHeight="1" x14ac:dyDescent="0.25">
      <c r="A336" s="179"/>
      <c r="B336" s="28"/>
      <c r="C336" s="179"/>
      <c r="D336" s="179"/>
      <c r="F336" s="28"/>
    </row>
    <row r="337" spans="1:6" ht="19.5" customHeight="1" x14ac:dyDescent="0.25">
      <c r="A337" s="179"/>
      <c r="B337" s="28"/>
      <c r="C337" s="179"/>
      <c r="D337" s="179"/>
      <c r="F337" s="28"/>
    </row>
    <row r="338" spans="1:6" ht="19.5" customHeight="1" x14ac:dyDescent="0.25">
      <c r="A338" s="179"/>
      <c r="B338" s="28"/>
      <c r="C338" s="179"/>
      <c r="D338" s="179"/>
      <c r="F338" s="28"/>
    </row>
    <row r="339" spans="1:6" ht="19.5" customHeight="1" x14ac:dyDescent="0.25">
      <c r="A339" s="179"/>
      <c r="B339" s="28"/>
      <c r="C339" s="179"/>
      <c r="D339" s="179"/>
      <c r="F339" s="28"/>
    </row>
    <row r="340" spans="1:6" ht="19.5" customHeight="1" x14ac:dyDescent="0.25">
      <c r="A340" s="179"/>
      <c r="B340" s="28"/>
      <c r="C340" s="179"/>
      <c r="D340" s="179"/>
      <c r="F340" s="28"/>
    </row>
    <row r="341" spans="1:6" ht="19.5" customHeight="1" x14ac:dyDescent="0.25">
      <c r="A341" s="179"/>
      <c r="B341" s="28"/>
      <c r="C341" s="179"/>
      <c r="D341" s="179"/>
      <c r="F341" s="28"/>
    </row>
    <row r="342" spans="1:6" ht="19.5" customHeight="1" x14ac:dyDescent="0.25">
      <c r="A342" s="179"/>
      <c r="B342" s="28"/>
      <c r="C342" s="179"/>
      <c r="D342" s="179"/>
      <c r="F342" s="28"/>
    </row>
    <row r="343" spans="1:6" ht="19.5" customHeight="1" x14ac:dyDescent="0.25">
      <c r="A343" s="179"/>
      <c r="B343" s="28"/>
      <c r="C343" s="179"/>
      <c r="D343" s="179"/>
      <c r="F343" s="28"/>
    </row>
    <row r="344" spans="1:6" ht="19.5" customHeight="1" x14ac:dyDescent="0.25">
      <c r="A344" s="179"/>
      <c r="B344" s="28"/>
      <c r="C344" s="179"/>
      <c r="D344" s="179"/>
      <c r="F344" s="28"/>
    </row>
    <row r="345" spans="1:6" ht="19.5" customHeight="1" x14ac:dyDescent="0.25">
      <c r="A345" s="179"/>
      <c r="B345" s="28"/>
      <c r="C345" s="179"/>
      <c r="D345" s="179"/>
      <c r="F345" s="28"/>
    </row>
    <row r="346" spans="1:6" ht="19.5" customHeight="1" x14ac:dyDescent="0.25">
      <c r="A346" s="179"/>
      <c r="B346" s="28"/>
      <c r="C346" s="179"/>
      <c r="D346" s="179"/>
      <c r="F346" s="28"/>
    </row>
    <row r="347" spans="1:6" ht="19.5" customHeight="1" x14ac:dyDescent="0.25">
      <c r="A347" s="179"/>
      <c r="B347" s="28"/>
      <c r="C347" s="179"/>
      <c r="D347" s="179"/>
      <c r="F347" s="28"/>
    </row>
    <row r="348" spans="1:6" ht="19.5" customHeight="1" x14ac:dyDescent="0.25">
      <c r="A348" s="179"/>
      <c r="B348" s="28"/>
      <c r="C348" s="179"/>
      <c r="D348" s="179"/>
      <c r="F348" s="28"/>
    </row>
    <row r="349" spans="1:6" ht="19.5" customHeight="1" x14ac:dyDescent="0.25">
      <c r="A349" s="179"/>
      <c r="B349" s="28"/>
      <c r="C349" s="179"/>
      <c r="D349" s="179"/>
      <c r="F349" s="28"/>
    </row>
    <row r="350" spans="1:6" ht="19.5" customHeight="1" x14ac:dyDescent="0.25">
      <c r="A350" s="179"/>
      <c r="B350" s="28"/>
      <c r="C350" s="179"/>
      <c r="D350" s="179"/>
      <c r="F350" s="28"/>
    </row>
    <row r="351" spans="1:6" ht="19.5" customHeight="1" x14ac:dyDescent="0.25">
      <c r="A351" s="179"/>
      <c r="B351" s="28"/>
      <c r="C351" s="179"/>
      <c r="D351" s="179"/>
      <c r="F351" s="28"/>
    </row>
    <row r="352" spans="1:6" ht="19.5" customHeight="1" x14ac:dyDescent="0.25">
      <c r="A352" s="179"/>
      <c r="B352" s="28"/>
      <c r="C352" s="179"/>
      <c r="D352" s="179"/>
      <c r="F352" s="28"/>
    </row>
    <row r="353" spans="1:6" ht="19.5" customHeight="1" x14ac:dyDescent="0.25">
      <c r="A353" s="179"/>
      <c r="B353" s="28"/>
      <c r="C353" s="179"/>
      <c r="D353" s="179"/>
      <c r="F353" s="28"/>
    </row>
    <row r="354" spans="1:6" ht="19.5" customHeight="1" x14ac:dyDescent="0.25">
      <c r="A354" s="179"/>
      <c r="B354" s="28"/>
      <c r="C354" s="179"/>
      <c r="D354" s="179"/>
      <c r="F354" s="28"/>
    </row>
    <row r="355" spans="1:6" ht="19.5" customHeight="1" x14ac:dyDescent="0.25">
      <c r="A355" s="179"/>
      <c r="B355" s="28"/>
      <c r="C355" s="179"/>
      <c r="D355" s="179"/>
      <c r="F355" s="28"/>
    </row>
    <row r="356" spans="1:6" ht="19.5" customHeight="1" x14ac:dyDescent="0.25">
      <c r="A356" s="179"/>
      <c r="B356" s="28"/>
      <c r="C356" s="179"/>
      <c r="D356" s="179"/>
      <c r="F356" s="28"/>
    </row>
    <row r="357" spans="1:6" ht="19.5" customHeight="1" x14ac:dyDescent="0.25">
      <c r="A357" s="179"/>
      <c r="B357" s="28"/>
      <c r="C357" s="179"/>
      <c r="D357" s="179"/>
      <c r="F357" s="28"/>
    </row>
    <row r="358" spans="1:6" ht="19.5" customHeight="1" x14ac:dyDescent="0.25">
      <c r="A358" s="179"/>
      <c r="B358" s="28"/>
      <c r="C358" s="179"/>
      <c r="D358" s="179"/>
      <c r="F358" s="28"/>
    </row>
    <row r="359" spans="1:6" ht="19.5" customHeight="1" x14ac:dyDescent="0.25">
      <c r="A359" s="179"/>
      <c r="B359" s="28"/>
      <c r="C359" s="179"/>
      <c r="D359" s="179"/>
      <c r="F359" s="28"/>
    </row>
    <row r="360" spans="1:6" ht="19.5" customHeight="1" x14ac:dyDescent="0.25">
      <c r="A360" s="179"/>
      <c r="B360" s="28"/>
      <c r="C360" s="179"/>
      <c r="D360" s="179"/>
      <c r="F360" s="28"/>
    </row>
    <row r="361" spans="1:6" ht="19.5" customHeight="1" x14ac:dyDescent="0.25">
      <c r="A361" s="179"/>
      <c r="B361" s="28"/>
      <c r="C361" s="179"/>
      <c r="D361" s="179"/>
      <c r="F361" s="28"/>
    </row>
    <row r="362" spans="1:6" ht="19.5" customHeight="1" x14ac:dyDescent="0.25">
      <c r="A362" s="179"/>
      <c r="B362" s="28"/>
      <c r="C362" s="179"/>
      <c r="D362" s="179"/>
      <c r="F362" s="28"/>
    </row>
    <row r="363" spans="1:6" ht="19.5" customHeight="1" x14ac:dyDescent="0.25">
      <c r="A363" s="179"/>
      <c r="B363" s="28"/>
      <c r="C363" s="179"/>
      <c r="D363" s="179"/>
      <c r="F363" s="28"/>
    </row>
    <row r="364" spans="1:6" ht="19.5" customHeight="1" x14ac:dyDescent="0.25">
      <c r="A364" s="179"/>
      <c r="B364" s="28"/>
      <c r="C364" s="179"/>
      <c r="D364" s="179"/>
      <c r="F364" s="28"/>
    </row>
    <row r="365" spans="1:6" ht="19.5" customHeight="1" x14ac:dyDescent="0.25">
      <c r="A365" s="179"/>
      <c r="B365" s="28"/>
      <c r="C365" s="179"/>
      <c r="D365" s="179"/>
      <c r="F365" s="28"/>
    </row>
    <row r="366" spans="1:6" ht="19.5" customHeight="1" x14ac:dyDescent="0.25">
      <c r="A366" s="179"/>
      <c r="B366" s="28"/>
      <c r="C366" s="179"/>
      <c r="D366" s="179"/>
      <c r="F366" s="28"/>
    </row>
    <row r="367" spans="1:6" ht="19.5" customHeight="1" x14ac:dyDescent="0.25">
      <c r="A367" s="179"/>
      <c r="B367" s="28"/>
      <c r="C367" s="179"/>
      <c r="D367" s="179"/>
      <c r="F367" s="28"/>
    </row>
    <row r="368" spans="1:6" ht="19.5" customHeight="1" x14ac:dyDescent="0.25">
      <c r="A368" s="179"/>
      <c r="B368" s="28"/>
      <c r="C368" s="179"/>
      <c r="D368" s="179"/>
      <c r="F368" s="28"/>
    </row>
    <row r="369" spans="1:6" ht="19.5" customHeight="1" x14ac:dyDescent="0.25">
      <c r="A369" s="179"/>
      <c r="B369" s="28"/>
      <c r="C369" s="179"/>
      <c r="D369" s="179"/>
      <c r="F369" s="28"/>
    </row>
    <row r="370" spans="1:6" ht="19.5" customHeight="1" x14ac:dyDescent="0.25">
      <c r="A370" s="179"/>
      <c r="B370" s="28"/>
      <c r="C370" s="179"/>
      <c r="D370" s="179"/>
      <c r="F370" s="28"/>
    </row>
    <row r="371" spans="1:6" ht="19.5" customHeight="1" x14ac:dyDescent="0.25">
      <c r="A371" s="179"/>
      <c r="B371" s="28"/>
      <c r="C371" s="179"/>
      <c r="D371" s="179"/>
      <c r="F371" s="28"/>
    </row>
    <row r="372" spans="1:6" ht="19.5" customHeight="1" x14ac:dyDescent="0.25">
      <c r="A372" s="179"/>
      <c r="B372" s="28"/>
      <c r="C372" s="179"/>
      <c r="D372" s="179"/>
      <c r="F372" s="28"/>
    </row>
    <row r="373" spans="1:6" ht="19.5" customHeight="1" x14ac:dyDescent="0.25">
      <c r="A373" s="179"/>
      <c r="B373" s="28"/>
      <c r="C373" s="179"/>
      <c r="D373" s="179"/>
      <c r="F373" s="28"/>
    </row>
    <row r="374" spans="1:6" ht="19.5" customHeight="1" x14ac:dyDescent="0.25">
      <c r="A374" s="179"/>
      <c r="B374" s="28"/>
      <c r="C374" s="179"/>
      <c r="D374" s="179"/>
      <c r="F374" s="28"/>
    </row>
    <row r="375" spans="1:6" ht="19.5" customHeight="1" x14ac:dyDescent="0.25">
      <c r="A375" s="179"/>
      <c r="B375" s="28"/>
      <c r="C375" s="179"/>
      <c r="D375" s="179"/>
      <c r="F375" s="28"/>
    </row>
    <row r="376" spans="1:6" ht="19.5" customHeight="1" x14ac:dyDescent="0.25">
      <c r="A376" s="179"/>
      <c r="B376" s="28"/>
      <c r="C376" s="179"/>
      <c r="D376" s="179"/>
      <c r="F376" s="28"/>
    </row>
    <row r="377" spans="1:6" ht="19.5" customHeight="1" x14ac:dyDescent="0.25">
      <c r="A377" s="179"/>
      <c r="B377" s="28"/>
      <c r="C377" s="179"/>
      <c r="D377" s="179"/>
      <c r="F377" s="28"/>
    </row>
    <row r="378" spans="1:6" ht="19.5" customHeight="1" x14ac:dyDescent="0.25">
      <c r="A378" s="179"/>
      <c r="B378" s="28"/>
      <c r="C378" s="179"/>
      <c r="D378" s="179"/>
      <c r="F378" s="28"/>
    </row>
    <row r="379" spans="1:6" ht="19.5" customHeight="1" x14ac:dyDescent="0.25">
      <c r="A379" s="179"/>
      <c r="B379" s="28"/>
      <c r="C379" s="179"/>
      <c r="D379" s="179"/>
      <c r="F379" s="28"/>
    </row>
    <row r="380" spans="1:6" ht="19.5" customHeight="1" x14ac:dyDescent="0.25">
      <c r="A380" s="179"/>
      <c r="B380" s="28"/>
      <c r="C380" s="179"/>
      <c r="D380" s="179"/>
      <c r="F380" s="28"/>
    </row>
    <row r="381" spans="1:6" ht="19.5" customHeight="1" x14ac:dyDescent="0.25">
      <c r="A381" s="179"/>
      <c r="B381" s="28"/>
      <c r="C381" s="179"/>
      <c r="D381" s="179"/>
      <c r="F381" s="28"/>
    </row>
    <row r="382" spans="1:6" ht="19.5" customHeight="1" x14ac:dyDescent="0.25">
      <c r="A382" s="179"/>
      <c r="B382" s="28"/>
      <c r="C382" s="179"/>
      <c r="D382" s="179"/>
      <c r="F382" s="28"/>
    </row>
    <row r="383" spans="1:6" ht="19.5" customHeight="1" x14ac:dyDescent="0.25">
      <c r="A383" s="179"/>
      <c r="B383" s="28"/>
      <c r="C383" s="179"/>
      <c r="D383" s="179"/>
      <c r="F383" s="28"/>
    </row>
    <row r="384" spans="1:6" ht="19.5" customHeight="1" x14ac:dyDescent="0.25">
      <c r="A384" s="179"/>
      <c r="B384" s="28"/>
      <c r="C384" s="179"/>
      <c r="D384" s="179"/>
      <c r="F384" s="28"/>
    </row>
    <row r="385" spans="1:6" ht="19.5" customHeight="1" x14ac:dyDescent="0.25">
      <c r="A385" s="179"/>
      <c r="B385" s="28"/>
      <c r="C385" s="179"/>
      <c r="D385" s="179"/>
      <c r="F385" s="28"/>
    </row>
    <row r="386" spans="1:6" ht="19.5" customHeight="1" x14ac:dyDescent="0.25">
      <c r="A386" s="179"/>
      <c r="B386" s="28"/>
      <c r="C386" s="179"/>
      <c r="D386" s="179"/>
      <c r="F386" s="28"/>
    </row>
    <row r="387" spans="1:6" ht="19.5" customHeight="1" x14ac:dyDescent="0.25">
      <c r="A387" s="179"/>
      <c r="B387" s="28"/>
      <c r="C387" s="179"/>
      <c r="D387" s="179"/>
      <c r="F387" s="28"/>
    </row>
    <row r="388" spans="1:6" ht="19.5" customHeight="1" x14ac:dyDescent="0.25">
      <c r="A388" s="179"/>
      <c r="B388" s="28"/>
      <c r="C388" s="179"/>
      <c r="D388" s="179"/>
      <c r="F388" s="28"/>
    </row>
    <row r="389" spans="1:6" ht="19.5" customHeight="1" x14ac:dyDescent="0.25">
      <c r="A389" s="179"/>
      <c r="B389" s="28"/>
      <c r="C389" s="179"/>
      <c r="D389" s="179"/>
      <c r="F389" s="28"/>
    </row>
    <row r="390" spans="1:6" ht="19.5" customHeight="1" x14ac:dyDescent="0.25">
      <c r="A390" s="179"/>
      <c r="B390" s="28"/>
      <c r="C390" s="179"/>
      <c r="D390" s="179"/>
      <c r="F390" s="28"/>
    </row>
    <row r="391" spans="1:6" ht="19.5" customHeight="1" x14ac:dyDescent="0.25">
      <c r="A391" s="179"/>
      <c r="B391" s="28"/>
      <c r="C391" s="179"/>
      <c r="D391" s="179"/>
      <c r="F391" s="28"/>
    </row>
    <row r="392" spans="1:6" ht="19.5" customHeight="1" x14ac:dyDescent="0.25">
      <c r="A392" s="179"/>
      <c r="B392" s="28"/>
      <c r="C392" s="179"/>
      <c r="D392" s="179"/>
      <c r="F392" s="28"/>
    </row>
    <row r="393" spans="1:6" ht="19.5" customHeight="1" x14ac:dyDescent="0.25">
      <c r="A393" s="179"/>
      <c r="B393" s="28"/>
      <c r="C393" s="179"/>
      <c r="D393" s="179"/>
      <c r="F393" s="28"/>
    </row>
    <row r="394" spans="1:6" ht="19.5" customHeight="1" x14ac:dyDescent="0.25">
      <c r="A394" s="179"/>
      <c r="B394" s="28"/>
      <c r="C394" s="179"/>
      <c r="D394" s="179"/>
      <c r="F394" s="28"/>
    </row>
    <row r="395" spans="1:6" ht="19.5" customHeight="1" x14ac:dyDescent="0.25">
      <c r="A395" s="179"/>
      <c r="B395" s="28"/>
      <c r="C395" s="179"/>
      <c r="D395" s="179"/>
      <c r="F395" s="28"/>
    </row>
    <row r="396" spans="1:6" ht="19.5" customHeight="1" x14ac:dyDescent="0.25">
      <c r="A396" s="179"/>
      <c r="B396" s="28"/>
      <c r="C396" s="179"/>
      <c r="D396" s="179"/>
      <c r="F396" s="28"/>
    </row>
    <row r="397" spans="1:6" ht="19.5" customHeight="1" x14ac:dyDescent="0.25">
      <c r="A397" s="179"/>
      <c r="B397" s="28"/>
      <c r="C397" s="179"/>
      <c r="D397" s="179"/>
      <c r="F397" s="28"/>
    </row>
    <row r="398" spans="1:6" ht="19.5" customHeight="1" x14ac:dyDescent="0.25">
      <c r="A398" s="179"/>
      <c r="B398" s="28"/>
      <c r="C398" s="179"/>
      <c r="D398" s="179"/>
      <c r="F398" s="28"/>
    </row>
    <row r="399" spans="1:6" ht="19.5" customHeight="1" x14ac:dyDescent="0.25">
      <c r="A399" s="179"/>
      <c r="B399" s="28"/>
      <c r="C399" s="179"/>
      <c r="D399" s="179"/>
      <c r="F399" s="28"/>
    </row>
    <row r="400" spans="1:6" ht="19.5" customHeight="1" x14ac:dyDescent="0.25">
      <c r="A400" s="179"/>
      <c r="B400" s="28"/>
      <c r="C400" s="179"/>
      <c r="D400" s="179"/>
      <c r="F400" s="28"/>
    </row>
    <row r="401" spans="1:6" ht="19.5" customHeight="1" x14ac:dyDescent="0.25">
      <c r="A401" s="179"/>
      <c r="B401" s="28"/>
      <c r="C401" s="179"/>
      <c r="D401" s="179"/>
      <c r="F401" s="28"/>
    </row>
    <row r="402" spans="1:6" ht="19.5" customHeight="1" x14ac:dyDescent="0.25">
      <c r="A402" s="179"/>
      <c r="B402" s="28"/>
      <c r="C402" s="179"/>
      <c r="D402" s="179"/>
      <c r="F402" s="28"/>
    </row>
    <row r="403" spans="1:6" ht="19.5" customHeight="1" x14ac:dyDescent="0.25">
      <c r="A403" s="179"/>
      <c r="B403" s="28"/>
      <c r="C403" s="179"/>
      <c r="D403" s="179"/>
      <c r="F403" s="28"/>
    </row>
    <row r="404" spans="1:6" ht="19.5" customHeight="1" x14ac:dyDescent="0.25">
      <c r="A404" s="179"/>
      <c r="B404" s="28"/>
      <c r="C404" s="179"/>
      <c r="D404" s="179"/>
      <c r="F404" s="28"/>
    </row>
    <row r="405" spans="1:6" ht="19.5" customHeight="1" x14ac:dyDescent="0.25">
      <c r="A405" s="179"/>
      <c r="B405" s="28"/>
      <c r="C405" s="179"/>
      <c r="D405" s="179"/>
      <c r="F405" s="28"/>
    </row>
    <row r="406" spans="1:6" ht="19.5" customHeight="1" x14ac:dyDescent="0.25">
      <c r="A406" s="179"/>
      <c r="B406" s="28"/>
      <c r="C406" s="179"/>
      <c r="D406" s="179"/>
      <c r="F406" s="28"/>
    </row>
    <row r="407" spans="1:6" ht="19.5" customHeight="1" x14ac:dyDescent="0.25">
      <c r="A407" s="179"/>
      <c r="B407" s="28"/>
      <c r="C407" s="179"/>
      <c r="D407" s="179"/>
      <c r="F407" s="28"/>
    </row>
    <row r="408" spans="1:6" ht="19.5" customHeight="1" x14ac:dyDescent="0.25">
      <c r="A408" s="179"/>
      <c r="B408" s="28"/>
      <c r="C408" s="179"/>
      <c r="D408" s="179"/>
      <c r="F408" s="28"/>
    </row>
    <row r="409" spans="1:6" ht="19.5" customHeight="1" x14ac:dyDescent="0.25">
      <c r="A409" s="179"/>
      <c r="B409" s="28"/>
      <c r="C409" s="179"/>
      <c r="D409" s="179"/>
      <c r="F409" s="28"/>
    </row>
    <row r="410" spans="1:6" ht="19.5" customHeight="1" x14ac:dyDescent="0.25">
      <c r="A410" s="179"/>
      <c r="B410" s="28"/>
      <c r="C410" s="179"/>
      <c r="D410" s="179"/>
      <c r="F410" s="28"/>
    </row>
    <row r="411" spans="1:6" ht="19.5" customHeight="1" x14ac:dyDescent="0.25">
      <c r="A411" s="179"/>
      <c r="B411" s="28"/>
      <c r="C411" s="179"/>
      <c r="D411" s="179"/>
      <c r="F411" s="28"/>
    </row>
    <row r="412" spans="1:6" ht="19.5" customHeight="1" x14ac:dyDescent="0.25">
      <c r="A412" s="179"/>
      <c r="B412" s="28"/>
      <c r="C412" s="179"/>
      <c r="D412" s="179"/>
      <c r="F412" s="28"/>
    </row>
    <row r="413" spans="1:6" ht="19.5" customHeight="1" x14ac:dyDescent="0.25">
      <c r="A413" s="179"/>
      <c r="B413" s="28"/>
      <c r="C413" s="179"/>
      <c r="D413" s="179"/>
      <c r="F413" s="28"/>
    </row>
    <row r="414" spans="1:6" ht="19.5" customHeight="1" x14ac:dyDescent="0.25">
      <c r="A414" s="179"/>
      <c r="B414" s="28"/>
      <c r="C414" s="179"/>
      <c r="D414" s="179"/>
      <c r="F414" s="28"/>
    </row>
    <row r="415" spans="1:6" ht="19.5" customHeight="1" x14ac:dyDescent="0.25">
      <c r="A415" s="179"/>
      <c r="B415" s="28"/>
      <c r="C415" s="179"/>
      <c r="D415" s="179"/>
      <c r="F415" s="28"/>
    </row>
    <row r="416" spans="1:6" ht="19.5" customHeight="1" x14ac:dyDescent="0.25">
      <c r="A416" s="179"/>
      <c r="B416" s="28"/>
      <c r="C416" s="179"/>
      <c r="D416" s="179"/>
      <c r="F416" s="28"/>
    </row>
    <row r="417" spans="1:6" ht="19.5" customHeight="1" x14ac:dyDescent="0.25">
      <c r="A417" s="179"/>
      <c r="B417" s="28"/>
      <c r="C417" s="179"/>
      <c r="D417" s="179"/>
      <c r="F417" s="28"/>
    </row>
    <row r="418" spans="1:6" ht="19.5" customHeight="1" x14ac:dyDescent="0.25">
      <c r="A418" s="179"/>
      <c r="B418" s="28"/>
      <c r="C418" s="179"/>
      <c r="D418" s="179"/>
      <c r="F418" s="28"/>
    </row>
    <row r="419" spans="1:6" ht="19.5" customHeight="1" x14ac:dyDescent="0.25">
      <c r="A419" s="179"/>
      <c r="B419" s="28"/>
      <c r="C419" s="179"/>
      <c r="D419" s="179"/>
      <c r="F419" s="28"/>
    </row>
    <row r="420" spans="1:6" ht="19.5" customHeight="1" x14ac:dyDescent="0.25">
      <c r="A420" s="179"/>
      <c r="B420" s="28"/>
      <c r="C420" s="179"/>
      <c r="D420" s="179"/>
      <c r="F420" s="28"/>
    </row>
    <row r="421" spans="1:6" ht="19.5" customHeight="1" x14ac:dyDescent="0.25">
      <c r="A421" s="179"/>
      <c r="B421" s="28"/>
      <c r="C421" s="179"/>
      <c r="D421" s="179"/>
      <c r="F421" s="28"/>
    </row>
    <row r="422" spans="1:6" ht="19.5" customHeight="1" x14ac:dyDescent="0.25">
      <c r="A422" s="179"/>
      <c r="B422" s="28"/>
      <c r="C422" s="179"/>
      <c r="D422" s="179"/>
      <c r="F422" s="28"/>
    </row>
    <row r="423" spans="1:6" ht="19.5" customHeight="1" x14ac:dyDescent="0.25">
      <c r="A423" s="179"/>
      <c r="B423" s="28"/>
      <c r="C423" s="179"/>
      <c r="D423" s="179"/>
      <c r="F423" s="28"/>
    </row>
    <row r="424" spans="1:6" ht="19.5" customHeight="1" x14ac:dyDescent="0.25">
      <c r="A424" s="179"/>
      <c r="B424" s="28"/>
      <c r="C424" s="179"/>
      <c r="D424" s="179"/>
      <c r="F424" s="28"/>
    </row>
    <row r="425" spans="1:6" ht="19.5" customHeight="1" x14ac:dyDescent="0.25">
      <c r="A425" s="179"/>
      <c r="B425" s="28"/>
      <c r="C425" s="179"/>
      <c r="D425" s="179"/>
      <c r="F425" s="28"/>
    </row>
    <row r="426" spans="1:6" ht="19.5" customHeight="1" x14ac:dyDescent="0.25">
      <c r="A426" s="179"/>
      <c r="B426" s="28"/>
      <c r="C426" s="179"/>
      <c r="D426" s="179"/>
      <c r="F426" s="28"/>
    </row>
    <row r="427" spans="1:6" ht="19.5" customHeight="1" x14ac:dyDescent="0.25">
      <c r="A427" s="179"/>
      <c r="B427" s="28"/>
      <c r="C427" s="179"/>
      <c r="D427" s="179"/>
      <c r="F427" s="28"/>
    </row>
    <row r="428" spans="1:6" ht="19.5" customHeight="1" x14ac:dyDescent="0.25">
      <c r="A428" s="179"/>
      <c r="B428" s="28"/>
      <c r="C428" s="179"/>
      <c r="D428" s="179"/>
      <c r="F428" s="28"/>
    </row>
    <row r="429" spans="1:6" ht="19.5" customHeight="1" x14ac:dyDescent="0.25">
      <c r="A429" s="179"/>
      <c r="B429" s="28"/>
      <c r="C429" s="179"/>
      <c r="D429" s="179"/>
      <c r="F429" s="28"/>
    </row>
    <row r="430" spans="1:6" ht="19.5" customHeight="1" x14ac:dyDescent="0.25">
      <c r="A430" s="179"/>
      <c r="B430" s="28"/>
      <c r="C430" s="179"/>
      <c r="D430" s="179"/>
      <c r="F430" s="28"/>
    </row>
    <row r="431" spans="1:6" ht="19.5" customHeight="1" x14ac:dyDescent="0.25">
      <c r="A431" s="179"/>
      <c r="B431" s="28"/>
      <c r="C431" s="179"/>
      <c r="D431" s="179"/>
      <c r="F431" s="28"/>
    </row>
    <row r="432" spans="1:6" ht="19.5" customHeight="1" x14ac:dyDescent="0.25">
      <c r="A432" s="179"/>
      <c r="B432" s="28"/>
      <c r="C432" s="179"/>
      <c r="D432" s="179"/>
      <c r="F432" s="28"/>
    </row>
    <row r="433" spans="1:6" ht="19.5" customHeight="1" x14ac:dyDescent="0.25">
      <c r="A433" s="179"/>
      <c r="B433" s="28"/>
      <c r="C433" s="179"/>
      <c r="D433" s="179"/>
      <c r="F433" s="28"/>
    </row>
    <row r="434" spans="1:6" ht="19.5" customHeight="1" x14ac:dyDescent="0.25">
      <c r="A434" s="179"/>
      <c r="B434" s="28"/>
      <c r="C434" s="179"/>
      <c r="D434" s="179"/>
      <c r="F434" s="28"/>
    </row>
    <row r="435" spans="1:6" ht="19.5" customHeight="1" x14ac:dyDescent="0.25">
      <c r="A435" s="179"/>
      <c r="B435" s="28"/>
      <c r="C435" s="179"/>
      <c r="D435" s="179"/>
      <c r="F435" s="28"/>
    </row>
    <row r="436" spans="1:6" ht="19.5" customHeight="1" x14ac:dyDescent="0.25">
      <c r="A436" s="179"/>
      <c r="B436" s="28"/>
      <c r="C436" s="179"/>
      <c r="D436" s="179"/>
      <c r="F436" s="28"/>
    </row>
    <row r="437" spans="1:6" ht="19.5" customHeight="1" x14ac:dyDescent="0.25">
      <c r="A437" s="179"/>
      <c r="B437" s="28"/>
      <c r="C437" s="179"/>
      <c r="D437" s="179"/>
      <c r="F437" s="28"/>
    </row>
    <row r="438" spans="1:6" ht="19.5" customHeight="1" x14ac:dyDescent="0.25">
      <c r="A438" s="179"/>
      <c r="B438" s="28"/>
      <c r="C438" s="179"/>
      <c r="D438" s="179"/>
      <c r="F438" s="28"/>
    </row>
    <row r="439" spans="1:6" ht="19.5" customHeight="1" x14ac:dyDescent="0.25">
      <c r="A439" s="179"/>
      <c r="B439" s="28"/>
      <c r="C439" s="179"/>
      <c r="D439" s="179"/>
      <c r="F439" s="28"/>
    </row>
    <row r="440" spans="1:6" ht="19.5" customHeight="1" x14ac:dyDescent="0.25">
      <c r="A440" s="179"/>
      <c r="B440" s="28"/>
      <c r="C440" s="179"/>
      <c r="D440" s="179"/>
      <c r="F440" s="28"/>
    </row>
    <row r="441" spans="1:6" ht="19.5" customHeight="1" x14ac:dyDescent="0.25">
      <c r="A441" s="179"/>
      <c r="B441" s="28"/>
      <c r="C441" s="179"/>
      <c r="D441" s="179"/>
      <c r="F441" s="28"/>
    </row>
    <row r="442" spans="1:6" ht="19.5" customHeight="1" x14ac:dyDescent="0.25">
      <c r="A442" s="179"/>
      <c r="B442" s="28"/>
      <c r="C442" s="179"/>
      <c r="D442" s="179"/>
      <c r="F442" s="28"/>
    </row>
    <row r="443" spans="1:6" ht="19.5" customHeight="1" x14ac:dyDescent="0.25">
      <c r="A443" s="179"/>
      <c r="B443" s="28"/>
      <c r="C443" s="179"/>
      <c r="D443" s="179"/>
      <c r="F443" s="28"/>
    </row>
    <row r="444" spans="1:6" ht="19.5" customHeight="1" x14ac:dyDescent="0.25">
      <c r="A444" s="179"/>
      <c r="B444" s="28"/>
      <c r="C444" s="179"/>
      <c r="D444" s="179"/>
      <c r="F444" s="28"/>
    </row>
    <row r="445" spans="1:6" ht="19.5" customHeight="1" x14ac:dyDescent="0.25">
      <c r="A445" s="179"/>
      <c r="B445" s="28"/>
      <c r="C445" s="179"/>
      <c r="D445" s="179"/>
      <c r="F445" s="28"/>
    </row>
    <row r="446" spans="1:6" ht="19.5" customHeight="1" x14ac:dyDescent="0.25">
      <c r="A446" s="179"/>
      <c r="B446" s="28"/>
      <c r="C446" s="179"/>
      <c r="D446" s="179"/>
      <c r="F446" s="28"/>
    </row>
    <row r="447" spans="1:6" ht="19.5" customHeight="1" x14ac:dyDescent="0.25">
      <c r="A447" s="179"/>
      <c r="B447" s="28"/>
      <c r="C447" s="179"/>
      <c r="D447" s="179"/>
      <c r="F447" s="28"/>
    </row>
    <row r="448" spans="1:6" ht="19.5" customHeight="1" x14ac:dyDescent="0.25">
      <c r="A448" s="179"/>
      <c r="B448" s="28"/>
      <c r="C448" s="179"/>
      <c r="D448" s="179"/>
      <c r="F448" s="28"/>
    </row>
    <row r="449" spans="1:6" ht="19.5" customHeight="1" x14ac:dyDescent="0.25">
      <c r="A449" s="179"/>
      <c r="B449" s="28"/>
      <c r="C449" s="179"/>
      <c r="D449" s="179"/>
      <c r="F449" s="28"/>
    </row>
    <row r="450" spans="1:6" ht="19.5" customHeight="1" x14ac:dyDescent="0.25">
      <c r="A450" s="179"/>
      <c r="B450" s="28"/>
      <c r="C450" s="179"/>
      <c r="D450" s="179"/>
      <c r="F450" s="28"/>
    </row>
    <row r="451" spans="1:6" ht="19.5" customHeight="1" x14ac:dyDescent="0.25">
      <c r="A451" s="179"/>
      <c r="B451" s="28"/>
      <c r="C451" s="179"/>
      <c r="D451" s="179"/>
      <c r="F451" s="28"/>
    </row>
    <row r="452" spans="1:6" ht="19.5" customHeight="1" x14ac:dyDescent="0.25">
      <c r="A452" s="179"/>
      <c r="B452" s="28"/>
      <c r="C452" s="179"/>
      <c r="D452" s="179"/>
      <c r="F452" s="28"/>
    </row>
    <row r="453" spans="1:6" ht="19.5" customHeight="1" x14ac:dyDescent="0.25">
      <c r="A453" s="179"/>
      <c r="B453" s="28"/>
      <c r="C453" s="179"/>
      <c r="D453" s="179"/>
      <c r="F453" s="28"/>
    </row>
    <row r="454" spans="1:6" ht="19.5" customHeight="1" x14ac:dyDescent="0.25">
      <c r="A454" s="179"/>
      <c r="B454" s="28"/>
      <c r="C454" s="179"/>
      <c r="D454" s="179"/>
      <c r="F454" s="28"/>
    </row>
    <row r="455" spans="1:6" ht="19.5" customHeight="1" x14ac:dyDescent="0.25">
      <c r="A455" s="179"/>
      <c r="B455" s="28"/>
      <c r="C455" s="179"/>
      <c r="D455" s="179"/>
      <c r="F455" s="28"/>
    </row>
    <row r="456" spans="1:6" ht="19.5" customHeight="1" x14ac:dyDescent="0.25">
      <c r="A456" s="179"/>
      <c r="B456" s="28"/>
      <c r="C456" s="179"/>
      <c r="D456" s="179"/>
      <c r="F456" s="28"/>
    </row>
    <row r="457" spans="1:6" ht="19.5" customHeight="1" x14ac:dyDescent="0.25">
      <c r="A457" s="179"/>
      <c r="B457" s="28"/>
      <c r="C457" s="179"/>
      <c r="D457" s="179"/>
      <c r="F457" s="28"/>
    </row>
    <row r="458" spans="1:6" ht="19.5" customHeight="1" x14ac:dyDescent="0.25">
      <c r="A458" s="179"/>
      <c r="B458" s="28"/>
      <c r="C458" s="179"/>
      <c r="D458" s="179"/>
      <c r="F458" s="28"/>
    </row>
    <row r="459" spans="1:6" ht="19.5" customHeight="1" x14ac:dyDescent="0.25">
      <c r="A459" s="179"/>
      <c r="B459" s="28"/>
      <c r="C459" s="179"/>
      <c r="D459" s="179"/>
      <c r="F459" s="28"/>
    </row>
    <row r="460" spans="1:6" ht="19.5" customHeight="1" x14ac:dyDescent="0.25">
      <c r="A460" s="179"/>
      <c r="B460" s="28"/>
      <c r="C460" s="179"/>
      <c r="D460" s="179"/>
      <c r="F460" s="28"/>
    </row>
    <row r="461" spans="1:6" ht="19.5" customHeight="1" x14ac:dyDescent="0.25">
      <c r="A461" s="179"/>
      <c r="B461" s="28"/>
      <c r="C461" s="179"/>
      <c r="D461" s="179"/>
      <c r="F461" s="28"/>
    </row>
    <row r="462" spans="1:6" ht="19.5" customHeight="1" x14ac:dyDescent="0.25">
      <c r="A462" s="179"/>
      <c r="B462" s="28"/>
      <c r="C462" s="179"/>
      <c r="D462" s="179"/>
      <c r="F462" s="28"/>
    </row>
    <row r="463" spans="1:6" ht="19.5" customHeight="1" x14ac:dyDescent="0.25">
      <c r="A463" s="179"/>
      <c r="B463" s="28"/>
      <c r="C463" s="179"/>
      <c r="D463" s="179"/>
      <c r="F463" s="28"/>
    </row>
    <row r="464" spans="1:6" ht="19.5" customHeight="1" x14ac:dyDescent="0.25">
      <c r="A464" s="179"/>
      <c r="B464" s="28"/>
      <c r="C464" s="179"/>
      <c r="D464" s="179"/>
      <c r="F464" s="28"/>
    </row>
    <row r="465" spans="1:6" ht="19.5" customHeight="1" x14ac:dyDescent="0.25">
      <c r="A465" s="179"/>
      <c r="B465" s="28"/>
      <c r="C465" s="179"/>
      <c r="D465" s="179"/>
      <c r="F465" s="28"/>
    </row>
    <row r="466" spans="1:6" ht="19.5" customHeight="1" x14ac:dyDescent="0.25">
      <c r="A466" s="179"/>
      <c r="B466" s="28"/>
      <c r="C466" s="179"/>
      <c r="D466" s="179"/>
      <c r="F466" s="28"/>
    </row>
    <row r="467" spans="1:6" ht="19.5" customHeight="1" x14ac:dyDescent="0.25">
      <c r="A467" s="179"/>
      <c r="B467" s="28"/>
      <c r="C467" s="179"/>
      <c r="D467" s="179"/>
      <c r="F467" s="28"/>
    </row>
    <row r="468" spans="1:6" ht="19.5" customHeight="1" x14ac:dyDescent="0.25">
      <c r="A468" s="179"/>
      <c r="B468" s="28"/>
      <c r="C468" s="179"/>
      <c r="D468" s="179"/>
      <c r="F468" s="28"/>
    </row>
    <row r="469" spans="1:6" ht="19.5" customHeight="1" x14ac:dyDescent="0.25">
      <c r="A469" s="179"/>
      <c r="B469" s="28"/>
      <c r="C469" s="179"/>
      <c r="D469" s="179"/>
      <c r="F469" s="28"/>
    </row>
    <row r="470" spans="1:6" ht="19.5" customHeight="1" x14ac:dyDescent="0.25">
      <c r="A470" s="179"/>
      <c r="B470" s="28"/>
      <c r="C470" s="179"/>
      <c r="D470" s="179"/>
      <c r="F470" s="28"/>
    </row>
    <row r="471" spans="1:6" ht="19.5" customHeight="1" x14ac:dyDescent="0.25">
      <c r="A471" s="179"/>
      <c r="B471" s="28"/>
      <c r="C471" s="179"/>
      <c r="D471" s="179"/>
      <c r="F471" s="28"/>
    </row>
    <row r="472" spans="1:6" ht="19.5" customHeight="1" x14ac:dyDescent="0.25">
      <c r="A472" s="179"/>
      <c r="B472" s="28"/>
      <c r="C472" s="179"/>
      <c r="D472" s="179"/>
      <c r="F472" s="28"/>
    </row>
    <row r="473" spans="1:6" ht="19.5" customHeight="1" x14ac:dyDescent="0.25">
      <c r="A473" s="179"/>
      <c r="B473" s="28"/>
      <c r="C473" s="179"/>
      <c r="D473" s="179"/>
      <c r="F473" s="28"/>
    </row>
    <row r="474" spans="1:6" ht="19.5" customHeight="1" x14ac:dyDescent="0.25">
      <c r="A474" s="179"/>
      <c r="B474" s="28"/>
      <c r="C474" s="179"/>
      <c r="D474" s="179"/>
      <c r="F474" s="28"/>
    </row>
    <row r="475" spans="1:6" ht="19.5" customHeight="1" x14ac:dyDescent="0.25">
      <c r="A475" s="179"/>
      <c r="B475" s="28"/>
      <c r="C475" s="179"/>
      <c r="D475" s="179"/>
      <c r="F475" s="28"/>
    </row>
    <row r="476" spans="1:6" ht="19.5" customHeight="1" x14ac:dyDescent="0.25">
      <c r="A476" s="179"/>
      <c r="B476" s="28"/>
      <c r="C476" s="179"/>
      <c r="D476" s="179"/>
      <c r="F476" s="28"/>
    </row>
    <row r="477" spans="1:6" ht="19.5" customHeight="1" x14ac:dyDescent="0.25">
      <c r="A477" s="179"/>
      <c r="B477" s="28"/>
      <c r="C477" s="179"/>
      <c r="D477" s="179"/>
      <c r="F477" s="28"/>
    </row>
    <row r="478" spans="1:6" ht="19.5" customHeight="1" x14ac:dyDescent="0.25">
      <c r="A478" s="179"/>
      <c r="B478" s="28"/>
      <c r="C478" s="179"/>
      <c r="D478" s="179"/>
      <c r="F478" s="28"/>
    </row>
    <row r="479" spans="1:6" ht="19.5" customHeight="1" x14ac:dyDescent="0.25">
      <c r="A479" s="179"/>
      <c r="B479" s="28"/>
      <c r="C479" s="179"/>
      <c r="D479" s="179"/>
      <c r="F479" s="28"/>
    </row>
    <row r="480" spans="1:6" ht="19.5" customHeight="1" x14ac:dyDescent="0.25">
      <c r="A480" s="179"/>
      <c r="B480" s="28"/>
      <c r="C480" s="179"/>
      <c r="D480" s="179"/>
      <c r="F480" s="28"/>
    </row>
    <row r="481" spans="1:6" ht="19.5" customHeight="1" x14ac:dyDescent="0.25">
      <c r="A481" s="179"/>
      <c r="B481" s="28"/>
      <c r="C481" s="179"/>
      <c r="D481" s="179"/>
      <c r="F481" s="28"/>
    </row>
    <row r="482" spans="1:6" ht="19.5" customHeight="1" x14ac:dyDescent="0.25">
      <c r="A482" s="179"/>
      <c r="B482" s="28"/>
      <c r="C482" s="179"/>
      <c r="D482" s="179"/>
      <c r="F482" s="28"/>
    </row>
    <row r="483" spans="1:6" ht="19.5" customHeight="1" x14ac:dyDescent="0.25">
      <c r="A483" s="179"/>
      <c r="B483" s="28"/>
      <c r="C483" s="179"/>
      <c r="D483" s="179"/>
      <c r="F483" s="28"/>
    </row>
    <row r="484" spans="1:6" ht="19.5" customHeight="1" x14ac:dyDescent="0.25">
      <c r="A484" s="179"/>
      <c r="B484" s="28"/>
      <c r="C484" s="179"/>
      <c r="D484" s="179"/>
      <c r="F484" s="28"/>
    </row>
    <row r="485" spans="1:6" ht="19.5" customHeight="1" x14ac:dyDescent="0.25">
      <c r="A485" s="179"/>
      <c r="B485" s="28"/>
      <c r="C485" s="179"/>
      <c r="D485" s="179"/>
      <c r="F485" s="28"/>
    </row>
    <row r="486" spans="1:6" ht="19.5" customHeight="1" x14ac:dyDescent="0.25">
      <c r="A486" s="179"/>
      <c r="B486" s="28"/>
      <c r="C486" s="179"/>
      <c r="D486" s="179"/>
      <c r="F486" s="28"/>
    </row>
    <row r="487" spans="1:6" ht="19.5" customHeight="1" x14ac:dyDescent="0.25">
      <c r="A487" s="179"/>
      <c r="B487" s="28"/>
      <c r="C487" s="179"/>
      <c r="D487" s="179"/>
      <c r="F487" s="28"/>
    </row>
    <row r="488" spans="1:6" ht="19.5" customHeight="1" x14ac:dyDescent="0.25">
      <c r="A488" s="179"/>
      <c r="B488" s="28"/>
      <c r="C488" s="179"/>
      <c r="D488" s="179"/>
      <c r="F488" s="28"/>
    </row>
    <row r="489" spans="1:6" ht="19.5" customHeight="1" x14ac:dyDescent="0.25">
      <c r="A489" s="179"/>
      <c r="B489" s="28"/>
      <c r="C489" s="179"/>
      <c r="D489" s="179"/>
      <c r="F489" s="28"/>
    </row>
    <row r="490" spans="1:6" ht="19.5" customHeight="1" x14ac:dyDescent="0.25">
      <c r="A490" s="179"/>
      <c r="B490" s="28"/>
      <c r="C490" s="179"/>
      <c r="D490" s="179"/>
      <c r="F490" s="28"/>
    </row>
    <row r="491" spans="1:6" ht="19.5" customHeight="1" x14ac:dyDescent="0.25">
      <c r="A491" s="179"/>
      <c r="B491" s="28"/>
      <c r="C491" s="179"/>
      <c r="D491" s="179"/>
      <c r="F491" s="28"/>
    </row>
    <row r="492" spans="1:6" ht="19.5" customHeight="1" x14ac:dyDescent="0.25">
      <c r="A492" s="179"/>
      <c r="B492" s="28"/>
      <c r="C492" s="179"/>
      <c r="D492" s="179"/>
      <c r="F492" s="28"/>
    </row>
    <row r="493" spans="1:6" ht="19.5" customHeight="1" x14ac:dyDescent="0.25">
      <c r="A493" s="179"/>
      <c r="B493" s="28"/>
      <c r="C493" s="179"/>
      <c r="D493" s="179"/>
      <c r="F493" s="28"/>
    </row>
    <row r="494" spans="1:6" ht="19.5" customHeight="1" x14ac:dyDescent="0.25">
      <c r="A494" s="179"/>
      <c r="B494" s="28"/>
      <c r="C494" s="179"/>
      <c r="D494" s="179"/>
      <c r="F494" s="28"/>
    </row>
    <row r="495" spans="1:6" ht="19.5" customHeight="1" x14ac:dyDescent="0.25">
      <c r="A495" s="179"/>
      <c r="B495" s="28"/>
      <c r="C495" s="179"/>
      <c r="D495" s="179"/>
      <c r="F495" s="28"/>
    </row>
    <row r="496" spans="1:6" ht="19.5" customHeight="1" x14ac:dyDescent="0.25">
      <c r="A496" s="179"/>
      <c r="B496" s="28"/>
      <c r="C496" s="179"/>
      <c r="D496" s="179"/>
      <c r="F496" s="28"/>
    </row>
    <row r="497" spans="1:6" ht="19.5" customHeight="1" x14ac:dyDescent="0.25">
      <c r="A497" s="179"/>
      <c r="B497" s="28"/>
      <c r="C497" s="179"/>
      <c r="D497" s="179"/>
      <c r="F497" s="28"/>
    </row>
    <row r="498" spans="1:6" ht="19.5" customHeight="1" x14ac:dyDescent="0.25">
      <c r="A498" s="179"/>
      <c r="B498" s="28"/>
      <c r="C498" s="179"/>
      <c r="D498" s="179"/>
      <c r="F498" s="28"/>
    </row>
    <row r="499" spans="1:6" ht="19.5" customHeight="1" x14ac:dyDescent="0.25">
      <c r="A499" s="179"/>
      <c r="B499" s="28"/>
      <c r="C499" s="179"/>
      <c r="D499" s="179"/>
      <c r="F499" s="28"/>
    </row>
    <row r="500" spans="1:6" ht="19.5" customHeight="1" x14ac:dyDescent="0.25">
      <c r="A500" s="179"/>
      <c r="B500" s="28"/>
      <c r="C500" s="179"/>
      <c r="D500" s="179"/>
      <c r="F500" s="28"/>
    </row>
    <row r="501" spans="1:6" ht="19.5" customHeight="1" x14ac:dyDescent="0.25">
      <c r="A501" s="179"/>
      <c r="B501" s="28"/>
      <c r="C501" s="179"/>
      <c r="D501" s="179"/>
      <c r="F501" s="28"/>
    </row>
    <row r="502" spans="1:6" ht="19.5" customHeight="1" x14ac:dyDescent="0.25">
      <c r="A502" s="179"/>
      <c r="B502" s="28"/>
      <c r="C502" s="179"/>
      <c r="D502" s="179"/>
      <c r="F502" s="28"/>
    </row>
    <row r="503" spans="1:6" ht="19.5" customHeight="1" x14ac:dyDescent="0.25">
      <c r="A503" s="179"/>
      <c r="B503" s="28"/>
      <c r="C503" s="179"/>
      <c r="D503" s="179"/>
      <c r="F503" s="28"/>
    </row>
    <row r="504" spans="1:6" ht="19.5" customHeight="1" x14ac:dyDescent="0.25">
      <c r="A504" s="179"/>
      <c r="B504" s="28"/>
      <c r="C504" s="179"/>
      <c r="D504" s="179"/>
      <c r="F504" s="28"/>
    </row>
    <row r="505" spans="1:6" ht="19.5" customHeight="1" x14ac:dyDescent="0.25">
      <c r="A505" s="179"/>
      <c r="B505" s="28"/>
      <c r="C505" s="179"/>
      <c r="D505" s="179"/>
      <c r="F505" s="28"/>
    </row>
    <row r="506" spans="1:6" ht="19.5" customHeight="1" x14ac:dyDescent="0.25">
      <c r="A506" s="179"/>
      <c r="B506" s="28"/>
      <c r="C506" s="179"/>
      <c r="D506" s="179"/>
      <c r="F506" s="28"/>
    </row>
    <row r="507" spans="1:6" ht="19.5" customHeight="1" x14ac:dyDescent="0.25">
      <c r="A507" s="179"/>
      <c r="B507" s="28"/>
      <c r="C507" s="179"/>
      <c r="D507" s="179"/>
      <c r="F507" s="28"/>
    </row>
    <row r="508" spans="1:6" ht="19.5" customHeight="1" x14ac:dyDescent="0.25">
      <c r="A508" s="179"/>
      <c r="B508" s="28"/>
      <c r="C508" s="179"/>
      <c r="D508" s="179"/>
      <c r="F508" s="28"/>
    </row>
    <row r="509" spans="1:6" ht="19.5" customHeight="1" x14ac:dyDescent="0.25">
      <c r="A509" s="179"/>
      <c r="B509" s="28"/>
      <c r="C509" s="179"/>
      <c r="D509" s="179"/>
      <c r="F509" s="28"/>
    </row>
    <row r="510" spans="1:6" ht="19.5" customHeight="1" x14ac:dyDescent="0.25">
      <c r="A510" s="179"/>
      <c r="B510" s="28"/>
      <c r="C510" s="179"/>
      <c r="D510" s="179"/>
      <c r="F510" s="28"/>
    </row>
    <row r="511" spans="1:6" ht="19.5" customHeight="1" x14ac:dyDescent="0.25">
      <c r="A511" s="179"/>
      <c r="B511" s="28"/>
      <c r="C511" s="179"/>
      <c r="D511" s="179"/>
      <c r="F511" s="28"/>
    </row>
    <row r="512" spans="1:6" ht="19.5" customHeight="1" x14ac:dyDescent="0.25">
      <c r="A512" s="179"/>
      <c r="B512" s="28"/>
      <c r="C512" s="179"/>
      <c r="D512" s="179"/>
      <c r="F512" s="28"/>
    </row>
    <row r="513" spans="1:6" ht="19.5" customHeight="1" x14ac:dyDescent="0.25">
      <c r="A513" s="179"/>
      <c r="B513" s="28"/>
      <c r="C513" s="179"/>
      <c r="D513" s="179"/>
      <c r="F513" s="28"/>
    </row>
    <row r="514" spans="1:6" ht="19.5" customHeight="1" x14ac:dyDescent="0.25">
      <c r="A514" s="179"/>
      <c r="B514" s="28"/>
      <c r="C514" s="179"/>
      <c r="D514" s="179"/>
      <c r="F514" s="28"/>
    </row>
    <row r="515" spans="1:6" ht="19.5" customHeight="1" x14ac:dyDescent="0.25">
      <c r="A515" s="179"/>
      <c r="B515" s="28"/>
      <c r="C515" s="179"/>
      <c r="D515" s="179"/>
      <c r="F515" s="28"/>
    </row>
    <row r="516" spans="1:6" ht="19.5" customHeight="1" x14ac:dyDescent="0.25">
      <c r="A516" s="179"/>
      <c r="B516" s="28"/>
      <c r="C516" s="179"/>
      <c r="D516" s="179"/>
      <c r="F516" s="28"/>
    </row>
    <row r="517" spans="1:6" ht="19.5" customHeight="1" x14ac:dyDescent="0.25">
      <c r="A517" s="179"/>
      <c r="B517" s="28"/>
      <c r="C517" s="179"/>
      <c r="D517" s="179"/>
      <c r="F517" s="28"/>
    </row>
    <row r="518" spans="1:6" ht="19.5" customHeight="1" x14ac:dyDescent="0.25">
      <c r="A518" s="179"/>
      <c r="B518" s="28"/>
      <c r="C518" s="179"/>
      <c r="D518" s="179"/>
      <c r="F518" s="28"/>
    </row>
    <row r="519" spans="1:6" ht="19.5" customHeight="1" x14ac:dyDescent="0.25">
      <c r="A519" s="179"/>
      <c r="B519" s="28"/>
      <c r="C519" s="179"/>
      <c r="D519" s="179"/>
      <c r="F519" s="28"/>
    </row>
    <row r="520" spans="1:6" ht="19.5" customHeight="1" x14ac:dyDescent="0.25">
      <c r="A520" s="179"/>
      <c r="B520" s="28"/>
      <c r="C520" s="179"/>
      <c r="D520" s="179"/>
      <c r="F520" s="28"/>
    </row>
    <row r="521" spans="1:6" ht="19.5" customHeight="1" x14ac:dyDescent="0.25">
      <c r="A521" s="179"/>
      <c r="B521" s="28"/>
      <c r="C521" s="179"/>
      <c r="D521" s="179"/>
      <c r="F521" s="28"/>
    </row>
    <row r="522" spans="1:6" ht="19.5" customHeight="1" x14ac:dyDescent="0.25">
      <c r="A522" s="179"/>
      <c r="B522" s="28"/>
      <c r="C522" s="179"/>
      <c r="D522" s="179"/>
      <c r="F522" s="28"/>
    </row>
    <row r="523" spans="1:6" ht="19.5" customHeight="1" x14ac:dyDescent="0.25">
      <c r="A523" s="179"/>
      <c r="B523" s="28"/>
      <c r="C523" s="179"/>
      <c r="D523" s="179"/>
      <c r="F523" s="28"/>
    </row>
    <row r="524" spans="1:6" ht="19.5" customHeight="1" x14ac:dyDescent="0.25">
      <c r="A524" s="179"/>
      <c r="B524" s="28"/>
      <c r="C524" s="179"/>
      <c r="D524" s="179"/>
      <c r="F524" s="28"/>
    </row>
    <row r="525" spans="1:6" ht="19.5" customHeight="1" x14ac:dyDescent="0.25">
      <c r="A525" s="179"/>
      <c r="B525" s="28"/>
      <c r="C525" s="179"/>
      <c r="D525" s="179"/>
      <c r="F525" s="28"/>
    </row>
    <row r="526" spans="1:6" ht="19.5" customHeight="1" x14ac:dyDescent="0.25">
      <c r="A526" s="179"/>
      <c r="B526" s="28"/>
      <c r="C526" s="179"/>
      <c r="D526" s="179"/>
      <c r="F526" s="28"/>
    </row>
    <row r="527" spans="1:6" ht="19.5" customHeight="1" x14ac:dyDescent="0.25">
      <c r="A527" s="179"/>
      <c r="B527" s="28"/>
      <c r="C527" s="179"/>
      <c r="D527" s="179"/>
      <c r="F527" s="28"/>
    </row>
    <row r="528" spans="1:6" ht="19.5" customHeight="1" x14ac:dyDescent="0.25">
      <c r="A528" s="179"/>
      <c r="B528" s="28"/>
      <c r="C528" s="179"/>
      <c r="D528" s="179"/>
      <c r="F528" s="28"/>
    </row>
    <row r="529" spans="1:6" ht="19.5" customHeight="1" x14ac:dyDescent="0.25">
      <c r="A529" s="179"/>
      <c r="B529" s="28"/>
      <c r="C529" s="179"/>
      <c r="D529" s="179"/>
      <c r="F529" s="28"/>
    </row>
    <row r="530" spans="1:6" ht="19.5" customHeight="1" x14ac:dyDescent="0.25">
      <c r="A530" s="179"/>
      <c r="B530" s="28"/>
      <c r="C530" s="179"/>
      <c r="D530" s="179"/>
      <c r="F530" s="28"/>
    </row>
    <row r="531" spans="1:6" ht="19.5" customHeight="1" x14ac:dyDescent="0.25">
      <c r="A531" s="179"/>
      <c r="B531" s="28"/>
      <c r="C531" s="179"/>
      <c r="D531" s="179"/>
      <c r="F531" s="28"/>
    </row>
    <row r="532" spans="1:6" ht="19.5" customHeight="1" x14ac:dyDescent="0.25">
      <c r="A532" s="179"/>
      <c r="B532" s="28"/>
      <c r="C532" s="179"/>
      <c r="D532" s="179"/>
      <c r="F532" s="28"/>
    </row>
    <row r="533" spans="1:6" ht="19.5" customHeight="1" x14ac:dyDescent="0.25">
      <c r="A533" s="179"/>
      <c r="B533" s="28"/>
      <c r="C533" s="179"/>
      <c r="D533" s="179"/>
      <c r="F533" s="28"/>
    </row>
    <row r="534" spans="1:6" ht="19.5" customHeight="1" x14ac:dyDescent="0.25">
      <c r="A534" s="179"/>
      <c r="B534" s="28"/>
      <c r="C534" s="179"/>
      <c r="D534" s="179"/>
      <c r="F534" s="28"/>
    </row>
    <row r="535" spans="1:6" ht="19.5" customHeight="1" x14ac:dyDescent="0.25">
      <c r="A535" s="179"/>
      <c r="B535" s="28"/>
      <c r="C535" s="179"/>
      <c r="D535" s="179"/>
      <c r="F535" s="28"/>
    </row>
    <row r="536" spans="1:6" ht="19.5" customHeight="1" x14ac:dyDescent="0.25">
      <c r="A536" s="179"/>
      <c r="B536" s="28"/>
      <c r="C536" s="179"/>
      <c r="D536" s="179"/>
      <c r="F536" s="28"/>
    </row>
    <row r="537" spans="1:6" ht="19.5" customHeight="1" x14ac:dyDescent="0.25">
      <c r="A537" s="179"/>
      <c r="B537" s="28"/>
      <c r="C537" s="179"/>
      <c r="D537" s="179"/>
      <c r="F537" s="28"/>
    </row>
    <row r="538" spans="1:6" ht="19.5" customHeight="1" x14ac:dyDescent="0.25">
      <c r="A538" s="179"/>
      <c r="B538" s="28"/>
      <c r="C538" s="179"/>
      <c r="D538" s="179"/>
      <c r="F538" s="28"/>
    </row>
    <row r="539" spans="1:6" ht="19.5" customHeight="1" x14ac:dyDescent="0.25">
      <c r="A539" s="179"/>
      <c r="B539" s="28"/>
      <c r="C539" s="179"/>
      <c r="D539" s="179"/>
      <c r="F539" s="28"/>
    </row>
    <row r="540" spans="1:6" ht="19.5" customHeight="1" x14ac:dyDescent="0.25">
      <c r="A540" s="179"/>
      <c r="B540" s="28"/>
      <c r="C540" s="179"/>
      <c r="D540" s="179"/>
      <c r="F540" s="28"/>
    </row>
    <row r="541" spans="1:6" ht="19.5" customHeight="1" x14ac:dyDescent="0.25">
      <c r="A541" s="179"/>
      <c r="B541" s="28"/>
      <c r="C541" s="179"/>
      <c r="D541" s="179"/>
      <c r="F541" s="28"/>
    </row>
    <row r="542" spans="1:6" ht="19.5" customHeight="1" x14ac:dyDescent="0.25">
      <c r="A542" s="179"/>
      <c r="B542" s="28"/>
      <c r="C542" s="179"/>
      <c r="D542" s="179"/>
      <c r="F542" s="28"/>
    </row>
    <row r="543" spans="1:6" ht="19.5" customHeight="1" x14ac:dyDescent="0.25">
      <c r="A543" s="179"/>
      <c r="B543" s="28"/>
      <c r="C543" s="179"/>
      <c r="D543" s="179"/>
      <c r="F543" s="28"/>
    </row>
    <row r="544" spans="1:6" ht="19.5" customHeight="1" x14ac:dyDescent="0.25">
      <c r="A544" s="179"/>
      <c r="B544" s="28"/>
      <c r="C544" s="179"/>
      <c r="D544" s="179"/>
      <c r="F544" s="28"/>
    </row>
    <row r="545" spans="1:6" ht="19.5" customHeight="1" x14ac:dyDescent="0.25">
      <c r="A545" s="179"/>
      <c r="B545" s="28"/>
      <c r="C545" s="179"/>
      <c r="D545" s="179"/>
      <c r="F545" s="28"/>
    </row>
    <row r="546" spans="1:6" ht="19.5" customHeight="1" x14ac:dyDescent="0.25">
      <c r="A546" s="179"/>
      <c r="B546" s="28"/>
      <c r="C546" s="179"/>
      <c r="D546" s="179"/>
      <c r="F546" s="28"/>
    </row>
    <row r="547" spans="1:6" ht="19.5" customHeight="1" x14ac:dyDescent="0.25">
      <c r="A547" s="179"/>
      <c r="B547" s="28"/>
      <c r="C547" s="179"/>
      <c r="D547" s="179"/>
      <c r="F547" s="28"/>
    </row>
    <row r="548" spans="1:6" ht="19.5" customHeight="1" x14ac:dyDescent="0.25">
      <c r="A548" s="179"/>
      <c r="B548" s="28"/>
      <c r="C548" s="179"/>
      <c r="D548" s="179"/>
      <c r="F548" s="28"/>
    </row>
    <row r="549" spans="1:6" ht="19.5" customHeight="1" x14ac:dyDescent="0.25">
      <c r="A549" s="179"/>
      <c r="B549" s="28"/>
      <c r="C549" s="179"/>
      <c r="D549" s="179"/>
      <c r="F549" s="28"/>
    </row>
    <row r="550" spans="1:6" ht="19.5" customHeight="1" x14ac:dyDescent="0.25">
      <c r="A550" s="179"/>
      <c r="B550" s="28"/>
      <c r="C550" s="179"/>
      <c r="D550" s="179"/>
      <c r="F550" s="28"/>
    </row>
    <row r="551" spans="1:6" ht="19.5" customHeight="1" x14ac:dyDescent="0.25">
      <c r="A551" s="179"/>
      <c r="B551" s="28"/>
      <c r="C551" s="179"/>
      <c r="D551" s="179"/>
      <c r="F551" s="28"/>
    </row>
    <row r="552" spans="1:6" ht="19.5" customHeight="1" x14ac:dyDescent="0.25">
      <c r="A552" s="179"/>
      <c r="B552" s="28"/>
      <c r="C552" s="179"/>
      <c r="D552" s="179"/>
      <c r="F552" s="28"/>
    </row>
    <row r="553" spans="1:6" ht="19.5" customHeight="1" x14ac:dyDescent="0.25">
      <c r="A553" s="179"/>
      <c r="B553" s="28"/>
      <c r="C553" s="179"/>
      <c r="D553" s="179"/>
      <c r="F553" s="28"/>
    </row>
    <row r="554" spans="1:6" ht="19.5" customHeight="1" x14ac:dyDescent="0.25">
      <c r="A554" s="179"/>
      <c r="B554" s="28"/>
      <c r="C554" s="179"/>
      <c r="D554" s="179"/>
      <c r="F554" s="28"/>
    </row>
    <row r="555" spans="1:6" ht="19.5" customHeight="1" x14ac:dyDescent="0.25">
      <c r="A555" s="179"/>
      <c r="B555" s="28"/>
      <c r="C555" s="179"/>
      <c r="D555" s="179"/>
      <c r="F555" s="28"/>
    </row>
    <row r="556" spans="1:6" ht="19.5" customHeight="1" x14ac:dyDescent="0.25">
      <c r="A556" s="179"/>
      <c r="B556" s="28"/>
      <c r="C556" s="179"/>
      <c r="D556" s="179"/>
      <c r="F556" s="28"/>
    </row>
    <row r="557" spans="1:6" ht="19.5" customHeight="1" x14ac:dyDescent="0.25">
      <c r="A557" s="179"/>
      <c r="B557" s="28"/>
      <c r="C557" s="179"/>
      <c r="D557" s="179"/>
      <c r="F557" s="28"/>
    </row>
    <row r="558" spans="1:6" ht="19.5" customHeight="1" x14ac:dyDescent="0.25">
      <c r="A558" s="179"/>
      <c r="B558" s="28"/>
      <c r="C558" s="179"/>
      <c r="D558" s="179"/>
      <c r="F558" s="28"/>
    </row>
    <row r="559" spans="1:6" ht="19.5" customHeight="1" x14ac:dyDescent="0.25">
      <c r="A559" s="179"/>
      <c r="B559" s="28"/>
      <c r="C559" s="179"/>
      <c r="D559" s="179"/>
      <c r="F559" s="28"/>
    </row>
    <row r="560" spans="1:6" ht="19.5" customHeight="1" x14ac:dyDescent="0.25">
      <c r="A560" s="179"/>
      <c r="B560" s="28"/>
      <c r="C560" s="179"/>
      <c r="D560" s="179"/>
      <c r="F560" s="28"/>
    </row>
    <row r="561" spans="1:6" ht="19.5" customHeight="1" x14ac:dyDescent="0.25">
      <c r="A561" s="179"/>
      <c r="B561" s="28"/>
      <c r="C561" s="179"/>
      <c r="D561" s="179"/>
      <c r="F561" s="28"/>
    </row>
    <row r="562" spans="1:6" ht="19.5" customHeight="1" x14ac:dyDescent="0.25">
      <c r="A562" s="179"/>
      <c r="B562" s="28"/>
      <c r="C562" s="179"/>
      <c r="D562" s="179"/>
      <c r="F562" s="28"/>
    </row>
    <row r="563" spans="1:6" ht="19.5" customHeight="1" x14ac:dyDescent="0.25">
      <c r="A563" s="179"/>
      <c r="B563" s="28"/>
      <c r="C563" s="179"/>
      <c r="D563" s="179"/>
      <c r="F563" s="28"/>
    </row>
    <row r="564" spans="1:6" ht="19.5" customHeight="1" x14ac:dyDescent="0.25">
      <c r="A564" s="179"/>
      <c r="B564" s="28"/>
      <c r="C564" s="179"/>
      <c r="D564" s="179"/>
      <c r="F564" s="28"/>
    </row>
    <row r="565" spans="1:6" ht="19.5" customHeight="1" x14ac:dyDescent="0.25">
      <c r="A565" s="179"/>
      <c r="B565" s="28"/>
      <c r="C565" s="179"/>
      <c r="D565" s="179"/>
      <c r="F565" s="28"/>
    </row>
    <row r="566" spans="1:6" ht="19.5" customHeight="1" x14ac:dyDescent="0.25">
      <c r="A566" s="179"/>
      <c r="B566" s="28"/>
      <c r="C566" s="179"/>
      <c r="D566" s="179"/>
      <c r="F566" s="28"/>
    </row>
    <row r="567" spans="1:6" ht="19.5" customHeight="1" x14ac:dyDescent="0.25">
      <c r="A567" s="179"/>
      <c r="B567" s="28"/>
      <c r="C567" s="179"/>
      <c r="D567" s="179"/>
      <c r="F567" s="28"/>
    </row>
    <row r="568" spans="1:6" ht="19.5" customHeight="1" x14ac:dyDescent="0.25">
      <c r="A568" s="179"/>
      <c r="B568" s="28"/>
      <c r="C568" s="179"/>
      <c r="D568" s="179"/>
      <c r="F568" s="28"/>
    </row>
    <row r="569" spans="1:6" ht="19.5" customHeight="1" x14ac:dyDescent="0.25">
      <c r="A569" s="179"/>
      <c r="B569" s="28"/>
      <c r="C569" s="179"/>
      <c r="D569" s="179"/>
      <c r="F569" s="28"/>
    </row>
    <row r="570" spans="1:6" ht="19.5" customHeight="1" x14ac:dyDescent="0.25">
      <c r="A570" s="179"/>
      <c r="B570" s="28"/>
      <c r="C570" s="179"/>
      <c r="D570" s="179"/>
      <c r="F570" s="28"/>
    </row>
    <row r="571" spans="1:6" ht="19.5" customHeight="1" x14ac:dyDescent="0.25">
      <c r="A571" s="179"/>
      <c r="B571" s="28"/>
      <c r="C571" s="179"/>
      <c r="D571" s="179"/>
      <c r="F571" s="28"/>
    </row>
    <row r="572" spans="1:6" ht="19.5" customHeight="1" x14ac:dyDescent="0.25">
      <c r="A572" s="179"/>
      <c r="B572" s="28"/>
      <c r="C572" s="179"/>
      <c r="D572" s="179"/>
      <c r="F572" s="28"/>
    </row>
    <row r="573" spans="1:6" ht="19.5" customHeight="1" x14ac:dyDescent="0.25">
      <c r="A573" s="179"/>
      <c r="B573" s="28"/>
      <c r="C573" s="179"/>
      <c r="D573" s="179"/>
      <c r="F573" s="28"/>
    </row>
    <row r="574" spans="1:6" ht="19.5" customHeight="1" x14ac:dyDescent="0.25">
      <c r="A574" s="179"/>
      <c r="B574" s="28"/>
      <c r="C574" s="179"/>
      <c r="D574" s="179"/>
      <c r="F574" s="28"/>
    </row>
    <row r="575" spans="1:6" ht="19.5" customHeight="1" x14ac:dyDescent="0.25">
      <c r="A575" s="179"/>
      <c r="B575" s="28"/>
      <c r="C575" s="179"/>
      <c r="D575" s="179"/>
      <c r="F575" s="28"/>
    </row>
    <row r="576" spans="1:6" ht="19.5" customHeight="1" x14ac:dyDescent="0.25">
      <c r="A576" s="179"/>
      <c r="B576" s="28"/>
      <c r="C576" s="179"/>
      <c r="D576" s="179"/>
      <c r="F576" s="28"/>
    </row>
    <row r="577" spans="1:6" ht="19.5" customHeight="1" x14ac:dyDescent="0.25">
      <c r="A577" s="179"/>
      <c r="B577" s="28"/>
      <c r="C577" s="179"/>
      <c r="D577" s="179"/>
      <c r="F577" s="28"/>
    </row>
    <row r="578" spans="1:6" ht="19.5" customHeight="1" x14ac:dyDescent="0.25">
      <c r="A578" s="179"/>
      <c r="B578" s="28"/>
      <c r="C578" s="179"/>
      <c r="D578" s="179"/>
      <c r="F578" s="28"/>
    </row>
    <row r="579" spans="1:6" ht="19.5" customHeight="1" x14ac:dyDescent="0.25">
      <c r="A579" s="179"/>
      <c r="B579" s="28"/>
      <c r="C579" s="179"/>
      <c r="D579" s="179"/>
      <c r="F579" s="28"/>
    </row>
    <row r="580" spans="1:6" ht="19.5" customHeight="1" x14ac:dyDescent="0.25">
      <c r="A580" s="179"/>
      <c r="B580" s="28"/>
      <c r="C580" s="179"/>
      <c r="D580" s="179"/>
      <c r="F580" s="28"/>
    </row>
    <row r="581" spans="1:6" ht="19.5" customHeight="1" x14ac:dyDescent="0.25">
      <c r="A581" s="179"/>
      <c r="B581" s="28"/>
      <c r="C581" s="179"/>
      <c r="D581" s="179"/>
      <c r="F581" s="28"/>
    </row>
    <row r="582" spans="1:6" ht="19.5" customHeight="1" x14ac:dyDescent="0.25">
      <c r="A582" s="179"/>
      <c r="B582" s="28"/>
      <c r="C582" s="179"/>
      <c r="D582" s="179"/>
      <c r="F582" s="28"/>
    </row>
    <row r="583" spans="1:6" ht="19.5" customHeight="1" x14ac:dyDescent="0.25">
      <c r="A583" s="179"/>
      <c r="B583" s="28"/>
      <c r="C583" s="179"/>
      <c r="D583" s="179"/>
      <c r="F583" s="28"/>
    </row>
    <row r="584" spans="1:6" ht="19.5" customHeight="1" x14ac:dyDescent="0.25">
      <c r="A584" s="179"/>
      <c r="B584" s="28"/>
      <c r="C584" s="179"/>
      <c r="D584" s="179"/>
      <c r="F584" s="28"/>
    </row>
    <row r="585" spans="1:6" ht="19.5" customHeight="1" x14ac:dyDescent="0.25">
      <c r="A585" s="179"/>
      <c r="B585" s="28"/>
      <c r="C585" s="179"/>
      <c r="D585" s="179"/>
      <c r="F585" s="28"/>
    </row>
    <row r="586" spans="1:6" ht="19.5" customHeight="1" x14ac:dyDescent="0.25">
      <c r="A586" s="179"/>
      <c r="B586" s="28"/>
      <c r="C586" s="179"/>
      <c r="D586" s="179"/>
      <c r="F586" s="28"/>
    </row>
    <row r="587" spans="1:6" ht="19.5" customHeight="1" x14ac:dyDescent="0.25">
      <c r="A587" s="179"/>
      <c r="B587" s="28"/>
      <c r="C587" s="179"/>
      <c r="D587" s="179"/>
      <c r="F587" s="28"/>
    </row>
    <row r="588" spans="1:6" ht="19.5" customHeight="1" x14ac:dyDescent="0.25">
      <c r="A588" s="179"/>
      <c r="B588" s="28"/>
      <c r="C588" s="179"/>
      <c r="D588" s="179"/>
      <c r="F588" s="28"/>
    </row>
    <row r="589" spans="1:6" ht="19.5" customHeight="1" x14ac:dyDescent="0.25">
      <c r="A589" s="179"/>
      <c r="B589" s="28"/>
      <c r="C589" s="179"/>
      <c r="D589" s="179"/>
      <c r="F589" s="28"/>
    </row>
    <row r="590" spans="1:6" ht="19.5" customHeight="1" x14ac:dyDescent="0.25">
      <c r="A590" s="179"/>
      <c r="B590" s="28"/>
      <c r="C590" s="179"/>
      <c r="D590" s="179"/>
      <c r="F590" s="28"/>
    </row>
    <row r="591" spans="1:6" ht="19.5" customHeight="1" x14ac:dyDescent="0.25">
      <c r="A591" s="179"/>
      <c r="B591" s="28"/>
      <c r="C591" s="179"/>
      <c r="D591" s="179"/>
      <c r="F591" s="28"/>
    </row>
    <row r="592" spans="1:6" ht="19.5" customHeight="1" x14ac:dyDescent="0.25">
      <c r="A592" s="179"/>
      <c r="B592" s="28"/>
      <c r="C592" s="179"/>
      <c r="D592" s="179"/>
      <c r="F592" s="28"/>
    </row>
    <row r="593" spans="1:6" ht="19.5" customHeight="1" x14ac:dyDescent="0.25">
      <c r="A593" s="179"/>
      <c r="B593" s="28"/>
      <c r="C593" s="179"/>
      <c r="D593" s="179"/>
      <c r="F593" s="28"/>
    </row>
    <row r="594" spans="1:6" ht="19.5" customHeight="1" x14ac:dyDescent="0.25">
      <c r="A594" s="179"/>
      <c r="B594" s="28"/>
      <c r="C594" s="179"/>
      <c r="D594" s="179"/>
      <c r="F594" s="28"/>
    </row>
    <row r="595" spans="1:6" ht="19.5" customHeight="1" x14ac:dyDescent="0.25">
      <c r="A595" s="179"/>
      <c r="B595" s="28"/>
      <c r="C595" s="179"/>
      <c r="D595" s="179"/>
      <c r="F595" s="28"/>
    </row>
    <row r="596" spans="1:6" ht="19.5" customHeight="1" x14ac:dyDescent="0.25">
      <c r="A596" s="179"/>
      <c r="B596" s="28"/>
      <c r="C596" s="179"/>
      <c r="D596" s="179"/>
      <c r="F596" s="28"/>
    </row>
    <row r="597" spans="1:6" ht="19.5" customHeight="1" x14ac:dyDescent="0.25">
      <c r="A597" s="179"/>
      <c r="B597" s="28"/>
      <c r="C597" s="179"/>
      <c r="D597" s="179"/>
      <c r="F597" s="28"/>
    </row>
    <row r="598" spans="1:6" ht="19.5" customHeight="1" x14ac:dyDescent="0.25">
      <c r="A598" s="179"/>
      <c r="B598" s="28"/>
      <c r="C598" s="179"/>
      <c r="D598" s="179"/>
      <c r="F598" s="28"/>
    </row>
    <row r="599" spans="1:6" ht="19.5" customHeight="1" x14ac:dyDescent="0.25">
      <c r="A599" s="179"/>
      <c r="B599" s="28"/>
      <c r="C599" s="179"/>
      <c r="D599" s="179"/>
      <c r="F599" s="28"/>
    </row>
    <row r="600" spans="1:6" ht="19.5" customHeight="1" x14ac:dyDescent="0.25">
      <c r="A600" s="179"/>
      <c r="B600" s="28"/>
      <c r="C600" s="179"/>
      <c r="D600" s="179"/>
      <c r="F600" s="28"/>
    </row>
    <row r="601" spans="1:6" ht="19.5" customHeight="1" x14ac:dyDescent="0.25">
      <c r="A601" s="179"/>
      <c r="B601" s="28"/>
      <c r="C601" s="179"/>
      <c r="D601" s="179"/>
      <c r="F601" s="28"/>
    </row>
    <row r="602" spans="1:6" ht="19.5" customHeight="1" x14ac:dyDescent="0.25">
      <c r="A602" s="179"/>
      <c r="B602" s="28"/>
      <c r="C602" s="179"/>
      <c r="D602" s="179"/>
      <c r="F602" s="28"/>
    </row>
    <row r="603" spans="1:6" ht="19.5" customHeight="1" x14ac:dyDescent="0.25">
      <c r="A603" s="179"/>
      <c r="B603" s="28"/>
      <c r="C603" s="179"/>
      <c r="D603" s="179"/>
      <c r="F603" s="28"/>
    </row>
    <row r="604" spans="1:6" ht="19.5" customHeight="1" x14ac:dyDescent="0.25">
      <c r="A604" s="179"/>
      <c r="B604" s="28"/>
      <c r="C604" s="179"/>
      <c r="D604" s="179"/>
      <c r="F604" s="28"/>
    </row>
    <row r="605" spans="1:6" ht="19.5" customHeight="1" x14ac:dyDescent="0.25">
      <c r="A605" s="179"/>
      <c r="B605" s="28"/>
      <c r="C605" s="179"/>
      <c r="D605" s="179"/>
      <c r="F605" s="28"/>
    </row>
    <row r="606" spans="1:6" ht="19.5" customHeight="1" x14ac:dyDescent="0.25">
      <c r="A606" s="179"/>
      <c r="B606" s="28"/>
      <c r="C606" s="179"/>
      <c r="D606" s="179"/>
      <c r="F606" s="28"/>
    </row>
    <row r="607" spans="1:6" ht="19.5" customHeight="1" x14ac:dyDescent="0.25">
      <c r="A607" s="179"/>
      <c r="B607" s="28"/>
      <c r="C607" s="179"/>
      <c r="D607" s="179"/>
      <c r="F607" s="28"/>
    </row>
    <row r="608" spans="1:6" ht="19.5" customHeight="1" x14ac:dyDescent="0.25">
      <c r="A608" s="179"/>
      <c r="B608" s="28"/>
      <c r="C608" s="179"/>
      <c r="D608" s="179"/>
      <c r="F608" s="28"/>
    </row>
    <row r="609" spans="1:6" ht="19.5" customHeight="1" x14ac:dyDescent="0.25">
      <c r="A609" s="179"/>
      <c r="B609" s="28"/>
      <c r="C609" s="179"/>
      <c r="D609" s="179"/>
      <c r="F609" s="28"/>
    </row>
    <row r="610" spans="1:6" ht="19.5" customHeight="1" x14ac:dyDescent="0.25">
      <c r="A610" s="179"/>
      <c r="B610" s="28"/>
      <c r="C610" s="179"/>
      <c r="D610" s="179"/>
      <c r="F610" s="28"/>
    </row>
    <row r="611" spans="1:6" ht="19.5" customHeight="1" x14ac:dyDescent="0.25">
      <c r="A611" s="179"/>
      <c r="B611" s="28"/>
      <c r="C611" s="179"/>
      <c r="D611" s="179"/>
      <c r="F611" s="28"/>
    </row>
    <row r="612" spans="1:6" ht="19.5" customHeight="1" x14ac:dyDescent="0.25">
      <c r="A612" s="179"/>
      <c r="B612" s="28"/>
      <c r="C612" s="179"/>
      <c r="D612" s="179"/>
      <c r="F612" s="28"/>
    </row>
    <row r="613" spans="1:6" ht="19.5" customHeight="1" x14ac:dyDescent="0.25">
      <c r="A613" s="179"/>
      <c r="B613" s="28"/>
      <c r="C613" s="179"/>
      <c r="D613" s="179"/>
      <c r="F613" s="28"/>
    </row>
    <row r="614" spans="1:6" ht="19.5" customHeight="1" x14ac:dyDescent="0.25">
      <c r="A614" s="179"/>
      <c r="B614" s="28"/>
      <c r="C614" s="179"/>
      <c r="D614" s="179"/>
      <c r="F614" s="28"/>
    </row>
    <row r="615" spans="1:6" ht="19.5" customHeight="1" x14ac:dyDescent="0.25">
      <c r="A615" s="179"/>
      <c r="B615" s="28"/>
      <c r="C615" s="179"/>
      <c r="D615" s="179"/>
      <c r="F615" s="28"/>
    </row>
    <row r="616" spans="1:6" ht="19.5" customHeight="1" x14ac:dyDescent="0.25">
      <c r="A616" s="179"/>
      <c r="B616" s="28"/>
      <c r="C616" s="179"/>
      <c r="D616" s="179"/>
      <c r="F616" s="28"/>
    </row>
    <row r="617" spans="1:6" ht="19.5" customHeight="1" x14ac:dyDescent="0.25">
      <c r="A617" s="179"/>
      <c r="B617" s="28"/>
      <c r="C617" s="179"/>
      <c r="D617" s="179"/>
      <c r="F617" s="28"/>
    </row>
    <row r="618" spans="1:6" ht="19.5" customHeight="1" x14ac:dyDescent="0.25">
      <c r="A618" s="179"/>
      <c r="B618" s="28"/>
      <c r="C618" s="179"/>
      <c r="D618" s="179"/>
      <c r="F618" s="28"/>
    </row>
    <row r="619" spans="1:6" ht="19.5" customHeight="1" x14ac:dyDescent="0.25">
      <c r="A619" s="179"/>
      <c r="B619" s="28"/>
      <c r="C619" s="179"/>
      <c r="D619" s="179"/>
      <c r="F619" s="28"/>
    </row>
    <row r="620" spans="1:6" ht="19.5" customHeight="1" x14ac:dyDescent="0.25">
      <c r="A620" s="179"/>
      <c r="B620" s="28"/>
      <c r="C620" s="179"/>
      <c r="D620" s="179"/>
      <c r="F620" s="28"/>
    </row>
    <row r="621" spans="1:6" ht="19.5" customHeight="1" x14ac:dyDescent="0.25">
      <c r="A621" s="179"/>
      <c r="B621" s="28"/>
      <c r="C621" s="179"/>
      <c r="D621" s="179"/>
      <c r="F621" s="28"/>
    </row>
    <row r="622" spans="1:6" ht="19.5" customHeight="1" x14ac:dyDescent="0.25">
      <c r="A622" s="179"/>
      <c r="B622" s="28"/>
      <c r="C622" s="179"/>
      <c r="D622" s="179"/>
      <c r="F622" s="28"/>
    </row>
    <row r="623" spans="1:6" ht="19.5" customHeight="1" x14ac:dyDescent="0.25">
      <c r="A623" s="179"/>
      <c r="B623" s="28"/>
      <c r="C623" s="179"/>
      <c r="D623" s="179"/>
      <c r="F623" s="28"/>
    </row>
    <row r="624" spans="1:6" ht="19.5" customHeight="1" x14ac:dyDescent="0.25">
      <c r="A624" s="179"/>
      <c r="B624" s="28"/>
      <c r="C624" s="179"/>
      <c r="D624" s="179"/>
      <c r="F624" s="28"/>
    </row>
    <row r="625" spans="1:6" ht="19.5" customHeight="1" x14ac:dyDescent="0.25">
      <c r="A625" s="179"/>
      <c r="B625" s="28"/>
      <c r="C625" s="179"/>
      <c r="D625" s="179"/>
      <c r="F625" s="28"/>
    </row>
    <row r="626" spans="1:6" ht="19.5" customHeight="1" x14ac:dyDescent="0.25">
      <c r="A626" s="179"/>
      <c r="B626" s="28"/>
      <c r="C626" s="179"/>
      <c r="D626" s="179"/>
      <c r="F626" s="28"/>
    </row>
    <row r="627" spans="1:6" ht="19.5" customHeight="1" x14ac:dyDescent="0.25">
      <c r="A627" s="179"/>
      <c r="B627" s="28"/>
      <c r="C627" s="179"/>
      <c r="D627" s="179"/>
      <c r="F627" s="28"/>
    </row>
    <row r="628" spans="1:6" ht="19.5" customHeight="1" x14ac:dyDescent="0.25">
      <c r="A628" s="179"/>
      <c r="B628" s="28"/>
      <c r="C628" s="179"/>
      <c r="D628" s="179"/>
      <c r="F628" s="28"/>
    </row>
    <row r="629" spans="1:6" ht="19.5" customHeight="1" x14ac:dyDescent="0.25">
      <c r="A629" s="179"/>
      <c r="B629" s="28"/>
      <c r="C629" s="179"/>
      <c r="D629" s="179"/>
      <c r="F629" s="28"/>
    </row>
    <row r="630" spans="1:6" ht="19.5" customHeight="1" x14ac:dyDescent="0.25">
      <c r="A630" s="179"/>
      <c r="B630" s="28"/>
      <c r="C630" s="179"/>
      <c r="D630" s="179"/>
      <c r="F630" s="28"/>
    </row>
    <row r="631" spans="1:6" ht="19.5" customHeight="1" x14ac:dyDescent="0.25">
      <c r="A631" s="179"/>
      <c r="B631" s="28"/>
      <c r="C631" s="179"/>
      <c r="D631" s="179"/>
      <c r="F631" s="28"/>
    </row>
    <row r="632" spans="1:6" ht="19.5" customHeight="1" x14ac:dyDescent="0.25">
      <c r="A632" s="179"/>
      <c r="B632" s="28"/>
      <c r="C632" s="179"/>
      <c r="D632" s="179"/>
      <c r="F632" s="28"/>
    </row>
    <row r="633" spans="1:6" ht="19.5" customHeight="1" x14ac:dyDescent="0.25">
      <c r="A633" s="179"/>
      <c r="B633" s="28"/>
      <c r="C633" s="179"/>
      <c r="D633" s="179"/>
      <c r="F633" s="28"/>
    </row>
    <row r="634" spans="1:6" ht="19.5" customHeight="1" x14ac:dyDescent="0.25">
      <c r="A634" s="179"/>
      <c r="B634" s="28"/>
      <c r="C634" s="179"/>
      <c r="D634" s="179"/>
      <c r="F634" s="28"/>
    </row>
    <row r="635" spans="1:6" ht="19.5" customHeight="1" x14ac:dyDescent="0.25">
      <c r="A635" s="179"/>
      <c r="B635" s="28"/>
      <c r="C635" s="179"/>
      <c r="D635" s="179"/>
      <c r="F635" s="28"/>
    </row>
    <row r="636" spans="1:6" ht="19.5" customHeight="1" x14ac:dyDescent="0.25">
      <c r="A636" s="179"/>
      <c r="B636" s="28"/>
      <c r="C636" s="179"/>
      <c r="D636" s="179"/>
      <c r="F636" s="28"/>
    </row>
    <row r="637" spans="1:6" ht="19.5" customHeight="1" x14ac:dyDescent="0.25">
      <c r="A637" s="179"/>
      <c r="B637" s="28"/>
      <c r="C637" s="179"/>
      <c r="D637" s="179"/>
      <c r="F637" s="28"/>
    </row>
    <row r="638" spans="1:6" ht="19.5" customHeight="1" x14ac:dyDescent="0.25">
      <c r="A638" s="179"/>
      <c r="B638" s="28"/>
      <c r="C638" s="179"/>
      <c r="D638" s="179"/>
      <c r="F638" s="28"/>
    </row>
    <row r="639" spans="1:6" ht="19.5" customHeight="1" x14ac:dyDescent="0.25">
      <c r="A639" s="179"/>
      <c r="B639" s="28"/>
      <c r="C639" s="179"/>
      <c r="D639" s="179"/>
      <c r="F639" s="28"/>
    </row>
    <row r="640" spans="1:6" ht="19.5" customHeight="1" x14ac:dyDescent="0.25">
      <c r="A640" s="179"/>
      <c r="B640" s="28"/>
      <c r="C640" s="179"/>
      <c r="D640" s="179"/>
      <c r="F640" s="28"/>
    </row>
    <row r="641" spans="1:6" ht="19.5" customHeight="1" x14ac:dyDescent="0.25">
      <c r="A641" s="179"/>
      <c r="B641" s="28"/>
      <c r="C641" s="179"/>
      <c r="D641" s="179"/>
      <c r="F641" s="28"/>
    </row>
    <row r="642" spans="1:6" ht="19.5" customHeight="1" x14ac:dyDescent="0.25">
      <c r="A642" s="179"/>
      <c r="B642" s="28"/>
      <c r="C642" s="179"/>
      <c r="D642" s="179"/>
      <c r="F642" s="28"/>
    </row>
    <row r="643" spans="1:6" ht="19.5" customHeight="1" x14ac:dyDescent="0.25">
      <c r="A643" s="179"/>
      <c r="B643" s="28"/>
      <c r="C643" s="179"/>
      <c r="D643" s="179"/>
      <c r="F643" s="28"/>
    </row>
    <row r="644" spans="1:6" ht="19.5" customHeight="1" x14ac:dyDescent="0.25">
      <c r="A644" s="179"/>
      <c r="B644" s="28"/>
      <c r="C644" s="179"/>
      <c r="D644" s="179"/>
      <c r="F644" s="28"/>
    </row>
    <row r="645" spans="1:6" ht="19.5" customHeight="1" x14ac:dyDescent="0.25">
      <c r="A645" s="179"/>
      <c r="B645" s="28"/>
      <c r="C645" s="179"/>
      <c r="D645" s="179"/>
      <c r="F645" s="28"/>
    </row>
    <row r="646" spans="1:6" ht="19.5" customHeight="1" x14ac:dyDescent="0.25">
      <c r="A646" s="179"/>
      <c r="B646" s="28"/>
      <c r="C646" s="179"/>
      <c r="D646" s="179"/>
      <c r="F646" s="28"/>
    </row>
    <row r="647" spans="1:6" ht="19.5" customHeight="1" x14ac:dyDescent="0.25">
      <c r="A647" s="179"/>
      <c r="B647" s="28"/>
      <c r="C647" s="179"/>
      <c r="D647" s="179"/>
      <c r="F647" s="28"/>
    </row>
    <row r="648" spans="1:6" ht="19.5" customHeight="1" x14ac:dyDescent="0.25">
      <c r="A648" s="179"/>
      <c r="B648" s="28"/>
      <c r="C648" s="179"/>
      <c r="D648" s="179"/>
      <c r="F648" s="28"/>
    </row>
    <row r="649" spans="1:6" ht="19.5" customHeight="1" x14ac:dyDescent="0.25">
      <c r="A649" s="179"/>
      <c r="B649" s="28"/>
      <c r="C649" s="179"/>
      <c r="D649" s="179"/>
      <c r="F649" s="28"/>
    </row>
    <row r="650" spans="1:6" ht="19.5" customHeight="1" x14ac:dyDescent="0.25">
      <c r="A650" s="179"/>
      <c r="B650" s="28"/>
      <c r="C650" s="179"/>
      <c r="D650" s="179"/>
      <c r="F650" s="28"/>
    </row>
    <row r="651" spans="1:6" ht="19.5" customHeight="1" x14ac:dyDescent="0.25">
      <c r="A651" s="179"/>
      <c r="B651" s="28"/>
      <c r="C651" s="179"/>
      <c r="D651" s="179"/>
      <c r="F651" s="28"/>
    </row>
    <row r="652" spans="1:6" ht="19.5" customHeight="1" x14ac:dyDescent="0.25">
      <c r="A652" s="179"/>
      <c r="B652" s="28"/>
      <c r="C652" s="179"/>
      <c r="D652" s="179"/>
      <c r="F652" s="28"/>
    </row>
    <row r="653" spans="1:6" ht="19.5" customHeight="1" x14ac:dyDescent="0.25">
      <c r="A653" s="179"/>
      <c r="B653" s="28"/>
      <c r="C653" s="179"/>
      <c r="D653" s="179"/>
      <c r="F653" s="28"/>
    </row>
    <row r="654" spans="1:6" ht="19.5" customHeight="1" x14ac:dyDescent="0.25">
      <c r="A654" s="179"/>
      <c r="B654" s="28"/>
      <c r="C654" s="179"/>
      <c r="D654" s="179"/>
      <c r="F654" s="28"/>
    </row>
    <row r="655" spans="1:6" ht="19.5" customHeight="1" x14ac:dyDescent="0.25">
      <c r="A655" s="179"/>
      <c r="B655" s="28"/>
      <c r="C655" s="179"/>
      <c r="D655" s="179"/>
      <c r="F655" s="28"/>
    </row>
    <row r="656" spans="1:6" ht="19.5" customHeight="1" x14ac:dyDescent="0.25">
      <c r="A656" s="179"/>
      <c r="B656" s="28"/>
      <c r="C656" s="179"/>
      <c r="D656" s="179"/>
      <c r="F656" s="28"/>
    </row>
    <row r="657" spans="1:6" ht="19.5" customHeight="1" x14ac:dyDescent="0.25">
      <c r="A657" s="179"/>
      <c r="B657" s="28"/>
      <c r="C657" s="179"/>
      <c r="D657" s="179"/>
      <c r="F657" s="28"/>
    </row>
    <row r="658" spans="1:6" ht="19.5" customHeight="1" x14ac:dyDescent="0.25">
      <c r="A658" s="179"/>
      <c r="B658" s="28"/>
      <c r="C658" s="179"/>
      <c r="D658" s="179"/>
      <c r="F658" s="28"/>
    </row>
    <row r="659" spans="1:6" ht="19.5" customHeight="1" x14ac:dyDescent="0.25">
      <c r="A659" s="179"/>
      <c r="B659" s="28"/>
      <c r="C659" s="179"/>
      <c r="D659" s="179"/>
      <c r="F659" s="28"/>
    </row>
    <row r="660" spans="1:6" ht="19.5" customHeight="1" x14ac:dyDescent="0.25">
      <c r="A660" s="179"/>
      <c r="B660" s="28"/>
      <c r="C660" s="179"/>
      <c r="D660" s="179"/>
      <c r="F660" s="28"/>
    </row>
    <row r="661" spans="1:6" ht="19.5" customHeight="1" x14ac:dyDescent="0.25">
      <c r="A661" s="179"/>
      <c r="B661" s="28"/>
      <c r="C661" s="179"/>
      <c r="D661" s="179"/>
      <c r="F661" s="28"/>
    </row>
    <row r="662" spans="1:6" ht="19.5" customHeight="1" x14ac:dyDescent="0.25">
      <c r="A662" s="179"/>
      <c r="B662" s="28"/>
      <c r="C662" s="179"/>
      <c r="D662" s="179"/>
      <c r="F662" s="28"/>
    </row>
    <row r="663" spans="1:6" ht="19.5" customHeight="1" x14ac:dyDescent="0.25">
      <c r="A663" s="179"/>
      <c r="B663" s="28"/>
      <c r="C663" s="179"/>
      <c r="D663" s="179"/>
      <c r="F663" s="28"/>
    </row>
    <row r="664" spans="1:6" ht="19.5" customHeight="1" x14ac:dyDescent="0.25">
      <c r="A664" s="179"/>
      <c r="B664" s="28"/>
      <c r="C664" s="179"/>
      <c r="D664" s="179"/>
      <c r="F664" s="28"/>
    </row>
    <row r="665" spans="1:6" ht="19.5" customHeight="1" x14ac:dyDescent="0.25">
      <c r="A665" s="179"/>
      <c r="B665" s="28"/>
      <c r="C665" s="179"/>
      <c r="D665" s="179"/>
      <c r="F665" s="28"/>
    </row>
    <row r="666" spans="1:6" ht="19.5" customHeight="1" x14ac:dyDescent="0.25">
      <c r="A666" s="179"/>
      <c r="B666" s="28"/>
      <c r="C666" s="179"/>
      <c r="D666" s="179"/>
      <c r="F666" s="28"/>
    </row>
    <row r="667" spans="1:6" ht="19.5" customHeight="1" x14ac:dyDescent="0.25">
      <c r="A667" s="179"/>
      <c r="B667" s="28"/>
      <c r="C667" s="179"/>
      <c r="D667" s="179"/>
      <c r="F667" s="28"/>
    </row>
    <row r="668" spans="1:6" ht="19.5" customHeight="1" x14ac:dyDescent="0.25">
      <c r="A668" s="179"/>
      <c r="B668" s="28"/>
      <c r="C668" s="179"/>
      <c r="D668" s="179"/>
      <c r="F668" s="28"/>
    </row>
    <row r="669" spans="1:6" ht="19.5" customHeight="1" x14ac:dyDescent="0.25">
      <c r="A669" s="179"/>
      <c r="B669" s="28"/>
      <c r="C669" s="179"/>
      <c r="D669" s="179"/>
      <c r="F669" s="28"/>
    </row>
    <row r="670" spans="1:6" ht="19.5" customHeight="1" x14ac:dyDescent="0.25">
      <c r="A670" s="179"/>
      <c r="B670" s="28"/>
      <c r="C670" s="179"/>
      <c r="D670" s="179"/>
      <c r="F670" s="28"/>
    </row>
    <row r="671" spans="1:6" ht="19.5" customHeight="1" x14ac:dyDescent="0.25">
      <c r="A671" s="179"/>
      <c r="B671" s="28"/>
      <c r="C671" s="179"/>
      <c r="D671" s="179"/>
      <c r="F671" s="28"/>
    </row>
    <row r="672" spans="1:6" ht="19.5" customHeight="1" x14ac:dyDescent="0.25">
      <c r="A672" s="179"/>
      <c r="B672" s="28"/>
      <c r="C672" s="179"/>
      <c r="D672" s="179"/>
      <c r="F672" s="28"/>
    </row>
    <row r="673" spans="1:6" ht="19.5" customHeight="1" x14ac:dyDescent="0.25">
      <c r="A673" s="179"/>
      <c r="B673" s="28"/>
      <c r="C673" s="179"/>
      <c r="D673" s="179"/>
      <c r="F673" s="28"/>
    </row>
    <row r="674" spans="1:6" ht="19.5" customHeight="1" x14ac:dyDescent="0.25">
      <c r="A674" s="179"/>
      <c r="B674" s="28"/>
      <c r="C674" s="179"/>
      <c r="D674" s="179"/>
      <c r="F674" s="28"/>
    </row>
    <row r="675" spans="1:6" ht="19.5" customHeight="1" x14ac:dyDescent="0.25">
      <c r="A675" s="179"/>
      <c r="B675" s="28"/>
      <c r="C675" s="179"/>
      <c r="D675" s="179"/>
      <c r="F675" s="28"/>
    </row>
    <row r="676" spans="1:6" ht="19.5" customHeight="1" x14ac:dyDescent="0.25">
      <c r="A676" s="179"/>
      <c r="B676" s="28"/>
      <c r="C676" s="179"/>
      <c r="D676" s="179"/>
      <c r="F676" s="28"/>
    </row>
    <row r="677" spans="1:6" ht="19.5" customHeight="1" x14ac:dyDescent="0.25">
      <c r="A677" s="179"/>
      <c r="B677" s="28"/>
      <c r="C677" s="179"/>
      <c r="D677" s="179"/>
      <c r="F677" s="28"/>
    </row>
    <row r="678" spans="1:6" ht="19.5" customHeight="1" x14ac:dyDescent="0.25">
      <c r="A678" s="179"/>
      <c r="B678" s="28"/>
      <c r="C678" s="179"/>
      <c r="D678" s="179"/>
      <c r="F678" s="28"/>
    </row>
    <row r="679" spans="1:6" ht="19.5" customHeight="1" x14ac:dyDescent="0.25">
      <c r="A679" s="179"/>
      <c r="B679" s="28"/>
      <c r="C679" s="179"/>
      <c r="D679" s="179"/>
      <c r="F679" s="28"/>
    </row>
    <row r="680" spans="1:6" ht="19.5" customHeight="1" x14ac:dyDescent="0.25">
      <c r="A680" s="179"/>
      <c r="B680" s="28"/>
      <c r="C680" s="179"/>
      <c r="D680" s="179"/>
      <c r="F680" s="28"/>
    </row>
    <row r="681" spans="1:6" ht="19.5" customHeight="1" x14ac:dyDescent="0.25">
      <c r="A681" s="179"/>
      <c r="B681" s="28"/>
      <c r="C681" s="179"/>
      <c r="D681" s="179"/>
      <c r="F681" s="28"/>
    </row>
    <row r="682" spans="1:6" ht="19.5" customHeight="1" x14ac:dyDescent="0.25">
      <c r="A682" s="179"/>
      <c r="B682" s="28"/>
      <c r="C682" s="179"/>
      <c r="D682" s="179"/>
      <c r="F682" s="28"/>
    </row>
    <row r="683" spans="1:6" ht="19.5" customHeight="1" x14ac:dyDescent="0.25">
      <c r="A683" s="179"/>
      <c r="B683" s="28"/>
      <c r="C683" s="179"/>
      <c r="D683" s="179"/>
      <c r="F683" s="28"/>
    </row>
    <row r="684" spans="1:6" ht="19.5" customHeight="1" x14ac:dyDescent="0.25">
      <c r="A684" s="179"/>
      <c r="B684" s="28"/>
      <c r="C684" s="179"/>
      <c r="D684" s="179"/>
      <c r="F684" s="28"/>
    </row>
    <row r="685" spans="1:6" ht="19.5" customHeight="1" x14ac:dyDescent="0.25">
      <c r="A685" s="179"/>
      <c r="B685" s="28"/>
      <c r="C685" s="179"/>
      <c r="D685" s="179"/>
      <c r="F685" s="28"/>
    </row>
    <row r="686" spans="1:6" ht="19.5" customHeight="1" x14ac:dyDescent="0.25">
      <c r="A686" s="179"/>
      <c r="B686" s="28"/>
      <c r="C686" s="179"/>
      <c r="D686" s="179"/>
      <c r="F686" s="28"/>
    </row>
    <row r="687" spans="1:6" ht="19.5" customHeight="1" x14ac:dyDescent="0.25">
      <c r="A687" s="179"/>
      <c r="B687" s="28"/>
      <c r="C687" s="179"/>
      <c r="D687" s="179"/>
      <c r="F687" s="28"/>
    </row>
    <row r="688" spans="1:6" ht="19.5" customHeight="1" x14ac:dyDescent="0.25">
      <c r="A688" s="179"/>
      <c r="B688" s="28"/>
      <c r="C688" s="179"/>
      <c r="D688" s="179"/>
      <c r="F688" s="28"/>
    </row>
    <row r="689" spans="1:6" ht="19.5" customHeight="1" x14ac:dyDescent="0.25">
      <c r="A689" s="179"/>
      <c r="B689" s="28"/>
      <c r="C689" s="179"/>
      <c r="D689" s="179"/>
      <c r="F689" s="28"/>
    </row>
    <row r="690" spans="1:6" ht="19.5" customHeight="1" x14ac:dyDescent="0.25">
      <c r="A690" s="179"/>
      <c r="B690" s="28"/>
      <c r="C690" s="179"/>
      <c r="D690" s="179"/>
      <c r="F690" s="28"/>
    </row>
    <row r="691" spans="1:6" ht="19.5" customHeight="1" x14ac:dyDescent="0.25">
      <c r="A691" s="179"/>
      <c r="B691" s="28"/>
      <c r="C691" s="179"/>
      <c r="D691" s="179"/>
      <c r="F691" s="28"/>
    </row>
    <row r="692" spans="1:6" ht="19.5" customHeight="1" x14ac:dyDescent="0.25">
      <c r="A692" s="179"/>
      <c r="B692" s="28"/>
      <c r="C692" s="179"/>
      <c r="D692" s="179"/>
      <c r="F692" s="28"/>
    </row>
    <row r="693" spans="1:6" ht="19.5" customHeight="1" x14ac:dyDescent="0.25">
      <c r="A693" s="179"/>
      <c r="B693" s="28"/>
      <c r="C693" s="179"/>
      <c r="D693" s="179"/>
      <c r="F693" s="28"/>
    </row>
    <row r="694" spans="1:6" ht="19.5" customHeight="1" x14ac:dyDescent="0.25">
      <c r="A694" s="179"/>
      <c r="B694" s="28"/>
      <c r="C694" s="179"/>
      <c r="D694" s="179"/>
      <c r="F694" s="28"/>
    </row>
    <row r="695" spans="1:6" ht="19.5" customHeight="1" x14ac:dyDescent="0.25">
      <c r="A695" s="179"/>
      <c r="B695" s="28"/>
      <c r="C695" s="179"/>
      <c r="D695" s="179"/>
      <c r="F695" s="28"/>
    </row>
    <row r="696" spans="1:6" ht="19.5" customHeight="1" x14ac:dyDescent="0.25">
      <c r="A696" s="179"/>
      <c r="B696" s="28"/>
      <c r="C696" s="179"/>
      <c r="D696" s="179"/>
      <c r="F696" s="28"/>
    </row>
    <row r="697" spans="1:6" ht="19.5" customHeight="1" x14ac:dyDescent="0.25">
      <c r="A697" s="179"/>
      <c r="B697" s="28"/>
      <c r="C697" s="179"/>
      <c r="D697" s="179"/>
      <c r="F697" s="28"/>
    </row>
    <row r="698" spans="1:6" ht="19.5" customHeight="1" x14ac:dyDescent="0.25">
      <c r="A698" s="179"/>
      <c r="B698" s="28"/>
      <c r="C698" s="179"/>
      <c r="D698" s="179"/>
      <c r="F698" s="28"/>
    </row>
    <row r="699" spans="1:6" ht="19.5" customHeight="1" x14ac:dyDescent="0.25">
      <c r="A699" s="179"/>
      <c r="B699" s="28"/>
      <c r="C699" s="179"/>
      <c r="D699" s="179"/>
      <c r="F699" s="28"/>
    </row>
    <row r="700" spans="1:6" ht="19.5" customHeight="1" x14ac:dyDescent="0.25">
      <c r="A700" s="179"/>
      <c r="B700" s="28"/>
      <c r="C700" s="179"/>
      <c r="D700" s="179"/>
      <c r="F700" s="28"/>
    </row>
    <row r="701" spans="1:6" ht="19.5" customHeight="1" x14ac:dyDescent="0.25">
      <c r="A701" s="179"/>
      <c r="B701" s="28"/>
      <c r="C701" s="179"/>
      <c r="D701" s="179"/>
      <c r="F701" s="28"/>
    </row>
    <row r="702" spans="1:6" ht="19.5" customHeight="1" x14ac:dyDescent="0.25">
      <c r="A702" s="179"/>
      <c r="B702" s="28"/>
      <c r="C702" s="179"/>
      <c r="D702" s="179"/>
      <c r="F702" s="28"/>
    </row>
    <row r="703" spans="1:6" ht="19.5" customHeight="1" x14ac:dyDescent="0.25">
      <c r="A703" s="179"/>
      <c r="B703" s="28"/>
      <c r="C703" s="179"/>
      <c r="D703" s="179"/>
      <c r="F703" s="28"/>
    </row>
    <row r="704" spans="1:6" ht="19.5" customHeight="1" x14ac:dyDescent="0.25">
      <c r="A704" s="179"/>
      <c r="B704" s="28"/>
      <c r="C704" s="179"/>
      <c r="D704" s="179"/>
      <c r="F704" s="28"/>
    </row>
    <row r="705" spans="1:6" ht="19.5" customHeight="1" x14ac:dyDescent="0.25">
      <c r="A705" s="179"/>
      <c r="B705" s="28"/>
      <c r="C705" s="179"/>
      <c r="D705" s="179"/>
      <c r="F705" s="28"/>
    </row>
    <row r="706" spans="1:6" ht="19.5" customHeight="1" x14ac:dyDescent="0.25">
      <c r="A706" s="179"/>
      <c r="B706" s="28"/>
      <c r="C706" s="179"/>
      <c r="D706" s="179"/>
      <c r="F706" s="28"/>
    </row>
    <row r="707" spans="1:6" ht="19.5" customHeight="1" x14ac:dyDescent="0.25">
      <c r="A707" s="179"/>
      <c r="B707" s="28"/>
      <c r="C707" s="179"/>
      <c r="D707" s="179"/>
      <c r="F707" s="28"/>
    </row>
    <row r="708" spans="1:6" ht="19.5" customHeight="1" x14ac:dyDescent="0.25">
      <c r="A708" s="179"/>
      <c r="B708" s="28"/>
      <c r="C708" s="179"/>
      <c r="D708" s="179"/>
      <c r="F708" s="28"/>
    </row>
    <row r="709" spans="1:6" ht="19.5" customHeight="1" x14ac:dyDescent="0.25">
      <c r="A709" s="179"/>
      <c r="B709" s="28"/>
      <c r="C709" s="179"/>
      <c r="D709" s="179"/>
      <c r="F709" s="28"/>
    </row>
    <row r="710" spans="1:6" ht="19.5" customHeight="1" x14ac:dyDescent="0.25">
      <c r="A710" s="179"/>
      <c r="B710" s="28"/>
      <c r="C710" s="179"/>
      <c r="D710" s="179"/>
      <c r="F710" s="28"/>
    </row>
    <row r="711" spans="1:6" ht="19.5" customHeight="1" x14ac:dyDescent="0.25">
      <c r="A711" s="179"/>
      <c r="B711" s="28"/>
      <c r="C711" s="179"/>
      <c r="D711" s="179"/>
      <c r="F711" s="28"/>
    </row>
    <row r="712" spans="1:6" ht="19.5" customHeight="1" x14ac:dyDescent="0.25">
      <c r="A712" s="179"/>
      <c r="B712" s="28"/>
      <c r="C712" s="179"/>
      <c r="D712" s="179"/>
      <c r="F712" s="28"/>
    </row>
    <row r="713" spans="1:6" ht="19.5" customHeight="1" x14ac:dyDescent="0.25">
      <c r="A713" s="179"/>
      <c r="B713" s="28"/>
      <c r="C713" s="179"/>
      <c r="D713" s="179"/>
      <c r="F713" s="28"/>
    </row>
    <row r="714" spans="1:6" ht="19.5" customHeight="1" x14ac:dyDescent="0.25">
      <c r="A714" s="179"/>
      <c r="B714" s="28"/>
      <c r="C714" s="179"/>
      <c r="D714" s="179"/>
      <c r="F714" s="28"/>
    </row>
    <row r="715" spans="1:6" ht="19.5" customHeight="1" x14ac:dyDescent="0.25">
      <c r="A715" s="179"/>
      <c r="B715" s="28"/>
      <c r="C715" s="179"/>
      <c r="D715" s="179"/>
      <c r="F715" s="28"/>
    </row>
    <row r="716" spans="1:6" ht="19.5" customHeight="1" x14ac:dyDescent="0.25">
      <c r="A716" s="179"/>
      <c r="B716" s="28"/>
      <c r="C716" s="179"/>
      <c r="D716" s="179"/>
      <c r="F716" s="28"/>
    </row>
    <row r="717" spans="1:6" ht="19.5" customHeight="1" x14ac:dyDescent="0.25">
      <c r="A717" s="179"/>
      <c r="B717" s="28"/>
      <c r="C717" s="179"/>
      <c r="D717" s="179"/>
      <c r="F717" s="28"/>
    </row>
    <row r="718" spans="1:6" ht="19.5" customHeight="1" x14ac:dyDescent="0.25">
      <c r="A718" s="179"/>
      <c r="B718" s="28"/>
      <c r="C718" s="179"/>
      <c r="D718" s="179"/>
      <c r="F718" s="28"/>
    </row>
    <row r="719" spans="1:6" ht="19.5" customHeight="1" x14ac:dyDescent="0.25">
      <c r="A719" s="179"/>
      <c r="B719" s="28"/>
      <c r="C719" s="179"/>
      <c r="D719" s="179"/>
      <c r="F719" s="28"/>
    </row>
    <row r="720" spans="1:6" ht="19.5" customHeight="1" x14ac:dyDescent="0.25">
      <c r="A720" s="179"/>
      <c r="B720" s="28"/>
      <c r="C720" s="179"/>
      <c r="D720" s="179"/>
      <c r="F720" s="28"/>
    </row>
    <row r="721" spans="1:6" ht="19.5" customHeight="1" x14ac:dyDescent="0.25">
      <c r="A721" s="179"/>
      <c r="B721" s="28"/>
      <c r="C721" s="179"/>
      <c r="D721" s="179"/>
      <c r="F721" s="28"/>
    </row>
    <row r="722" spans="1:6" ht="19.5" customHeight="1" x14ac:dyDescent="0.25">
      <c r="A722" s="179"/>
      <c r="B722" s="28"/>
      <c r="C722" s="179"/>
      <c r="D722" s="179"/>
      <c r="F722" s="28"/>
    </row>
    <row r="723" spans="1:6" ht="19.5" customHeight="1" x14ac:dyDescent="0.25">
      <c r="A723" s="179"/>
      <c r="B723" s="28"/>
      <c r="C723" s="179"/>
      <c r="D723" s="179"/>
      <c r="F723" s="28"/>
    </row>
    <row r="724" spans="1:6" ht="19.5" customHeight="1" x14ac:dyDescent="0.25">
      <c r="A724" s="179"/>
      <c r="B724" s="28"/>
      <c r="C724" s="179"/>
      <c r="D724" s="179"/>
      <c r="F724" s="28"/>
    </row>
    <row r="725" spans="1:6" ht="19.5" customHeight="1" x14ac:dyDescent="0.25">
      <c r="A725" s="179"/>
      <c r="B725" s="28"/>
      <c r="C725" s="179"/>
      <c r="D725" s="179"/>
      <c r="F725" s="28"/>
    </row>
    <row r="726" spans="1:6" ht="19.5" customHeight="1" x14ac:dyDescent="0.25">
      <c r="A726" s="179"/>
      <c r="B726" s="28"/>
      <c r="C726" s="179"/>
      <c r="D726" s="179"/>
      <c r="F726" s="28"/>
    </row>
    <row r="727" spans="1:6" ht="19.5" customHeight="1" x14ac:dyDescent="0.25">
      <c r="A727" s="179"/>
      <c r="B727" s="28"/>
      <c r="C727" s="179"/>
      <c r="D727" s="179"/>
      <c r="F727" s="28"/>
    </row>
    <row r="728" spans="1:6" ht="19.5" customHeight="1" x14ac:dyDescent="0.25">
      <c r="A728" s="179"/>
      <c r="B728" s="28"/>
      <c r="C728" s="179"/>
      <c r="D728" s="179"/>
      <c r="F728" s="28"/>
    </row>
    <row r="729" spans="1:6" ht="19.5" customHeight="1" x14ac:dyDescent="0.25">
      <c r="A729" s="179"/>
      <c r="B729" s="28"/>
      <c r="C729" s="179"/>
      <c r="D729" s="179"/>
      <c r="F729" s="28"/>
    </row>
    <row r="730" spans="1:6" ht="19.5" customHeight="1" x14ac:dyDescent="0.25">
      <c r="A730" s="179"/>
      <c r="B730" s="28"/>
      <c r="C730" s="179"/>
      <c r="D730" s="179"/>
      <c r="F730" s="28"/>
    </row>
    <row r="731" spans="1:6" ht="19.5" customHeight="1" x14ac:dyDescent="0.25">
      <c r="A731" s="179"/>
      <c r="B731" s="28"/>
      <c r="C731" s="179"/>
      <c r="D731" s="179"/>
      <c r="F731" s="28"/>
    </row>
    <row r="732" spans="1:6" ht="19.5" customHeight="1" x14ac:dyDescent="0.25">
      <c r="A732" s="179"/>
      <c r="B732" s="28"/>
      <c r="C732" s="179"/>
      <c r="D732" s="179"/>
      <c r="F732" s="28"/>
    </row>
    <row r="733" spans="1:6" ht="19.5" customHeight="1" x14ac:dyDescent="0.25">
      <c r="A733" s="179"/>
      <c r="B733" s="28"/>
      <c r="C733" s="179"/>
      <c r="D733" s="179"/>
      <c r="F733" s="28"/>
    </row>
    <row r="734" spans="1:6" ht="19.5" customHeight="1" x14ac:dyDescent="0.25">
      <c r="A734" s="179"/>
      <c r="B734" s="28"/>
      <c r="C734" s="179"/>
      <c r="D734" s="179"/>
      <c r="F734" s="28"/>
    </row>
    <row r="735" spans="1:6" ht="19.5" customHeight="1" x14ac:dyDescent="0.25">
      <c r="A735" s="179"/>
      <c r="B735" s="28"/>
      <c r="C735" s="179"/>
      <c r="D735" s="179"/>
      <c r="F735" s="28"/>
    </row>
    <row r="736" spans="1:6" ht="19.5" customHeight="1" x14ac:dyDescent="0.25">
      <c r="A736" s="179"/>
      <c r="B736" s="28"/>
      <c r="C736" s="179"/>
      <c r="D736" s="179"/>
      <c r="F736" s="28"/>
    </row>
    <row r="737" spans="1:6" ht="19.5" customHeight="1" x14ac:dyDescent="0.25">
      <c r="A737" s="179"/>
      <c r="B737" s="28"/>
      <c r="C737" s="179"/>
      <c r="D737" s="179"/>
      <c r="F737" s="28"/>
    </row>
    <row r="738" spans="1:6" ht="19.5" customHeight="1" x14ac:dyDescent="0.25">
      <c r="A738" s="179"/>
      <c r="B738" s="28"/>
      <c r="C738" s="179"/>
      <c r="D738" s="179"/>
      <c r="F738" s="28"/>
    </row>
    <row r="739" spans="1:6" ht="19.5" customHeight="1" x14ac:dyDescent="0.25">
      <c r="A739" s="179"/>
      <c r="B739" s="28"/>
      <c r="C739" s="179"/>
      <c r="D739" s="179"/>
      <c r="F739" s="28"/>
    </row>
    <row r="740" spans="1:6" ht="19.5" customHeight="1" x14ac:dyDescent="0.25">
      <c r="A740" s="179"/>
      <c r="B740" s="28"/>
      <c r="C740" s="179"/>
      <c r="D740" s="179"/>
      <c r="F740" s="28"/>
    </row>
    <row r="741" spans="1:6" ht="19.5" customHeight="1" x14ac:dyDescent="0.25">
      <c r="A741" s="179"/>
      <c r="B741" s="28"/>
      <c r="C741" s="179"/>
      <c r="D741" s="179"/>
      <c r="F741" s="28"/>
    </row>
    <row r="742" spans="1:6" ht="19.5" customHeight="1" x14ac:dyDescent="0.25">
      <c r="A742" s="179"/>
      <c r="B742" s="28"/>
      <c r="C742" s="179"/>
      <c r="D742" s="179"/>
      <c r="F742" s="28"/>
    </row>
    <row r="743" spans="1:6" ht="19.5" customHeight="1" x14ac:dyDescent="0.25">
      <c r="A743" s="179"/>
      <c r="B743" s="28"/>
      <c r="C743" s="179"/>
      <c r="D743" s="179"/>
      <c r="F743" s="28"/>
    </row>
    <row r="744" spans="1:6" ht="19.5" customHeight="1" x14ac:dyDescent="0.25">
      <c r="A744" s="179"/>
      <c r="B744" s="28"/>
      <c r="C744" s="179"/>
      <c r="D744" s="179"/>
      <c r="F744" s="28"/>
    </row>
    <row r="745" spans="1:6" ht="19.5" customHeight="1" x14ac:dyDescent="0.25">
      <c r="A745" s="179"/>
      <c r="B745" s="28"/>
      <c r="C745" s="179"/>
      <c r="D745" s="179"/>
      <c r="F745" s="28"/>
    </row>
    <row r="746" spans="1:6" ht="19.5" customHeight="1" x14ac:dyDescent="0.25">
      <c r="A746" s="179"/>
      <c r="B746" s="28"/>
      <c r="C746" s="179"/>
      <c r="D746" s="179"/>
      <c r="F746" s="28"/>
    </row>
    <row r="747" spans="1:6" ht="19.5" customHeight="1" x14ac:dyDescent="0.25">
      <c r="A747" s="179"/>
      <c r="B747" s="28"/>
      <c r="C747" s="179"/>
      <c r="D747" s="179"/>
      <c r="F747" s="28"/>
    </row>
    <row r="748" spans="1:6" ht="19.5" customHeight="1" x14ac:dyDescent="0.25">
      <c r="A748" s="179"/>
      <c r="B748" s="28"/>
      <c r="C748" s="179"/>
      <c r="D748" s="179"/>
      <c r="F748" s="28"/>
    </row>
    <row r="749" spans="1:6" ht="19.5" customHeight="1" x14ac:dyDescent="0.25">
      <c r="A749" s="179"/>
      <c r="B749" s="28"/>
      <c r="C749" s="179"/>
      <c r="D749" s="179"/>
      <c r="F749" s="28"/>
    </row>
    <row r="750" spans="1:6" ht="19.5" customHeight="1" x14ac:dyDescent="0.25">
      <c r="A750" s="179"/>
      <c r="B750" s="28"/>
      <c r="C750" s="179"/>
      <c r="D750" s="179"/>
      <c r="F750" s="28"/>
    </row>
    <row r="751" spans="1:6" ht="19.5" customHeight="1" x14ac:dyDescent="0.25">
      <c r="A751" s="179"/>
      <c r="B751" s="28"/>
      <c r="C751" s="179"/>
      <c r="D751" s="179"/>
      <c r="F751" s="28"/>
    </row>
    <row r="752" spans="1:6" ht="19.5" customHeight="1" x14ac:dyDescent="0.25">
      <c r="A752" s="179"/>
      <c r="B752" s="28"/>
      <c r="C752" s="179"/>
      <c r="D752" s="179"/>
      <c r="F752" s="28"/>
    </row>
    <row r="753" spans="1:6" ht="19.5" customHeight="1" x14ac:dyDescent="0.25">
      <c r="A753" s="179"/>
      <c r="B753" s="28"/>
      <c r="C753" s="179"/>
      <c r="D753" s="179"/>
      <c r="F753" s="28"/>
    </row>
    <row r="754" spans="1:6" ht="19.5" customHeight="1" x14ac:dyDescent="0.25">
      <c r="A754" s="179"/>
      <c r="B754" s="28"/>
      <c r="C754" s="179"/>
      <c r="D754" s="179"/>
      <c r="F754" s="28"/>
    </row>
    <row r="755" spans="1:6" ht="19.5" customHeight="1" x14ac:dyDescent="0.25">
      <c r="A755" s="179"/>
      <c r="B755" s="28"/>
      <c r="C755" s="179"/>
      <c r="D755" s="179"/>
      <c r="F755" s="28"/>
    </row>
    <row r="756" spans="1:6" ht="19.5" customHeight="1" x14ac:dyDescent="0.25">
      <c r="A756" s="179"/>
      <c r="B756" s="28"/>
      <c r="C756" s="179"/>
      <c r="D756" s="179"/>
      <c r="F756" s="28"/>
    </row>
    <row r="757" spans="1:6" ht="19.5" customHeight="1" x14ac:dyDescent="0.25">
      <c r="A757" s="179"/>
      <c r="B757" s="28"/>
      <c r="C757" s="179"/>
      <c r="D757" s="179"/>
      <c r="F757" s="28"/>
    </row>
    <row r="758" spans="1:6" ht="19.5" customHeight="1" x14ac:dyDescent="0.25">
      <c r="A758" s="179"/>
      <c r="B758" s="28"/>
      <c r="C758" s="179"/>
      <c r="D758" s="179"/>
      <c r="F758" s="28"/>
    </row>
    <row r="759" spans="1:6" ht="19.5" customHeight="1" x14ac:dyDescent="0.25">
      <c r="A759" s="179"/>
      <c r="B759" s="28"/>
      <c r="C759" s="179"/>
      <c r="D759" s="179"/>
      <c r="F759" s="28"/>
    </row>
    <row r="760" spans="1:6" ht="19.5" customHeight="1" x14ac:dyDescent="0.25">
      <c r="A760" s="179"/>
      <c r="B760" s="28"/>
      <c r="C760" s="179"/>
      <c r="D760" s="179"/>
      <c r="F760" s="28"/>
    </row>
    <row r="761" spans="1:6" ht="19.5" customHeight="1" x14ac:dyDescent="0.25">
      <c r="A761" s="179"/>
      <c r="B761" s="28"/>
      <c r="C761" s="179"/>
      <c r="D761" s="179"/>
      <c r="F761" s="28"/>
    </row>
    <row r="762" spans="1:6" ht="19.5" customHeight="1" x14ac:dyDescent="0.25">
      <c r="A762" s="179"/>
      <c r="B762" s="28"/>
      <c r="C762" s="179"/>
      <c r="D762" s="179"/>
      <c r="F762" s="28"/>
    </row>
    <row r="763" spans="1:6" ht="19.5" customHeight="1" x14ac:dyDescent="0.25">
      <c r="A763" s="179"/>
      <c r="B763" s="28"/>
      <c r="C763" s="179"/>
      <c r="D763" s="179"/>
      <c r="F763" s="28"/>
    </row>
    <row r="764" spans="1:6" ht="19.5" customHeight="1" x14ac:dyDescent="0.25">
      <c r="A764" s="179"/>
      <c r="B764" s="28"/>
      <c r="C764" s="179"/>
      <c r="D764" s="179"/>
      <c r="F764" s="28"/>
    </row>
    <row r="765" spans="1:6" ht="19.5" customHeight="1" x14ac:dyDescent="0.25">
      <c r="A765" s="179"/>
      <c r="B765" s="28"/>
      <c r="C765" s="179"/>
      <c r="D765" s="179"/>
      <c r="F765" s="28"/>
    </row>
    <row r="766" spans="1:6" ht="19.5" customHeight="1" x14ac:dyDescent="0.25">
      <c r="A766" s="179"/>
      <c r="B766" s="28"/>
      <c r="C766" s="179"/>
      <c r="D766" s="179"/>
      <c r="F766" s="28"/>
    </row>
    <row r="767" spans="1:6" ht="19.5" customHeight="1" x14ac:dyDescent="0.25">
      <c r="A767" s="179"/>
      <c r="B767" s="28"/>
      <c r="C767" s="179"/>
      <c r="D767" s="179"/>
      <c r="F767" s="28"/>
    </row>
    <row r="768" spans="1:6" ht="19.5" customHeight="1" x14ac:dyDescent="0.25">
      <c r="A768" s="179"/>
      <c r="B768" s="28"/>
      <c r="C768" s="179"/>
      <c r="D768" s="179"/>
      <c r="F768" s="28"/>
    </row>
    <row r="769" spans="1:6" ht="19.5" customHeight="1" x14ac:dyDescent="0.25">
      <c r="A769" s="179"/>
      <c r="B769" s="28"/>
      <c r="C769" s="179"/>
      <c r="D769" s="179"/>
      <c r="F769" s="28"/>
    </row>
    <row r="770" spans="1:6" ht="19.5" customHeight="1" x14ac:dyDescent="0.25">
      <c r="A770" s="179"/>
      <c r="B770" s="28"/>
      <c r="C770" s="179"/>
      <c r="D770" s="179"/>
      <c r="F770" s="28"/>
    </row>
    <row r="771" spans="1:6" ht="19.5" customHeight="1" x14ac:dyDescent="0.25">
      <c r="A771" s="179"/>
      <c r="B771" s="28"/>
      <c r="C771" s="179"/>
      <c r="D771" s="179"/>
      <c r="F771" s="28"/>
    </row>
    <row r="772" spans="1:6" ht="19.5" customHeight="1" x14ac:dyDescent="0.25">
      <c r="A772" s="179"/>
      <c r="B772" s="28"/>
      <c r="C772" s="179"/>
      <c r="D772" s="179"/>
      <c r="F772" s="28"/>
    </row>
    <row r="773" spans="1:6" ht="19.5" customHeight="1" x14ac:dyDescent="0.25">
      <c r="A773" s="179"/>
      <c r="B773" s="28"/>
      <c r="C773" s="179"/>
      <c r="D773" s="179"/>
      <c r="F773" s="28"/>
    </row>
    <row r="774" spans="1:6" ht="19.5" customHeight="1" x14ac:dyDescent="0.25">
      <c r="A774" s="179"/>
      <c r="B774" s="28"/>
      <c r="C774" s="179"/>
      <c r="D774" s="179"/>
      <c r="F774" s="28"/>
    </row>
    <row r="775" spans="1:6" ht="19.5" customHeight="1" x14ac:dyDescent="0.25">
      <c r="A775" s="179"/>
      <c r="B775" s="28"/>
      <c r="C775" s="179"/>
      <c r="D775" s="179"/>
      <c r="F775" s="28"/>
    </row>
    <row r="776" spans="1:6" ht="19.5" customHeight="1" x14ac:dyDescent="0.25">
      <c r="A776" s="179"/>
      <c r="B776" s="28"/>
      <c r="C776" s="179"/>
      <c r="D776" s="179"/>
      <c r="F776" s="28"/>
    </row>
    <row r="777" spans="1:6" ht="19.5" customHeight="1" x14ac:dyDescent="0.25">
      <c r="A777" s="179"/>
      <c r="B777" s="28"/>
      <c r="C777" s="179"/>
      <c r="D777" s="179"/>
      <c r="F777" s="28"/>
    </row>
    <row r="778" spans="1:6" ht="19.5" customHeight="1" x14ac:dyDescent="0.25">
      <c r="A778" s="179"/>
      <c r="B778" s="28"/>
      <c r="C778" s="179"/>
      <c r="D778" s="179"/>
      <c r="F778" s="28"/>
    </row>
    <row r="779" spans="1:6" ht="19.5" customHeight="1" x14ac:dyDescent="0.25">
      <c r="A779" s="179"/>
      <c r="B779" s="28"/>
      <c r="C779" s="179"/>
      <c r="D779" s="179"/>
      <c r="F779" s="28"/>
    </row>
    <row r="780" spans="1:6" ht="19.5" customHeight="1" x14ac:dyDescent="0.25">
      <c r="A780" s="179"/>
      <c r="B780" s="28"/>
      <c r="C780" s="179"/>
      <c r="D780" s="179"/>
      <c r="F780" s="28"/>
    </row>
    <row r="781" spans="1:6" ht="19.5" customHeight="1" x14ac:dyDescent="0.25">
      <c r="A781" s="179"/>
      <c r="B781" s="28"/>
      <c r="C781" s="179"/>
      <c r="D781" s="179"/>
      <c r="F781" s="28"/>
    </row>
    <row r="782" spans="1:6" ht="19.5" customHeight="1" x14ac:dyDescent="0.25">
      <c r="A782" s="179"/>
      <c r="B782" s="28"/>
      <c r="C782" s="179"/>
      <c r="D782" s="179"/>
      <c r="F782" s="28"/>
    </row>
    <row r="783" spans="1:6" ht="19.5" customHeight="1" x14ac:dyDescent="0.25">
      <c r="A783" s="179"/>
      <c r="B783" s="28"/>
      <c r="C783" s="179"/>
      <c r="D783" s="179"/>
      <c r="F783" s="28"/>
    </row>
    <row r="784" spans="1:6" ht="19.5" customHeight="1" x14ac:dyDescent="0.25">
      <c r="A784" s="179"/>
      <c r="B784" s="28"/>
      <c r="C784" s="179"/>
      <c r="D784" s="179"/>
      <c r="F784" s="28"/>
    </row>
    <row r="785" spans="1:6" ht="19.5" customHeight="1" x14ac:dyDescent="0.25">
      <c r="A785" s="179"/>
      <c r="B785" s="28"/>
      <c r="C785" s="179"/>
      <c r="D785" s="179"/>
      <c r="F785" s="28"/>
    </row>
    <row r="786" spans="1:6" ht="19.5" customHeight="1" x14ac:dyDescent="0.25">
      <c r="A786" s="179"/>
      <c r="B786" s="28"/>
      <c r="C786" s="179"/>
      <c r="D786" s="179"/>
      <c r="F786" s="28"/>
    </row>
    <row r="787" spans="1:6" ht="19.5" customHeight="1" x14ac:dyDescent="0.25">
      <c r="A787" s="179"/>
      <c r="B787" s="28"/>
      <c r="C787" s="179"/>
      <c r="D787" s="179"/>
      <c r="F787" s="28"/>
    </row>
    <row r="788" spans="1:6" ht="19.5" customHeight="1" x14ac:dyDescent="0.25">
      <c r="A788" s="179"/>
      <c r="B788" s="28"/>
      <c r="C788" s="179"/>
      <c r="D788" s="179"/>
      <c r="F788" s="28"/>
    </row>
    <row r="789" spans="1:6" ht="19.5" customHeight="1" x14ac:dyDescent="0.25">
      <c r="A789" s="179"/>
      <c r="B789" s="28"/>
      <c r="C789" s="179"/>
      <c r="D789" s="179"/>
      <c r="F789" s="28"/>
    </row>
    <row r="790" spans="1:6" ht="19.5" customHeight="1" x14ac:dyDescent="0.25">
      <c r="A790" s="179"/>
      <c r="B790" s="28"/>
      <c r="C790" s="179"/>
      <c r="D790" s="179"/>
      <c r="F790" s="28"/>
    </row>
    <row r="791" spans="1:6" ht="19.5" customHeight="1" x14ac:dyDescent="0.25">
      <c r="A791" s="179"/>
      <c r="B791" s="28"/>
      <c r="C791" s="179"/>
      <c r="D791" s="179"/>
      <c r="F791" s="28"/>
    </row>
    <row r="792" spans="1:6" ht="19.5" customHeight="1" x14ac:dyDescent="0.25">
      <c r="A792" s="179"/>
      <c r="B792" s="28"/>
      <c r="C792" s="179"/>
      <c r="D792" s="179"/>
      <c r="F792" s="28"/>
    </row>
    <row r="793" spans="1:6" ht="19.5" customHeight="1" x14ac:dyDescent="0.25">
      <c r="A793" s="179"/>
      <c r="B793" s="28"/>
      <c r="C793" s="179"/>
      <c r="D793" s="179"/>
      <c r="F793" s="28"/>
    </row>
    <row r="794" spans="1:6" ht="19.5" customHeight="1" x14ac:dyDescent="0.25">
      <c r="A794" s="179"/>
      <c r="B794" s="28"/>
      <c r="C794" s="179"/>
      <c r="D794" s="179"/>
      <c r="F794" s="28"/>
    </row>
    <row r="795" spans="1:6" ht="19.5" customHeight="1" x14ac:dyDescent="0.25">
      <c r="A795" s="179"/>
      <c r="B795" s="28"/>
      <c r="C795" s="179"/>
      <c r="D795" s="179"/>
      <c r="F795" s="28"/>
    </row>
    <row r="796" spans="1:6" ht="19.5" customHeight="1" x14ac:dyDescent="0.25">
      <c r="A796" s="179"/>
      <c r="B796" s="28"/>
      <c r="C796" s="179"/>
      <c r="D796" s="179"/>
      <c r="F796" s="28"/>
    </row>
    <row r="797" spans="1:6" ht="19.5" customHeight="1" x14ac:dyDescent="0.25">
      <c r="A797" s="179"/>
      <c r="B797" s="28"/>
      <c r="C797" s="179"/>
      <c r="D797" s="179"/>
      <c r="F797" s="28"/>
    </row>
    <row r="798" spans="1:6" ht="19.5" customHeight="1" x14ac:dyDescent="0.25">
      <c r="A798" s="179"/>
      <c r="B798" s="28"/>
      <c r="C798" s="179"/>
      <c r="D798" s="179"/>
      <c r="F798" s="28"/>
    </row>
    <row r="799" spans="1:6" ht="19.5" customHeight="1" x14ac:dyDescent="0.25">
      <c r="A799" s="179"/>
      <c r="B799" s="28"/>
      <c r="C799" s="179"/>
      <c r="D799" s="179"/>
      <c r="F799" s="28"/>
    </row>
    <row r="800" spans="1:6" ht="19.5" customHeight="1" x14ac:dyDescent="0.25">
      <c r="A800" s="179"/>
      <c r="B800" s="28"/>
      <c r="C800" s="179"/>
      <c r="D800" s="179"/>
      <c r="F800" s="28"/>
    </row>
    <row r="801" spans="1:6" ht="19.5" customHeight="1" x14ac:dyDescent="0.25">
      <c r="A801" s="179"/>
      <c r="B801" s="28"/>
      <c r="C801" s="179"/>
      <c r="D801" s="179"/>
      <c r="F801" s="28"/>
    </row>
    <row r="802" spans="1:6" ht="19.5" customHeight="1" x14ac:dyDescent="0.25">
      <c r="A802" s="179"/>
      <c r="B802" s="28"/>
      <c r="C802" s="179"/>
      <c r="D802" s="179"/>
      <c r="F802" s="28"/>
    </row>
    <row r="803" spans="1:6" ht="19.5" customHeight="1" x14ac:dyDescent="0.25">
      <c r="A803" s="179"/>
      <c r="B803" s="28"/>
      <c r="C803" s="179"/>
      <c r="D803" s="179"/>
      <c r="F803" s="28"/>
    </row>
    <row r="804" spans="1:6" ht="19.5" customHeight="1" x14ac:dyDescent="0.25">
      <c r="A804" s="179"/>
      <c r="B804" s="28"/>
      <c r="C804" s="179"/>
      <c r="D804" s="179"/>
      <c r="F804" s="28"/>
    </row>
    <row r="805" spans="1:6" ht="19.5" customHeight="1" x14ac:dyDescent="0.25">
      <c r="A805" s="179"/>
      <c r="B805" s="28"/>
      <c r="C805" s="179"/>
      <c r="D805" s="179"/>
      <c r="F805" s="28"/>
    </row>
    <row r="806" spans="1:6" ht="19.5" customHeight="1" x14ac:dyDescent="0.25">
      <c r="A806" s="179"/>
      <c r="B806" s="28"/>
      <c r="C806" s="179"/>
      <c r="D806" s="179"/>
      <c r="F806" s="28"/>
    </row>
    <row r="807" spans="1:6" ht="19.5" customHeight="1" x14ac:dyDescent="0.25">
      <c r="A807" s="179"/>
      <c r="B807" s="28"/>
      <c r="C807" s="179"/>
      <c r="D807" s="179"/>
      <c r="F807" s="28"/>
    </row>
    <row r="808" spans="1:6" ht="19.5" customHeight="1" x14ac:dyDescent="0.25">
      <c r="A808" s="179"/>
      <c r="B808" s="28"/>
      <c r="C808" s="179"/>
      <c r="D808" s="179"/>
      <c r="F808" s="28"/>
    </row>
    <row r="809" spans="1:6" ht="19.5" customHeight="1" x14ac:dyDescent="0.25">
      <c r="A809" s="179"/>
      <c r="B809" s="28"/>
      <c r="C809" s="179"/>
      <c r="D809" s="179"/>
      <c r="F809" s="28"/>
    </row>
    <row r="810" spans="1:6" ht="19.5" customHeight="1" x14ac:dyDescent="0.25">
      <c r="A810" s="179"/>
      <c r="B810" s="28"/>
      <c r="C810" s="179"/>
      <c r="D810" s="179"/>
      <c r="F810" s="28"/>
    </row>
    <row r="811" spans="1:6" ht="19.5" customHeight="1" x14ac:dyDescent="0.25">
      <c r="A811" s="179"/>
      <c r="B811" s="28"/>
      <c r="C811" s="179"/>
      <c r="D811" s="179"/>
      <c r="F811" s="28"/>
    </row>
    <row r="812" spans="1:6" ht="19.5" customHeight="1" x14ac:dyDescent="0.25">
      <c r="A812" s="179"/>
      <c r="B812" s="28"/>
      <c r="C812" s="179"/>
      <c r="D812" s="179"/>
      <c r="F812" s="28"/>
    </row>
    <row r="813" spans="1:6" ht="19.5" customHeight="1" x14ac:dyDescent="0.25">
      <c r="A813" s="179"/>
      <c r="B813" s="28"/>
      <c r="C813" s="179"/>
      <c r="D813" s="179"/>
      <c r="F813" s="28"/>
    </row>
    <row r="814" spans="1:6" ht="19.5" customHeight="1" x14ac:dyDescent="0.25">
      <c r="A814" s="179"/>
      <c r="B814" s="28"/>
      <c r="C814" s="179"/>
      <c r="D814" s="179"/>
      <c r="F814" s="28"/>
    </row>
    <row r="815" spans="1:6" ht="19.5" customHeight="1" x14ac:dyDescent="0.25">
      <c r="A815" s="179"/>
      <c r="B815" s="28"/>
      <c r="C815" s="179"/>
      <c r="D815" s="179"/>
      <c r="F815" s="28"/>
    </row>
    <row r="816" spans="1:6" ht="19.5" customHeight="1" x14ac:dyDescent="0.25">
      <c r="A816" s="179"/>
      <c r="B816" s="28"/>
      <c r="C816" s="179"/>
      <c r="D816" s="179"/>
      <c r="F816" s="28"/>
    </row>
    <row r="817" spans="1:6" ht="19.5" customHeight="1" x14ac:dyDescent="0.25">
      <c r="A817" s="179"/>
      <c r="B817" s="28"/>
      <c r="C817" s="179"/>
      <c r="D817" s="179"/>
      <c r="F817" s="28"/>
    </row>
    <row r="818" spans="1:6" ht="19.5" customHeight="1" x14ac:dyDescent="0.25">
      <c r="A818" s="179"/>
      <c r="B818" s="28"/>
      <c r="C818" s="179"/>
      <c r="D818" s="179"/>
      <c r="F818" s="28"/>
    </row>
    <row r="819" spans="1:6" ht="19.5" customHeight="1" x14ac:dyDescent="0.25">
      <c r="A819" s="179"/>
      <c r="B819" s="28"/>
      <c r="C819" s="179"/>
      <c r="D819" s="179"/>
      <c r="F819" s="28"/>
    </row>
    <row r="820" spans="1:6" ht="19.5" customHeight="1" x14ac:dyDescent="0.25">
      <c r="A820" s="179"/>
      <c r="B820" s="28"/>
      <c r="C820" s="179"/>
      <c r="D820" s="179"/>
      <c r="F820" s="28"/>
    </row>
    <row r="821" spans="1:6" ht="19.5" customHeight="1" x14ac:dyDescent="0.25">
      <c r="A821" s="179"/>
      <c r="B821" s="28"/>
      <c r="C821" s="179"/>
      <c r="D821" s="179"/>
      <c r="F821" s="28"/>
    </row>
    <row r="822" spans="1:6" ht="19.5" customHeight="1" x14ac:dyDescent="0.25">
      <c r="A822" s="179"/>
      <c r="B822" s="28"/>
      <c r="C822" s="179"/>
      <c r="D822" s="179"/>
      <c r="F822" s="28"/>
    </row>
    <row r="823" spans="1:6" ht="19.5" customHeight="1" x14ac:dyDescent="0.25">
      <c r="A823" s="179"/>
      <c r="B823" s="28"/>
      <c r="C823" s="179"/>
      <c r="D823" s="179"/>
      <c r="F823" s="28"/>
    </row>
    <row r="824" spans="1:6" ht="19.5" customHeight="1" x14ac:dyDescent="0.25">
      <c r="A824" s="179"/>
      <c r="B824" s="28"/>
      <c r="C824" s="179"/>
      <c r="D824" s="179"/>
      <c r="F824" s="28"/>
    </row>
    <row r="825" spans="1:6" ht="19.5" customHeight="1" x14ac:dyDescent="0.25">
      <c r="A825" s="179"/>
      <c r="B825" s="28"/>
      <c r="C825" s="179"/>
      <c r="D825" s="179"/>
      <c r="F825" s="28"/>
    </row>
    <row r="826" spans="1:6" ht="19.5" customHeight="1" x14ac:dyDescent="0.25">
      <c r="A826" s="179"/>
      <c r="B826" s="28"/>
      <c r="C826" s="179"/>
      <c r="D826" s="179"/>
      <c r="F826" s="28"/>
    </row>
    <row r="827" spans="1:6" ht="19.5" customHeight="1" x14ac:dyDescent="0.25">
      <c r="A827" s="179"/>
      <c r="B827" s="28"/>
      <c r="C827" s="179"/>
      <c r="D827" s="179"/>
      <c r="F827" s="28"/>
    </row>
    <row r="828" spans="1:6" ht="19.5" customHeight="1" x14ac:dyDescent="0.25">
      <c r="A828" s="179"/>
      <c r="B828" s="28"/>
      <c r="C828" s="179"/>
      <c r="D828" s="179"/>
      <c r="F828" s="28"/>
    </row>
    <row r="829" spans="1:6" ht="19.5" customHeight="1" x14ac:dyDescent="0.25">
      <c r="A829" s="179"/>
      <c r="B829" s="28"/>
      <c r="C829" s="179"/>
      <c r="D829" s="179"/>
      <c r="F829" s="28"/>
    </row>
    <row r="830" spans="1:6" ht="19.5" customHeight="1" x14ac:dyDescent="0.25">
      <c r="A830" s="179"/>
      <c r="B830" s="28"/>
      <c r="C830" s="179"/>
      <c r="D830" s="179"/>
      <c r="F830" s="28"/>
    </row>
    <row r="831" spans="1:6" ht="19.5" customHeight="1" x14ac:dyDescent="0.25">
      <c r="A831" s="179"/>
      <c r="B831" s="28"/>
      <c r="C831" s="179"/>
      <c r="D831" s="179"/>
      <c r="F831" s="28"/>
    </row>
    <row r="832" spans="1:6" ht="19.5" customHeight="1" x14ac:dyDescent="0.25">
      <c r="A832" s="179"/>
      <c r="B832" s="28"/>
      <c r="C832" s="179"/>
      <c r="D832" s="179"/>
      <c r="F832" s="28"/>
    </row>
    <row r="833" spans="1:6" ht="19.5" customHeight="1" x14ac:dyDescent="0.25">
      <c r="A833" s="179"/>
      <c r="B833" s="28"/>
      <c r="C833" s="179"/>
      <c r="D833" s="179"/>
      <c r="F833" s="28"/>
    </row>
    <row r="834" spans="1:6" ht="19.5" customHeight="1" x14ac:dyDescent="0.25">
      <c r="A834" s="179"/>
      <c r="B834" s="28"/>
      <c r="C834" s="179"/>
      <c r="D834" s="179"/>
      <c r="F834" s="28"/>
    </row>
    <row r="835" spans="1:6" ht="19.5" customHeight="1" x14ac:dyDescent="0.25">
      <c r="A835" s="179"/>
      <c r="B835" s="28"/>
      <c r="C835" s="179"/>
      <c r="D835" s="179"/>
      <c r="F835" s="28"/>
    </row>
    <row r="836" spans="1:6" ht="19.5" customHeight="1" x14ac:dyDescent="0.25">
      <c r="A836" s="179"/>
      <c r="B836" s="28"/>
      <c r="C836" s="179"/>
      <c r="D836" s="179"/>
      <c r="F836" s="28"/>
    </row>
    <row r="837" spans="1:6" ht="19.5" customHeight="1" x14ac:dyDescent="0.25">
      <c r="A837" s="179"/>
      <c r="B837" s="28"/>
      <c r="C837" s="179"/>
      <c r="D837" s="179"/>
      <c r="F837" s="28"/>
    </row>
    <row r="838" spans="1:6" ht="19.5" customHeight="1" x14ac:dyDescent="0.25">
      <c r="A838" s="179"/>
      <c r="B838" s="28"/>
      <c r="C838" s="179"/>
      <c r="D838" s="179"/>
      <c r="F838" s="28"/>
    </row>
    <row r="839" spans="1:6" ht="19.5" customHeight="1" x14ac:dyDescent="0.25">
      <c r="A839" s="179"/>
      <c r="B839" s="28"/>
      <c r="C839" s="179"/>
      <c r="D839" s="179"/>
      <c r="F839" s="28"/>
    </row>
    <row r="840" spans="1:6" ht="19.5" customHeight="1" x14ac:dyDescent="0.25">
      <c r="A840" s="179"/>
      <c r="B840" s="28"/>
      <c r="C840" s="179"/>
      <c r="D840" s="179"/>
      <c r="F840" s="28"/>
    </row>
    <row r="841" spans="1:6" ht="19.5" customHeight="1" x14ac:dyDescent="0.25">
      <c r="A841" s="179"/>
      <c r="B841" s="28"/>
      <c r="C841" s="179"/>
      <c r="D841" s="179"/>
      <c r="F841" s="28"/>
    </row>
    <row r="842" spans="1:6" ht="19.5" customHeight="1" x14ac:dyDescent="0.25">
      <c r="A842" s="179"/>
      <c r="B842" s="28"/>
      <c r="C842" s="179"/>
      <c r="D842" s="179"/>
      <c r="F842" s="28"/>
    </row>
    <row r="843" spans="1:6" ht="19.5" customHeight="1" x14ac:dyDescent="0.25">
      <c r="A843" s="179"/>
      <c r="B843" s="28"/>
      <c r="C843" s="179"/>
      <c r="D843" s="179"/>
      <c r="F843" s="28"/>
    </row>
    <row r="844" spans="1:6" ht="19.5" customHeight="1" x14ac:dyDescent="0.25">
      <c r="A844" s="179"/>
      <c r="B844" s="28"/>
      <c r="C844" s="179"/>
      <c r="D844" s="179"/>
      <c r="F844" s="28"/>
    </row>
    <row r="845" spans="1:6" ht="19.5" customHeight="1" x14ac:dyDescent="0.25">
      <c r="A845" s="179"/>
      <c r="B845" s="28"/>
      <c r="C845" s="179"/>
      <c r="D845" s="179"/>
      <c r="F845" s="28"/>
    </row>
    <row r="846" spans="1:6" ht="19.5" customHeight="1" x14ac:dyDescent="0.25">
      <c r="A846" s="179"/>
      <c r="B846" s="28"/>
      <c r="C846" s="179"/>
      <c r="D846" s="179"/>
      <c r="F846" s="28"/>
    </row>
    <row r="847" spans="1:6" ht="19.5" customHeight="1" x14ac:dyDescent="0.25">
      <c r="A847" s="179"/>
      <c r="B847" s="28"/>
      <c r="C847" s="179"/>
      <c r="D847" s="179"/>
      <c r="F847" s="28"/>
    </row>
    <row r="848" spans="1:6" ht="19.5" customHeight="1" x14ac:dyDescent="0.25">
      <c r="A848" s="179"/>
      <c r="B848" s="28"/>
      <c r="C848" s="179"/>
      <c r="D848" s="179"/>
      <c r="F848" s="28"/>
    </row>
    <row r="849" spans="1:6" ht="19.5" customHeight="1" x14ac:dyDescent="0.25">
      <c r="A849" s="179"/>
      <c r="B849" s="28"/>
      <c r="C849" s="179"/>
      <c r="D849" s="179"/>
      <c r="F849" s="28"/>
    </row>
    <row r="850" spans="1:6" ht="19.5" customHeight="1" x14ac:dyDescent="0.25">
      <c r="A850" s="179"/>
      <c r="B850" s="28"/>
      <c r="C850" s="179"/>
      <c r="D850" s="179"/>
      <c r="F850" s="28"/>
    </row>
    <row r="851" spans="1:6" ht="19.5" customHeight="1" x14ac:dyDescent="0.25">
      <c r="A851" s="179"/>
      <c r="B851" s="28"/>
      <c r="C851" s="179"/>
      <c r="D851" s="179"/>
      <c r="F851" s="28"/>
    </row>
    <row r="852" spans="1:6" ht="19.5" customHeight="1" x14ac:dyDescent="0.25">
      <c r="A852" s="179"/>
      <c r="B852" s="28"/>
      <c r="C852" s="179"/>
      <c r="D852" s="179"/>
      <c r="F852" s="28"/>
    </row>
    <row r="853" spans="1:6" ht="19.5" customHeight="1" x14ac:dyDescent="0.25">
      <c r="A853" s="179"/>
      <c r="B853" s="28"/>
      <c r="C853" s="179"/>
      <c r="D853" s="179"/>
      <c r="F853" s="28"/>
    </row>
    <row r="854" spans="1:6" ht="19.5" customHeight="1" x14ac:dyDescent="0.25">
      <c r="A854" s="179"/>
      <c r="B854" s="28"/>
      <c r="C854" s="179"/>
      <c r="D854" s="179"/>
      <c r="F854" s="28"/>
    </row>
    <row r="855" spans="1:6" ht="19.5" customHeight="1" x14ac:dyDescent="0.25">
      <c r="A855" s="179"/>
      <c r="B855" s="28"/>
      <c r="C855" s="179"/>
      <c r="D855" s="179"/>
      <c r="F855" s="28"/>
    </row>
    <row r="856" spans="1:6" ht="19.5" customHeight="1" x14ac:dyDescent="0.25">
      <c r="A856" s="179"/>
      <c r="B856" s="28"/>
      <c r="C856" s="179"/>
      <c r="D856" s="179"/>
      <c r="F856" s="28"/>
    </row>
    <row r="857" spans="1:6" ht="19.5" customHeight="1" x14ac:dyDescent="0.25">
      <c r="A857" s="179"/>
      <c r="B857" s="28"/>
      <c r="C857" s="179"/>
      <c r="D857" s="179"/>
      <c r="F857" s="28"/>
    </row>
    <row r="858" spans="1:6" ht="19.5" customHeight="1" x14ac:dyDescent="0.25">
      <c r="A858" s="179"/>
      <c r="B858" s="28"/>
      <c r="C858" s="179"/>
      <c r="D858" s="179"/>
      <c r="F858" s="28"/>
    </row>
    <row r="859" spans="1:6" ht="19.5" customHeight="1" x14ac:dyDescent="0.25">
      <c r="A859" s="179"/>
      <c r="B859" s="28"/>
      <c r="C859" s="179"/>
      <c r="D859" s="179"/>
      <c r="F859" s="28"/>
    </row>
    <row r="860" spans="1:6" ht="19.5" customHeight="1" x14ac:dyDescent="0.25">
      <c r="A860" s="179"/>
      <c r="B860" s="28"/>
      <c r="C860" s="179"/>
      <c r="D860" s="179"/>
      <c r="F860" s="28"/>
    </row>
    <row r="861" spans="1:6" ht="19.5" customHeight="1" x14ac:dyDescent="0.25">
      <c r="A861" s="179"/>
      <c r="B861" s="28"/>
      <c r="C861" s="179"/>
      <c r="D861" s="179"/>
      <c r="F861" s="28"/>
    </row>
    <row r="862" spans="1:6" ht="19.5" customHeight="1" x14ac:dyDescent="0.25">
      <c r="A862" s="179"/>
      <c r="B862" s="28"/>
      <c r="C862" s="179"/>
      <c r="D862" s="179"/>
      <c r="F862" s="28"/>
    </row>
    <row r="863" spans="1:6" ht="19.5" customHeight="1" x14ac:dyDescent="0.25">
      <c r="A863" s="179"/>
      <c r="B863" s="28"/>
      <c r="C863" s="179"/>
      <c r="D863" s="179"/>
      <c r="F863" s="28"/>
    </row>
    <row r="864" spans="1:6" ht="19.5" customHeight="1" x14ac:dyDescent="0.25">
      <c r="A864" s="179"/>
      <c r="B864" s="28"/>
      <c r="C864" s="179"/>
      <c r="D864" s="179"/>
      <c r="F864" s="28"/>
    </row>
    <row r="865" spans="1:6" ht="19.5" customHeight="1" x14ac:dyDescent="0.25">
      <c r="A865" s="179"/>
      <c r="B865" s="28"/>
      <c r="C865" s="179"/>
      <c r="D865" s="179"/>
      <c r="F865" s="28"/>
    </row>
    <row r="866" spans="1:6" ht="19.5" customHeight="1" x14ac:dyDescent="0.25">
      <c r="A866" s="179"/>
      <c r="B866" s="28"/>
      <c r="C866" s="179"/>
      <c r="D866" s="179"/>
      <c r="F866" s="28"/>
    </row>
    <row r="867" spans="1:6" ht="19.5" customHeight="1" x14ac:dyDescent="0.25">
      <c r="A867" s="179"/>
      <c r="B867" s="28"/>
      <c r="C867" s="179"/>
      <c r="D867" s="179"/>
      <c r="F867" s="28"/>
    </row>
    <row r="868" spans="1:6" ht="19.5" customHeight="1" x14ac:dyDescent="0.25">
      <c r="A868" s="179"/>
      <c r="B868" s="28"/>
      <c r="C868" s="179"/>
      <c r="D868" s="179"/>
      <c r="F868" s="28"/>
    </row>
    <row r="869" spans="1:6" ht="19.5" customHeight="1" x14ac:dyDescent="0.25">
      <c r="A869" s="179"/>
      <c r="B869" s="28"/>
      <c r="C869" s="179"/>
      <c r="D869" s="179"/>
      <c r="F869" s="28"/>
    </row>
    <row r="870" spans="1:6" ht="19.5" customHeight="1" x14ac:dyDescent="0.25">
      <c r="A870" s="179"/>
      <c r="B870" s="28"/>
      <c r="C870" s="179"/>
      <c r="D870" s="179"/>
      <c r="F870" s="28"/>
    </row>
    <row r="871" spans="1:6" ht="19.5" customHeight="1" x14ac:dyDescent="0.25">
      <c r="A871" s="179"/>
      <c r="B871" s="28"/>
      <c r="C871" s="179"/>
      <c r="D871" s="179"/>
      <c r="F871" s="28"/>
    </row>
    <row r="872" spans="1:6" ht="19.5" customHeight="1" x14ac:dyDescent="0.25">
      <c r="A872" s="179"/>
      <c r="B872" s="28"/>
      <c r="C872" s="179"/>
      <c r="D872" s="179"/>
      <c r="F872" s="28"/>
    </row>
    <row r="873" spans="1:6" ht="19.5" customHeight="1" x14ac:dyDescent="0.25">
      <c r="A873" s="179"/>
      <c r="B873" s="28"/>
      <c r="C873" s="179"/>
      <c r="D873" s="179"/>
      <c r="F873" s="28"/>
    </row>
    <row r="874" spans="1:6" ht="19.5" customHeight="1" x14ac:dyDescent="0.25">
      <c r="A874" s="179"/>
      <c r="B874" s="28"/>
      <c r="C874" s="179"/>
      <c r="D874" s="179"/>
      <c r="F874" s="28"/>
    </row>
    <row r="875" spans="1:6" ht="19.5" customHeight="1" x14ac:dyDescent="0.25">
      <c r="A875" s="179"/>
      <c r="B875" s="28"/>
      <c r="C875" s="179"/>
      <c r="D875" s="179"/>
      <c r="F875" s="28"/>
    </row>
    <row r="876" spans="1:6" ht="19.5" customHeight="1" x14ac:dyDescent="0.25">
      <c r="A876" s="179"/>
      <c r="B876" s="28"/>
      <c r="C876" s="179"/>
      <c r="D876" s="179"/>
      <c r="F876" s="28"/>
    </row>
    <row r="877" spans="1:6" ht="19.5" customHeight="1" x14ac:dyDescent="0.25">
      <c r="A877" s="179"/>
      <c r="B877" s="28"/>
      <c r="C877" s="179"/>
      <c r="D877" s="179"/>
      <c r="F877" s="28"/>
    </row>
    <row r="878" spans="1:6" ht="19.5" customHeight="1" x14ac:dyDescent="0.25">
      <c r="A878" s="179"/>
      <c r="B878" s="28"/>
      <c r="C878" s="179"/>
      <c r="D878" s="179"/>
      <c r="F878" s="28"/>
    </row>
    <row r="879" spans="1:6" ht="19.5" customHeight="1" x14ac:dyDescent="0.25">
      <c r="A879" s="179"/>
      <c r="B879" s="28"/>
      <c r="C879" s="179"/>
      <c r="D879" s="179"/>
      <c r="F879" s="28"/>
    </row>
    <row r="880" spans="1:6" ht="19.5" customHeight="1" x14ac:dyDescent="0.25">
      <c r="A880" s="179"/>
      <c r="B880" s="28"/>
      <c r="C880" s="179"/>
      <c r="D880" s="179"/>
      <c r="F880" s="28"/>
    </row>
    <row r="881" spans="1:6" ht="19.5" customHeight="1" x14ac:dyDescent="0.25">
      <c r="A881" s="179"/>
      <c r="B881" s="28"/>
      <c r="C881" s="179"/>
      <c r="D881" s="179"/>
      <c r="F881" s="28"/>
    </row>
    <row r="882" spans="1:6" ht="19.5" customHeight="1" x14ac:dyDescent="0.25">
      <c r="A882" s="179"/>
      <c r="B882" s="28"/>
      <c r="C882" s="179"/>
      <c r="D882" s="179"/>
      <c r="F882" s="28"/>
    </row>
    <row r="883" spans="1:6" ht="19.5" customHeight="1" x14ac:dyDescent="0.25">
      <c r="A883" s="179"/>
      <c r="B883" s="28"/>
      <c r="C883" s="179"/>
      <c r="D883" s="179"/>
      <c r="F883" s="28"/>
    </row>
    <row r="884" spans="1:6" ht="19.5" customHeight="1" x14ac:dyDescent="0.25">
      <c r="A884" s="179"/>
      <c r="B884" s="28"/>
      <c r="C884" s="179"/>
      <c r="D884" s="179"/>
      <c r="F884" s="28"/>
    </row>
    <row r="885" spans="1:6" ht="19.5" customHeight="1" x14ac:dyDescent="0.25">
      <c r="A885" s="179"/>
      <c r="B885" s="28"/>
      <c r="C885" s="179"/>
      <c r="D885" s="179"/>
      <c r="F885" s="28"/>
    </row>
    <row r="886" spans="1:6" ht="19.5" customHeight="1" x14ac:dyDescent="0.25">
      <c r="A886" s="179"/>
      <c r="B886" s="28"/>
      <c r="C886" s="179"/>
      <c r="D886" s="179"/>
      <c r="F886" s="28"/>
    </row>
    <row r="887" spans="1:6" ht="19.5" customHeight="1" x14ac:dyDescent="0.25">
      <c r="A887" s="179"/>
      <c r="B887" s="28"/>
      <c r="C887" s="179"/>
      <c r="D887" s="179"/>
      <c r="F887" s="28"/>
    </row>
    <row r="888" spans="1:6" ht="19.5" customHeight="1" x14ac:dyDescent="0.25">
      <c r="A888" s="179"/>
      <c r="B888" s="28"/>
      <c r="C888" s="179"/>
      <c r="D888" s="179"/>
      <c r="F888" s="28"/>
    </row>
    <row r="889" spans="1:6" ht="19.5" customHeight="1" x14ac:dyDescent="0.25">
      <c r="A889" s="179"/>
      <c r="B889" s="28"/>
      <c r="C889" s="179"/>
      <c r="D889" s="179"/>
      <c r="F889" s="28"/>
    </row>
    <row r="890" spans="1:6" ht="19.5" customHeight="1" x14ac:dyDescent="0.25">
      <c r="A890" s="179"/>
      <c r="B890" s="28"/>
      <c r="C890" s="179"/>
      <c r="D890" s="179"/>
      <c r="F890" s="28"/>
    </row>
    <row r="891" spans="1:6" ht="19.5" customHeight="1" x14ac:dyDescent="0.25">
      <c r="A891" s="179"/>
      <c r="B891" s="28"/>
      <c r="C891" s="179"/>
      <c r="D891" s="179"/>
      <c r="F891" s="28"/>
    </row>
    <row r="892" spans="1:6" ht="19.5" customHeight="1" x14ac:dyDescent="0.25">
      <c r="A892" s="179"/>
      <c r="B892" s="28"/>
      <c r="C892" s="179"/>
      <c r="D892" s="179"/>
      <c r="F892" s="28"/>
    </row>
    <row r="893" spans="1:6" ht="19.5" customHeight="1" x14ac:dyDescent="0.25">
      <c r="A893" s="179"/>
      <c r="B893" s="28"/>
      <c r="C893" s="179"/>
      <c r="D893" s="179"/>
      <c r="F893" s="28"/>
    </row>
    <row r="894" spans="1:6" ht="19.5" customHeight="1" x14ac:dyDescent="0.25">
      <c r="A894" s="179"/>
      <c r="B894" s="28"/>
      <c r="C894" s="179"/>
      <c r="D894" s="179"/>
      <c r="F894" s="28"/>
    </row>
    <row r="895" spans="1:6" ht="19.5" customHeight="1" x14ac:dyDescent="0.25">
      <c r="A895" s="179"/>
      <c r="B895" s="28"/>
      <c r="C895" s="179"/>
      <c r="D895" s="179"/>
      <c r="F895" s="28"/>
    </row>
    <row r="896" spans="1:6" ht="19.5" customHeight="1" x14ac:dyDescent="0.25">
      <c r="A896" s="179"/>
      <c r="B896" s="28"/>
      <c r="C896" s="179"/>
      <c r="D896" s="179"/>
      <c r="F896" s="28"/>
    </row>
    <row r="897" spans="1:6" ht="19.5" customHeight="1" x14ac:dyDescent="0.25">
      <c r="A897" s="179"/>
      <c r="B897" s="28"/>
      <c r="C897" s="179"/>
      <c r="D897" s="179"/>
      <c r="F897" s="28"/>
    </row>
    <row r="898" spans="1:6" ht="19.5" customHeight="1" x14ac:dyDescent="0.25">
      <c r="A898" s="179"/>
      <c r="B898" s="28"/>
      <c r="C898" s="179"/>
      <c r="D898" s="179"/>
      <c r="F898" s="28"/>
    </row>
    <row r="899" spans="1:6" ht="19.5" customHeight="1" x14ac:dyDescent="0.25">
      <c r="A899" s="179"/>
      <c r="B899" s="28"/>
      <c r="C899" s="179"/>
      <c r="D899" s="179"/>
      <c r="F899" s="28"/>
    </row>
    <row r="900" spans="1:6" ht="19.5" customHeight="1" x14ac:dyDescent="0.25">
      <c r="A900" s="179"/>
      <c r="B900" s="28"/>
      <c r="C900" s="179"/>
      <c r="D900" s="179"/>
      <c r="F900" s="28"/>
    </row>
    <row r="901" spans="1:6" ht="19.5" customHeight="1" x14ac:dyDescent="0.25">
      <c r="A901" s="179"/>
      <c r="B901" s="28"/>
      <c r="C901" s="179"/>
      <c r="D901" s="179"/>
      <c r="F901" s="28"/>
    </row>
    <row r="902" spans="1:6" ht="19.5" customHeight="1" x14ac:dyDescent="0.25">
      <c r="A902" s="179"/>
      <c r="B902" s="28"/>
      <c r="C902" s="179"/>
      <c r="D902" s="179"/>
      <c r="F902" s="28"/>
    </row>
    <row r="903" spans="1:6" ht="19.5" customHeight="1" x14ac:dyDescent="0.25">
      <c r="A903" s="179"/>
      <c r="B903" s="28"/>
      <c r="C903" s="179"/>
      <c r="D903" s="179"/>
      <c r="F903" s="28"/>
    </row>
    <row r="904" spans="1:6" ht="19.5" customHeight="1" x14ac:dyDescent="0.25">
      <c r="A904" s="179"/>
      <c r="B904" s="28"/>
      <c r="C904" s="179"/>
      <c r="D904" s="179"/>
      <c r="F904" s="28"/>
    </row>
    <row r="905" spans="1:6" ht="19.5" customHeight="1" x14ac:dyDescent="0.25">
      <c r="A905" s="179"/>
      <c r="B905" s="28"/>
      <c r="C905" s="179"/>
      <c r="D905" s="179"/>
      <c r="F905" s="28"/>
    </row>
    <row r="906" spans="1:6" ht="19.5" customHeight="1" x14ac:dyDescent="0.25">
      <c r="A906" s="179"/>
      <c r="B906" s="28"/>
      <c r="C906" s="179"/>
      <c r="D906" s="179"/>
      <c r="F906" s="28"/>
    </row>
    <row r="907" spans="1:6" ht="19.5" customHeight="1" x14ac:dyDescent="0.25">
      <c r="A907" s="179"/>
      <c r="B907" s="28"/>
      <c r="C907" s="179"/>
      <c r="D907" s="179"/>
      <c r="F907" s="28"/>
    </row>
    <row r="908" spans="1:6" ht="19.5" customHeight="1" x14ac:dyDescent="0.25">
      <c r="A908" s="179"/>
      <c r="B908" s="28"/>
      <c r="C908" s="179"/>
      <c r="D908" s="179"/>
      <c r="F908" s="28"/>
    </row>
    <row r="909" spans="1:6" ht="19.5" customHeight="1" x14ac:dyDescent="0.25">
      <c r="A909" s="179"/>
      <c r="B909" s="28"/>
      <c r="C909" s="179"/>
      <c r="D909" s="179"/>
      <c r="F909" s="28"/>
    </row>
    <row r="910" spans="1:6" ht="19.5" customHeight="1" x14ac:dyDescent="0.25">
      <c r="A910" s="179"/>
      <c r="B910" s="28"/>
      <c r="C910" s="179"/>
      <c r="D910" s="179"/>
      <c r="F910" s="28"/>
    </row>
    <row r="911" spans="1:6" ht="19.5" customHeight="1" x14ac:dyDescent="0.25">
      <c r="A911" s="179"/>
      <c r="B911" s="28"/>
      <c r="C911" s="179"/>
      <c r="D911" s="179"/>
      <c r="F911" s="28"/>
    </row>
    <row r="912" spans="1:6" ht="19.5" customHeight="1" x14ac:dyDescent="0.25">
      <c r="A912" s="179"/>
      <c r="B912" s="28"/>
      <c r="C912" s="179"/>
      <c r="D912" s="179"/>
      <c r="F912" s="28"/>
    </row>
    <row r="913" spans="1:6" ht="19.5" customHeight="1" x14ac:dyDescent="0.25">
      <c r="A913" s="179"/>
      <c r="B913" s="28"/>
      <c r="C913" s="179"/>
      <c r="D913" s="179"/>
      <c r="F913" s="28"/>
    </row>
    <row r="914" spans="1:6" ht="19.5" customHeight="1" x14ac:dyDescent="0.25">
      <c r="A914" s="179"/>
      <c r="B914" s="28"/>
      <c r="C914" s="179"/>
      <c r="D914" s="179"/>
      <c r="F914" s="28"/>
    </row>
    <row r="915" spans="1:6" ht="19.5" customHeight="1" x14ac:dyDescent="0.25">
      <c r="A915" s="179"/>
      <c r="B915" s="28"/>
      <c r="C915" s="179"/>
      <c r="D915" s="179"/>
      <c r="F915" s="28"/>
    </row>
    <row r="916" spans="1:6" ht="19.5" customHeight="1" x14ac:dyDescent="0.25">
      <c r="A916" s="179"/>
      <c r="B916" s="28"/>
      <c r="C916" s="179"/>
      <c r="D916" s="179"/>
      <c r="F916" s="28"/>
    </row>
    <row r="917" spans="1:6" ht="19.5" customHeight="1" x14ac:dyDescent="0.25">
      <c r="A917" s="179"/>
      <c r="B917" s="28"/>
      <c r="C917" s="179"/>
      <c r="D917" s="179"/>
      <c r="F917" s="28"/>
    </row>
    <row r="918" spans="1:6" ht="19.5" customHeight="1" x14ac:dyDescent="0.25">
      <c r="A918" s="179"/>
      <c r="B918" s="28"/>
      <c r="C918" s="179"/>
      <c r="D918" s="179"/>
      <c r="F918" s="28"/>
    </row>
    <row r="919" spans="1:6" ht="19.5" customHeight="1" x14ac:dyDescent="0.25">
      <c r="A919" s="179"/>
      <c r="B919" s="28"/>
      <c r="C919" s="179"/>
      <c r="D919" s="179"/>
      <c r="F919" s="28"/>
    </row>
    <row r="920" spans="1:6" ht="19.5" customHeight="1" x14ac:dyDescent="0.25">
      <c r="A920" s="179"/>
      <c r="B920" s="28"/>
      <c r="C920" s="179"/>
      <c r="D920" s="179"/>
      <c r="F920" s="28"/>
    </row>
    <row r="921" spans="1:6" ht="19.5" customHeight="1" x14ac:dyDescent="0.25">
      <c r="A921" s="179"/>
      <c r="B921" s="28"/>
      <c r="C921" s="179"/>
      <c r="D921" s="179"/>
      <c r="F921" s="28"/>
    </row>
    <row r="922" spans="1:6" ht="19.5" customHeight="1" x14ac:dyDescent="0.25">
      <c r="A922" s="179"/>
      <c r="B922" s="28"/>
      <c r="C922" s="179"/>
      <c r="D922" s="179"/>
      <c r="F922" s="28"/>
    </row>
    <row r="923" spans="1:6" ht="19.5" customHeight="1" x14ac:dyDescent="0.25">
      <c r="A923" s="179"/>
      <c r="B923" s="28"/>
      <c r="C923" s="179"/>
      <c r="D923" s="179"/>
      <c r="F923" s="28"/>
    </row>
    <row r="924" spans="1:6" ht="19.5" customHeight="1" x14ac:dyDescent="0.25">
      <c r="A924" s="179"/>
      <c r="B924" s="28"/>
      <c r="C924" s="179"/>
      <c r="D924" s="179"/>
      <c r="F924" s="28"/>
    </row>
    <row r="925" spans="1:6" ht="19.5" customHeight="1" x14ac:dyDescent="0.25">
      <c r="A925" s="179"/>
      <c r="B925" s="28"/>
      <c r="C925" s="179"/>
      <c r="D925" s="179"/>
      <c r="F925" s="28"/>
    </row>
    <row r="926" spans="1:6" ht="19.5" customHeight="1" x14ac:dyDescent="0.25">
      <c r="A926" s="179"/>
      <c r="B926" s="28"/>
      <c r="C926" s="179"/>
      <c r="D926" s="179"/>
      <c r="F926" s="28"/>
    </row>
    <row r="927" spans="1:6" ht="19.5" customHeight="1" x14ac:dyDescent="0.25">
      <c r="A927" s="179"/>
      <c r="B927" s="28"/>
      <c r="C927" s="179"/>
      <c r="D927" s="179"/>
      <c r="F927" s="28"/>
    </row>
    <row r="928" spans="1:6" ht="19.5" customHeight="1" x14ac:dyDescent="0.25">
      <c r="A928" s="179"/>
      <c r="B928" s="28"/>
      <c r="C928" s="179"/>
      <c r="D928" s="179"/>
      <c r="F928" s="28"/>
    </row>
    <row r="929" spans="1:6" ht="19.5" customHeight="1" x14ac:dyDescent="0.25">
      <c r="A929" s="179"/>
      <c r="B929" s="28"/>
      <c r="C929" s="179"/>
      <c r="D929" s="179"/>
      <c r="F929" s="28"/>
    </row>
    <row r="930" spans="1:6" ht="19.5" customHeight="1" x14ac:dyDescent="0.25">
      <c r="A930" s="179"/>
      <c r="B930" s="28"/>
      <c r="C930" s="179"/>
      <c r="D930" s="179"/>
      <c r="F930" s="28"/>
    </row>
    <row r="931" spans="1:6" ht="19.5" customHeight="1" x14ac:dyDescent="0.25">
      <c r="A931" s="179"/>
      <c r="B931" s="28"/>
      <c r="C931" s="179"/>
      <c r="D931" s="179"/>
      <c r="F931" s="28"/>
    </row>
    <row r="932" spans="1:6" ht="19.5" customHeight="1" x14ac:dyDescent="0.25">
      <c r="A932" s="179"/>
      <c r="B932" s="28"/>
      <c r="C932" s="179"/>
      <c r="D932" s="179"/>
      <c r="F932" s="28"/>
    </row>
    <row r="933" spans="1:6" ht="19.5" customHeight="1" x14ac:dyDescent="0.25">
      <c r="A933" s="179"/>
      <c r="B933" s="28"/>
      <c r="C933" s="179"/>
      <c r="D933" s="179"/>
      <c r="F933" s="28"/>
    </row>
    <row r="934" spans="1:6" ht="19.5" customHeight="1" x14ac:dyDescent="0.25">
      <c r="A934" s="179"/>
      <c r="B934" s="28"/>
      <c r="C934" s="179"/>
      <c r="D934" s="179"/>
      <c r="F934" s="28"/>
    </row>
    <row r="935" spans="1:6" ht="19.5" customHeight="1" x14ac:dyDescent="0.25">
      <c r="A935" s="179"/>
      <c r="B935" s="28"/>
      <c r="C935" s="179"/>
      <c r="D935" s="179"/>
      <c r="F935" s="28"/>
    </row>
    <row r="936" spans="1:6" ht="19.5" customHeight="1" x14ac:dyDescent="0.25">
      <c r="A936" s="179"/>
      <c r="B936" s="28"/>
      <c r="C936" s="179"/>
      <c r="D936" s="179"/>
      <c r="F936" s="28"/>
    </row>
    <row r="937" spans="1:6" ht="19.5" customHeight="1" x14ac:dyDescent="0.25">
      <c r="A937" s="179"/>
      <c r="B937" s="28"/>
      <c r="C937" s="179"/>
      <c r="D937" s="179"/>
      <c r="F937" s="28"/>
    </row>
    <row r="938" spans="1:6" ht="19.5" customHeight="1" x14ac:dyDescent="0.25">
      <c r="A938" s="179"/>
      <c r="B938" s="28"/>
      <c r="C938" s="179"/>
      <c r="D938" s="179"/>
      <c r="F938" s="28"/>
    </row>
    <row r="939" spans="1:6" ht="19.5" customHeight="1" x14ac:dyDescent="0.25">
      <c r="A939" s="179"/>
      <c r="B939" s="28"/>
      <c r="C939" s="179"/>
      <c r="D939" s="179"/>
      <c r="F939" s="28"/>
    </row>
    <row r="940" spans="1:6" ht="19.5" customHeight="1" x14ac:dyDescent="0.25">
      <c r="A940" s="179"/>
      <c r="B940" s="28"/>
      <c r="C940" s="179"/>
      <c r="D940" s="179"/>
      <c r="F940" s="28"/>
    </row>
    <row r="941" spans="1:6" ht="19.5" customHeight="1" x14ac:dyDescent="0.25">
      <c r="A941" s="179"/>
      <c r="B941" s="28"/>
      <c r="C941" s="179"/>
      <c r="D941" s="179"/>
      <c r="F941" s="28"/>
    </row>
    <row r="942" spans="1:6" ht="19.5" customHeight="1" x14ac:dyDescent="0.25">
      <c r="A942" s="179"/>
      <c r="B942" s="28"/>
      <c r="C942" s="179"/>
      <c r="D942" s="179"/>
      <c r="F942" s="28"/>
    </row>
    <row r="943" spans="1:6" ht="19.5" customHeight="1" x14ac:dyDescent="0.25">
      <c r="A943" s="179"/>
      <c r="B943" s="28"/>
      <c r="C943" s="179"/>
      <c r="D943" s="179"/>
      <c r="F943" s="28"/>
    </row>
    <row r="944" spans="1:6" ht="19.5" customHeight="1" x14ac:dyDescent="0.25">
      <c r="A944" s="179"/>
      <c r="B944" s="28"/>
      <c r="C944" s="179"/>
      <c r="D944" s="179"/>
      <c r="F944" s="28"/>
    </row>
    <row r="945" spans="1:6" ht="19.5" customHeight="1" x14ac:dyDescent="0.25">
      <c r="A945" s="179"/>
      <c r="B945" s="28"/>
      <c r="C945" s="179"/>
      <c r="D945" s="179"/>
      <c r="F945" s="28"/>
    </row>
    <row r="946" spans="1:6" ht="19.5" customHeight="1" x14ac:dyDescent="0.25">
      <c r="A946" s="179"/>
      <c r="B946" s="28"/>
      <c r="C946" s="179"/>
      <c r="D946" s="179"/>
      <c r="F946" s="28"/>
    </row>
    <row r="947" spans="1:6" ht="19.5" customHeight="1" x14ac:dyDescent="0.25">
      <c r="A947" s="179"/>
      <c r="B947" s="28"/>
      <c r="C947" s="179"/>
      <c r="D947" s="179"/>
      <c r="F947" s="28"/>
    </row>
    <row r="948" spans="1:6" ht="19.5" customHeight="1" x14ac:dyDescent="0.25">
      <c r="A948" s="179"/>
      <c r="B948" s="28"/>
      <c r="C948" s="179"/>
      <c r="D948" s="179"/>
      <c r="F948" s="28"/>
    </row>
    <row r="949" spans="1:6" ht="19.5" customHeight="1" x14ac:dyDescent="0.25">
      <c r="A949" s="179"/>
      <c r="B949" s="28"/>
      <c r="C949" s="179"/>
      <c r="D949" s="179"/>
      <c r="F949" s="28"/>
    </row>
    <row r="950" spans="1:6" ht="19.5" customHeight="1" x14ac:dyDescent="0.25">
      <c r="A950" s="179"/>
      <c r="B950" s="28"/>
      <c r="C950" s="179"/>
      <c r="D950" s="179"/>
      <c r="F950" s="28"/>
    </row>
    <row r="951" spans="1:6" ht="19.5" customHeight="1" x14ac:dyDescent="0.25">
      <c r="A951" s="179"/>
      <c r="B951" s="28"/>
      <c r="C951" s="179"/>
      <c r="D951" s="179"/>
      <c r="F951" s="28"/>
    </row>
    <row r="952" spans="1:6" ht="19.5" customHeight="1" x14ac:dyDescent="0.25">
      <c r="A952" s="179"/>
      <c r="B952" s="28"/>
      <c r="C952" s="179"/>
      <c r="D952" s="179"/>
      <c r="F952" s="28"/>
    </row>
    <row r="953" spans="1:6" ht="19.5" customHeight="1" x14ac:dyDescent="0.25">
      <c r="A953" s="179"/>
      <c r="B953" s="28"/>
      <c r="C953" s="179"/>
      <c r="D953" s="179"/>
      <c r="F953" s="28"/>
    </row>
    <row r="954" spans="1:6" ht="19.5" customHeight="1" x14ac:dyDescent="0.25">
      <c r="A954" s="179"/>
      <c r="B954" s="28"/>
      <c r="C954" s="179"/>
      <c r="D954" s="179"/>
      <c r="F954" s="28"/>
    </row>
    <row r="955" spans="1:6" ht="19.5" customHeight="1" x14ac:dyDescent="0.25">
      <c r="A955" s="179"/>
      <c r="B955" s="28"/>
      <c r="C955" s="179"/>
      <c r="D955" s="179"/>
      <c r="F955" s="28"/>
    </row>
    <row r="956" spans="1:6" ht="19.5" customHeight="1" x14ac:dyDescent="0.25">
      <c r="A956" s="179"/>
      <c r="B956" s="28"/>
      <c r="C956" s="179"/>
      <c r="D956" s="179"/>
      <c r="F956" s="28"/>
    </row>
    <row r="957" spans="1:6" ht="19.5" customHeight="1" x14ac:dyDescent="0.25">
      <c r="A957" s="179"/>
      <c r="B957" s="28"/>
      <c r="C957" s="179"/>
      <c r="D957" s="179"/>
      <c r="F957" s="28"/>
    </row>
    <row r="958" spans="1:6" ht="19.5" customHeight="1" x14ac:dyDescent="0.25">
      <c r="A958" s="179"/>
      <c r="B958" s="28"/>
      <c r="C958" s="179"/>
      <c r="D958" s="179"/>
      <c r="F958" s="28"/>
    </row>
    <row r="959" spans="1:6" ht="19.5" customHeight="1" x14ac:dyDescent="0.25">
      <c r="A959" s="179"/>
      <c r="B959" s="28"/>
      <c r="C959" s="179"/>
      <c r="D959" s="179"/>
      <c r="F959" s="28"/>
    </row>
    <row r="960" spans="1:6" ht="19.5" customHeight="1" x14ac:dyDescent="0.25">
      <c r="A960" s="179"/>
      <c r="B960" s="28"/>
      <c r="C960" s="179"/>
      <c r="D960" s="179"/>
      <c r="F960" s="28"/>
    </row>
    <row r="961" spans="1:6" ht="19.5" customHeight="1" x14ac:dyDescent="0.25">
      <c r="A961" s="179"/>
      <c r="B961" s="28"/>
      <c r="C961" s="179"/>
      <c r="D961" s="179"/>
      <c r="F961" s="28"/>
    </row>
    <row r="962" spans="1:6" ht="19.5" customHeight="1" x14ac:dyDescent="0.25">
      <c r="A962" s="179"/>
      <c r="B962" s="28"/>
      <c r="C962" s="179"/>
      <c r="D962" s="179"/>
      <c r="F962" s="28"/>
    </row>
    <row r="963" spans="1:6" ht="19.5" customHeight="1" x14ac:dyDescent="0.25">
      <c r="A963" s="179"/>
      <c r="B963" s="28"/>
      <c r="C963" s="179"/>
      <c r="D963" s="179"/>
      <c r="F963" s="28"/>
    </row>
    <row r="964" spans="1:6" ht="19.5" customHeight="1" x14ac:dyDescent="0.25">
      <c r="A964" s="179"/>
      <c r="B964" s="28"/>
      <c r="C964" s="179"/>
      <c r="D964" s="179"/>
      <c r="F964" s="28"/>
    </row>
    <row r="965" spans="1:6" ht="19.5" customHeight="1" x14ac:dyDescent="0.25">
      <c r="A965" s="179"/>
      <c r="B965" s="28"/>
      <c r="C965" s="179"/>
      <c r="D965" s="179"/>
      <c r="F965" s="28"/>
    </row>
    <row r="966" spans="1:6" ht="19.5" customHeight="1" x14ac:dyDescent="0.25">
      <c r="A966" s="179"/>
      <c r="B966" s="28"/>
      <c r="C966" s="179"/>
      <c r="D966" s="179"/>
      <c r="F966" s="28"/>
    </row>
    <row r="967" spans="1:6" ht="19.5" customHeight="1" x14ac:dyDescent="0.25">
      <c r="A967" s="179"/>
      <c r="B967" s="28"/>
      <c r="C967" s="179"/>
      <c r="D967" s="179"/>
      <c r="F967" s="28"/>
    </row>
    <row r="968" spans="1:6" ht="19.5" customHeight="1" x14ac:dyDescent="0.25">
      <c r="A968" s="179"/>
      <c r="B968" s="28"/>
      <c r="C968" s="179"/>
      <c r="D968" s="179"/>
      <c r="F968" s="28"/>
    </row>
    <row r="969" spans="1:6" ht="19.5" customHeight="1" x14ac:dyDescent="0.25">
      <c r="A969" s="179"/>
      <c r="B969" s="28"/>
      <c r="C969" s="179"/>
      <c r="D969" s="179"/>
      <c r="F969" s="28"/>
    </row>
    <row r="970" spans="1:6" ht="19.5" customHeight="1" x14ac:dyDescent="0.25">
      <c r="A970" s="179"/>
      <c r="B970" s="28"/>
      <c r="C970" s="179"/>
      <c r="D970" s="179"/>
      <c r="F970" s="28"/>
    </row>
    <row r="971" spans="1:6" ht="19.5" customHeight="1" x14ac:dyDescent="0.25">
      <c r="A971" s="179"/>
      <c r="B971" s="28"/>
      <c r="C971" s="179"/>
      <c r="D971" s="179"/>
      <c r="F971" s="28"/>
    </row>
    <row r="972" spans="1:6" ht="19.5" customHeight="1" x14ac:dyDescent="0.25">
      <c r="A972" s="179"/>
      <c r="B972" s="28"/>
      <c r="C972" s="179"/>
      <c r="D972" s="179"/>
      <c r="F972" s="28"/>
    </row>
    <row r="973" spans="1:6" ht="19.5" customHeight="1" x14ac:dyDescent="0.25">
      <c r="A973" s="179"/>
      <c r="B973" s="28"/>
      <c r="C973" s="179"/>
      <c r="D973" s="179"/>
      <c r="F973" s="28"/>
    </row>
    <row r="974" spans="1:6" ht="19.5" customHeight="1" x14ac:dyDescent="0.25">
      <c r="A974" s="179"/>
      <c r="B974" s="28"/>
      <c r="C974" s="179"/>
      <c r="D974" s="179"/>
      <c r="F974" s="28"/>
    </row>
    <row r="975" spans="1:6" ht="19.5" customHeight="1" x14ac:dyDescent="0.25">
      <c r="A975" s="179"/>
      <c r="B975" s="28"/>
      <c r="C975" s="179"/>
      <c r="D975" s="179"/>
      <c r="F975" s="28"/>
    </row>
    <row r="976" spans="1:6" ht="19.5" customHeight="1" x14ac:dyDescent="0.25">
      <c r="A976" s="179"/>
      <c r="B976" s="28"/>
      <c r="C976" s="179"/>
      <c r="D976" s="179"/>
      <c r="F976" s="28"/>
    </row>
    <row r="977" spans="1:6" ht="19.5" customHeight="1" x14ac:dyDescent="0.25">
      <c r="A977" s="179"/>
      <c r="B977" s="28"/>
      <c r="C977" s="179"/>
      <c r="D977" s="179"/>
      <c r="F977" s="28"/>
    </row>
    <row r="978" spans="1:6" ht="19.5" customHeight="1" x14ac:dyDescent="0.25">
      <c r="A978" s="179"/>
      <c r="B978" s="28"/>
      <c r="C978" s="179"/>
      <c r="D978" s="179"/>
      <c r="F978" s="28"/>
    </row>
    <row r="979" spans="1:6" ht="19.5" customHeight="1" x14ac:dyDescent="0.25">
      <c r="A979" s="179"/>
      <c r="B979" s="28"/>
      <c r="C979" s="179"/>
      <c r="D979" s="179"/>
      <c r="F979" s="28"/>
    </row>
    <row r="980" spans="1:6" ht="19.5" customHeight="1" x14ac:dyDescent="0.25">
      <c r="A980" s="179"/>
      <c r="B980" s="28"/>
      <c r="C980" s="179"/>
      <c r="D980" s="179"/>
      <c r="F980" s="28"/>
    </row>
    <row r="981" spans="1:6" ht="19.5" customHeight="1" x14ac:dyDescent="0.25">
      <c r="A981" s="179"/>
      <c r="B981" s="28"/>
      <c r="C981" s="179"/>
      <c r="D981" s="179"/>
      <c r="F981" s="28"/>
    </row>
    <row r="982" spans="1:6" ht="19.5" customHeight="1" x14ac:dyDescent="0.25">
      <c r="A982" s="179"/>
      <c r="B982" s="28"/>
      <c r="C982" s="179"/>
      <c r="D982" s="179"/>
      <c r="F982" s="28"/>
    </row>
    <row r="983" spans="1:6" ht="19.5" customHeight="1" x14ac:dyDescent="0.25">
      <c r="A983" s="179"/>
      <c r="B983" s="28"/>
      <c r="C983" s="179"/>
      <c r="D983" s="179"/>
      <c r="F983" s="28"/>
    </row>
    <row r="984" spans="1:6" ht="19.5" customHeight="1" x14ac:dyDescent="0.25">
      <c r="A984" s="179"/>
      <c r="B984" s="28"/>
      <c r="C984" s="179"/>
      <c r="D984" s="179"/>
      <c r="F984" s="28"/>
    </row>
    <row r="985" spans="1:6" ht="19.5" customHeight="1" x14ac:dyDescent="0.25">
      <c r="A985" s="179"/>
      <c r="B985" s="28"/>
      <c r="C985" s="179"/>
      <c r="D985" s="179"/>
      <c r="F985" s="28"/>
    </row>
    <row r="986" spans="1:6" ht="19.5" customHeight="1" x14ac:dyDescent="0.25">
      <c r="A986" s="179"/>
      <c r="B986" s="28"/>
      <c r="C986" s="179"/>
      <c r="D986" s="179"/>
      <c r="F986" s="28"/>
    </row>
    <row r="987" spans="1:6" ht="19.5" customHeight="1" x14ac:dyDescent="0.25">
      <c r="A987" s="179"/>
      <c r="B987" s="28"/>
      <c r="C987" s="179"/>
      <c r="D987" s="179"/>
      <c r="F987" s="28"/>
    </row>
    <row r="988" spans="1:6" ht="19.5" customHeight="1" x14ac:dyDescent="0.25">
      <c r="A988" s="179"/>
      <c r="B988" s="28"/>
      <c r="C988" s="179"/>
      <c r="D988" s="179"/>
      <c r="F988" s="28"/>
    </row>
    <row r="989" spans="1:6" ht="19.5" customHeight="1" x14ac:dyDescent="0.25">
      <c r="A989" s="179"/>
      <c r="B989" s="28"/>
      <c r="C989" s="179"/>
      <c r="D989" s="179"/>
      <c r="F989" s="28"/>
    </row>
    <row r="990" spans="1:6" ht="19.5" customHeight="1" x14ac:dyDescent="0.25">
      <c r="A990" s="179"/>
      <c r="B990" s="28"/>
      <c r="C990" s="179"/>
      <c r="D990" s="179"/>
      <c r="F990" s="28"/>
    </row>
    <row r="991" spans="1:6" ht="19.5" customHeight="1" x14ac:dyDescent="0.25">
      <c r="A991" s="179"/>
      <c r="B991" s="28"/>
      <c r="C991" s="179"/>
      <c r="D991" s="179"/>
      <c r="F991" s="28"/>
    </row>
    <row r="992" spans="1:6" ht="19.5" customHeight="1" x14ac:dyDescent="0.25">
      <c r="A992" s="179"/>
      <c r="B992" s="28"/>
      <c r="C992" s="179"/>
      <c r="D992" s="179"/>
      <c r="F992" s="28"/>
    </row>
    <row r="993" spans="1:6" ht="19.5" customHeight="1" x14ac:dyDescent="0.25">
      <c r="A993" s="179"/>
      <c r="B993" s="28"/>
      <c r="C993" s="179"/>
      <c r="D993" s="179"/>
      <c r="F993" s="28"/>
    </row>
    <row r="994" spans="1:6" ht="19.5" customHeight="1" x14ac:dyDescent="0.25">
      <c r="A994" s="179"/>
      <c r="B994" s="28"/>
      <c r="C994" s="179"/>
      <c r="D994" s="179"/>
      <c r="F994" s="28"/>
    </row>
    <row r="995" spans="1:6" ht="19.5" customHeight="1" x14ac:dyDescent="0.25">
      <c r="A995" s="179"/>
      <c r="B995" s="28"/>
      <c r="C995" s="179"/>
      <c r="D995" s="179"/>
      <c r="F995" s="28"/>
    </row>
    <row r="996" spans="1:6" ht="19.5" customHeight="1" x14ac:dyDescent="0.25">
      <c r="A996" s="179"/>
      <c r="B996" s="28"/>
      <c r="C996" s="179"/>
      <c r="D996" s="179"/>
      <c r="F996" s="28"/>
    </row>
    <row r="997" spans="1:6" ht="19.5" customHeight="1" x14ac:dyDescent="0.25">
      <c r="A997" s="179"/>
      <c r="B997" s="28"/>
      <c r="C997" s="179"/>
      <c r="D997" s="179"/>
      <c r="F997" s="28"/>
    </row>
    <row r="998" spans="1:6" ht="19.5" customHeight="1" x14ac:dyDescent="0.25">
      <c r="A998" s="179"/>
      <c r="B998" s="28"/>
      <c r="C998" s="179"/>
      <c r="D998" s="179"/>
      <c r="F998" s="28"/>
    </row>
    <row r="999" spans="1:6" ht="19.5" customHeight="1" x14ac:dyDescent="0.25">
      <c r="A999" s="179"/>
      <c r="B999" s="28"/>
      <c r="C999" s="179"/>
      <c r="D999" s="179"/>
      <c r="F999" s="28"/>
    </row>
    <row r="1000" spans="1:6" ht="19.5" customHeight="1" x14ac:dyDescent="0.25">
      <c r="A1000" s="179"/>
      <c r="B1000" s="28"/>
      <c r="C1000" s="179"/>
      <c r="D1000" s="179"/>
      <c r="F1000" s="28"/>
    </row>
    <row r="1001" spans="1:6" ht="19.5" customHeight="1" x14ac:dyDescent="0.25">
      <c r="A1001" s="179"/>
      <c r="B1001" s="28"/>
      <c r="C1001" s="179"/>
      <c r="D1001" s="179"/>
      <c r="F1001" s="28"/>
    </row>
    <row r="1002" spans="1:6" ht="19.5" customHeight="1" x14ac:dyDescent="0.25">
      <c r="A1002" s="179"/>
      <c r="B1002" s="28"/>
      <c r="C1002" s="179"/>
      <c r="D1002" s="179"/>
      <c r="F1002" s="28"/>
    </row>
    <row r="1003" spans="1:6" ht="19.5" customHeight="1" x14ac:dyDescent="0.25">
      <c r="A1003" s="179"/>
      <c r="B1003" s="28"/>
      <c r="C1003" s="179"/>
      <c r="D1003" s="179"/>
      <c r="F1003" s="28"/>
    </row>
    <row r="1004" spans="1:6" ht="19.5" customHeight="1" x14ac:dyDescent="0.25">
      <c r="A1004" s="179"/>
      <c r="B1004" s="28"/>
      <c r="C1004" s="179"/>
      <c r="D1004" s="179"/>
      <c r="F1004" s="28"/>
    </row>
    <row r="1005" spans="1:6" ht="19.5" customHeight="1" x14ac:dyDescent="0.25">
      <c r="A1005" s="179"/>
      <c r="B1005" s="28"/>
      <c r="C1005" s="179"/>
      <c r="D1005" s="179"/>
      <c r="F1005" s="28"/>
    </row>
    <row r="1006" spans="1:6" ht="19.5" customHeight="1" x14ac:dyDescent="0.25">
      <c r="A1006" s="179"/>
      <c r="B1006" s="28"/>
      <c r="C1006" s="179"/>
      <c r="D1006" s="179"/>
      <c r="F1006" s="28"/>
    </row>
    <row r="1007" spans="1:6" ht="19.5" customHeight="1" x14ac:dyDescent="0.25">
      <c r="A1007" s="179"/>
      <c r="B1007" s="28"/>
      <c r="C1007" s="179"/>
      <c r="D1007" s="179"/>
      <c r="F1007" s="28"/>
    </row>
    <row r="1008" spans="1:6" ht="19.5" customHeight="1" x14ac:dyDescent="0.25">
      <c r="A1008" s="179"/>
      <c r="B1008" s="28"/>
      <c r="C1008" s="179"/>
      <c r="D1008" s="179"/>
      <c r="F1008" s="28"/>
    </row>
    <row r="1009" spans="1:6" ht="19.5" customHeight="1" x14ac:dyDescent="0.25">
      <c r="A1009" s="179"/>
      <c r="B1009" s="28"/>
      <c r="C1009" s="179"/>
      <c r="D1009" s="179"/>
      <c r="F1009" s="28"/>
    </row>
    <row r="1010" spans="1:6" ht="19.5" customHeight="1" x14ac:dyDescent="0.25">
      <c r="A1010" s="179"/>
      <c r="B1010" s="28"/>
      <c r="C1010" s="179"/>
      <c r="D1010" s="179"/>
      <c r="F1010" s="28"/>
    </row>
    <row r="1011" spans="1:6" ht="19.5" customHeight="1" x14ac:dyDescent="0.25">
      <c r="A1011" s="179"/>
      <c r="B1011" s="28"/>
      <c r="C1011" s="179"/>
      <c r="D1011" s="179"/>
      <c r="F1011" s="28"/>
    </row>
    <row r="1012" spans="1:6" ht="19.5" customHeight="1" x14ac:dyDescent="0.25">
      <c r="A1012" s="179"/>
      <c r="B1012" s="28"/>
      <c r="C1012" s="179"/>
      <c r="D1012" s="179"/>
      <c r="F1012" s="28"/>
    </row>
    <row r="1013" spans="1:6" ht="19.5" customHeight="1" x14ac:dyDescent="0.25">
      <c r="A1013" s="179"/>
      <c r="B1013" s="28"/>
      <c r="C1013" s="179"/>
      <c r="D1013" s="179"/>
      <c r="F1013" s="28"/>
    </row>
    <row r="1014" spans="1:6" ht="19.5" customHeight="1" x14ac:dyDescent="0.25">
      <c r="A1014" s="179"/>
      <c r="B1014" s="28"/>
      <c r="C1014" s="179"/>
      <c r="D1014" s="179"/>
      <c r="F1014" s="28"/>
    </row>
    <row r="1015" spans="1:6" ht="19.5" customHeight="1" x14ac:dyDescent="0.25">
      <c r="A1015" s="179"/>
      <c r="B1015" s="28"/>
      <c r="C1015" s="179"/>
      <c r="D1015" s="179"/>
      <c r="F1015" s="28"/>
    </row>
    <row r="1016" spans="1:6" ht="19.5" customHeight="1" x14ac:dyDescent="0.25">
      <c r="A1016" s="179"/>
      <c r="B1016" s="28"/>
      <c r="C1016" s="179"/>
      <c r="D1016" s="179"/>
      <c r="F1016" s="28"/>
    </row>
    <row r="1017" spans="1:6" ht="19.5" customHeight="1" x14ac:dyDescent="0.25">
      <c r="A1017" s="179"/>
      <c r="B1017" s="28"/>
      <c r="C1017" s="179"/>
      <c r="D1017" s="179"/>
      <c r="F1017" s="28"/>
    </row>
    <row r="1018" spans="1:6" ht="19.5" customHeight="1" x14ac:dyDescent="0.25">
      <c r="A1018" s="179"/>
      <c r="B1018" s="28"/>
      <c r="C1018" s="179"/>
      <c r="D1018" s="179"/>
      <c r="F1018" s="28"/>
    </row>
    <row r="1019" spans="1:6" ht="19.5" customHeight="1" x14ac:dyDescent="0.25">
      <c r="A1019" s="179"/>
      <c r="B1019" s="28"/>
      <c r="C1019" s="179"/>
      <c r="D1019" s="179"/>
      <c r="F1019" s="28"/>
    </row>
    <row r="1020" spans="1:6" ht="19.5" customHeight="1" x14ac:dyDescent="0.25">
      <c r="A1020" s="179"/>
      <c r="B1020" s="28"/>
      <c r="C1020" s="179"/>
      <c r="D1020" s="179"/>
      <c r="F1020" s="28"/>
    </row>
    <row r="1021" spans="1:6" ht="19.5" customHeight="1" x14ac:dyDescent="0.25">
      <c r="A1021" s="179"/>
      <c r="B1021" s="28"/>
      <c r="C1021" s="179"/>
      <c r="D1021" s="179"/>
      <c r="F1021" s="28"/>
    </row>
    <row r="1022" spans="1:6" ht="19.5" customHeight="1" x14ac:dyDescent="0.25">
      <c r="A1022" s="179"/>
      <c r="B1022" s="28"/>
      <c r="C1022" s="179"/>
      <c r="D1022" s="179"/>
      <c r="F1022" s="28"/>
    </row>
    <row r="1023" spans="1:6" ht="19.5" customHeight="1" x14ac:dyDescent="0.25">
      <c r="A1023" s="179"/>
      <c r="B1023" s="28"/>
      <c r="C1023" s="179"/>
      <c r="D1023" s="179"/>
      <c r="F1023" s="28"/>
    </row>
    <row r="1024" spans="1:6" ht="19.5" customHeight="1" x14ac:dyDescent="0.25">
      <c r="A1024" s="179"/>
      <c r="B1024" s="28"/>
      <c r="C1024" s="179"/>
      <c r="D1024" s="179"/>
      <c r="F1024" s="28"/>
    </row>
    <row r="1025" spans="1:6" ht="19.5" customHeight="1" x14ac:dyDescent="0.25">
      <c r="A1025" s="179"/>
      <c r="B1025" s="28"/>
      <c r="C1025" s="179"/>
      <c r="D1025" s="179"/>
      <c r="F1025" s="28"/>
    </row>
    <row r="1026" spans="1:6" ht="19.5" customHeight="1" x14ac:dyDescent="0.25">
      <c r="A1026" s="179"/>
      <c r="B1026" s="28"/>
      <c r="C1026" s="179"/>
      <c r="D1026" s="179"/>
      <c r="F1026" s="28"/>
    </row>
    <row r="1027" spans="1:6" ht="19.5" customHeight="1" x14ac:dyDescent="0.25">
      <c r="A1027" s="179"/>
      <c r="B1027" s="28"/>
      <c r="C1027" s="179"/>
      <c r="D1027" s="179"/>
      <c r="F1027" s="28"/>
    </row>
    <row r="1028" spans="1:6" ht="19.5" customHeight="1" x14ac:dyDescent="0.25">
      <c r="A1028" s="179"/>
      <c r="B1028" s="28"/>
      <c r="C1028" s="179"/>
      <c r="D1028" s="179"/>
      <c r="F1028" s="28"/>
    </row>
    <row r="1029" spans="1:6" ht="19.5" customHeight="1" x14ac:dyDescent="0.25">
      <c r="A1029" s="179"/>
      <c r="B1029" s="28"/>
      <c r="C1029" s="179"/>
      <c r="D1029" s="179"/>
      <c r="F1029" s="28"/>
    </row>
    <row r="1030" spans="1:6" ht="19.5" customHeight="1" x14ac:dyDescent="0.25">
      <c r="A1030" s="179"/>
      <c r="B1030" s="28"/>
      <c r="C1030" s="179"/>
      <c r="D1030" s="179"/>
      <c r="F1030" s="28"/>
    </row>
    <row r="1031" spans="1:6" ht="19.5" customHeight="1" x14ac:dyDescent="0.25">
      <c r="A1031" s="179"/>
      <c r="B1031" s="28"/>
      <c r="C1031" s="179"/>
      <c r="D1031" s="179"/>
      <c r="F1031" s="28"/>
    </row>
    <row r="1032" spans="1:6" ht="19.5" customHeight="1" x14ac:dyDescent="0.25">
      <c r="A1032" s="179"/>
      <c r="B1032" s="28"/>
      <c r="C1032" s="179"/>
      <c r="D1032" s="179"/>
      <c r="F1032" s="28"/>
    </row>
    <row r="1033" spans="1:6" ht="19.5" customHeight="1" x14ac:dyDescent="0.25">
      <c r="A1033" s="179"/>
      <c r="B1033" s="28"/>
      <c r="C1033" s="179"/>
      <c r="D1033" s="179"/>
      <c r="F1033" s="28"/>
    </row>
    <row r="1034" spans="1:6" ht="19.5" customHeight="1" x14ac:dyDescent="0.25">
      <c r="A1034" s="179"/>
      <c r="B1034" s="28"/>
      <c r="C1034" s="179"/>
      <c r="D1034" s="179"/>
      <c r="F1034" s="28"/>
    </row>
    <row r="1035" spans="1:6" ht="19.5" customHeight="1" x14ac:dyDescent="0.25">
      <c r="A1035" s="179"/>
      <c r="B1035" s="28"/>
      <c r="C1035" s="179"/>
      <c r="D1035" s="179"/>
      <c r="F1035" s="28"/>
    </row>
    <row r="1036" spans="1:6" ht="19.5" customHeight="1" x14ac:dyDescent="0.25">
      <c r="A1036" s="179"/>
      <c r="B1036" s="28"/>
      <c r="C1036" s="179"/>
      <c r="D1036" s="179"/>
      <c r="F1036" s="28"/>
    </row>
  </sheetData>
  <mergeCells count="4">
    <mergeCell ref="A2:F2"/>
    <mergeCell ref="A3:F3"/>
    <mergeCell ref="A142:D142"/>
    <mergeCell ref="G109:G110"/>
  </mergeCells>
  <pageMargins left="0.31496062992125984" right="0.31496062992125984" top="0.74803149606299213" bottom="0.74803149606299213" header="0.31496062992125984" footer="0.31496062992125984"/>
  <pageSetup scale="69" fitToHeight="5" orientation="portrait" r:id="rId1"/>
  <headerFooter>
    <oddFooter>&amp;C&amp;P de &amp;N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3"/>
  <sheetViews>
    <sheetView showGridLines="0" topLeftCell="A13" workbookViewId="0">
      <selection activeCell="J26" sqref="J26"/>
    </sheetView>
  </sheetViews>
  <sheetFormatPr baseColWidth="10" defaultColWidth="14.42578125" defaultRowHeight="15" x14ac:dyDescent="0.25"/>
  <cols>
    <col min="1" max="1" width="8.85546875" style="1" customWidth="1"/>
    <col min="2" max="2" width="11" style="1" customWidth="1"/>
    <col min="3" max="3" width="14" style="1" customWidth="1"/>
    <col min="4" max="4" width="70.28515625" style="1" customWidth="1"/>
    <col min="5" max="16384" width="14.42578125" style="1"/>
  </cols>
  <sheetData>
    <row r="1" spans="1:6" s="16" customFormat="1" x14ac:dyDescent="0.25">
      <c r="A1" s="29"/>
      <c r="B1" s="26"/>
      <c r="C1" s="26"/>
      <c r="D1" s="26"/>
      <c r="E1" s="17"/>
      <c r="F1" s="76"/>
    </row>
    <row r="2" spans="1:6" s="16" customFormat="1" ht="18.75" x14ac:dyDescent="0.25">
      <c r="A2" s="326" t="s">
        <v>137</v>
      </c>
      <c r="B2" s="326"/>
      <c r="C2" s="326"/>
      <c r="D2" s="326"/>
      <c r="E2" s="326"/>
      <c r="F2" s="326"/>
    </row>
    <row r="3" spans="1:6" s="16" customFormat="1" ht="18.75" x14ac:dyDescent="0.25">
      <c r="A3" s="326" t="s">
        <v>261</v>
      </c>
      <c r="B3" s="326"/>
      <c r="C3" s="326"/>
      <c r="D3" s="326"/>
      <c r="E3" s="326"/>
      <c r="F3" s="326"/>
    </row>
    <row r="4" spans="1:6" s="16" customFormat="1" x14ac:dyDescent="0.25">
      <c r="A4" s="29"/>
      <c r="B4" s="26"/>
      <c r="C4" s="26"/>
      <c r="D4" s="26"/>
      <c r="E4" s="17"/>
      <c r="F4" s="76"/>
    </row>
    <row r="5" spans="1:6" s="16" customFormat="1" x14ac:dyDescent="0.25">
      <c r="A5" s="13" t="s">
        <v>6</v>
      </c>
      <c r="B5" s="13" t="s">
        <v>187</v>
      </c>
      <c r="C5" s="13" t="s">
        <v>188</v>
      </c>
      <c r="D5" s="13" t="s">
        <v>7</v>
      </c>
      <c r="E5" s="15" t="s">
        <v>113</v>
      </c>
      <c r="F5" s="14" t="s">
        <v>8</v>
      </c>
    </row>
    <row r="6" spans="1:6" s="16" customFormat="1" x14ac:dyDescent="0.25">
      <c r="A6" s="135"/>
      <c r="B6" s="136"/>
      <c r="C6" s="136"/>
      <c r="D6" s="137" t="s">
        <v>135</v>
      </c>
      <c r="E6" s="138"/>
      <c r="F6" s="136"/>
    </row>
    <row r="7" spans="1:6" s="173" customFormat="1" x14ac:dyDescent="0.25">
      <c r="A7" s="208">
        <v>3331</v>
      </c>
      <c r="B7" s="182"/>
      <c r="C7" s="183"/>
      <c r="D7" s="93" t="s">
        <v>252</v>
      </c>
      <c r="E7" s="184"/>
      <c r="F7" s="185"/>
    </row>
    <row r="8" spans="1:6" s="173" customFormat="1" x14ac:dyDescent="0.25">
      <c r="A8" s="186"/>
      <c r="B8" s="98">
        <v>1</v>
      </c>
      <c r="C8" s="40" t="s">
        <v>236</v>
      </c>
      <c r="D8" s="40" t="s">
        <v>52</v>
      </c>
      <c r="E8" s="187">
        <v>240000</v>
      </c>
      <c r="F8" s="98" t="s">
        <v>118</v>
      </c>
    </row>
    <row r="9" spans="1:6" ht="28.5" customHeight="1" x14ac:dyDescent="0.25">
      <c r="A9" s="208">
        <v>3531</v>
      </c>
      <c r="B9" s="191"/>
      <c r="C9" s="188"/>
      <c r="D9" s="96" t="s">
        <v>253</v>
      </c>
      <c r="E9" s="95"/>
      <c r="F9" s="92"/>
    </row>
    <row r="10" spans="1:6" x14ac:dyDescent="0.25">
      <c r="A10" s="97"/>
      <c r="B10" s="192">
        <v>1</v>
      </c>
      <c r="C10" s="189" t="s">
        <v>255</v>
      </c>
      <c r="D10" s="33" t="s">
        <v>257</v>
      </c>
      <c r="E10" s="190">
        <v>200000</v>
      </c>
      <c r="F10" s="100" t="s">
        <v>118</v>
      </c>
    </row>
    <row r="11" spans="1:6" x14ac:dyDescent="0.25">
      <c r="A11" s="209"/>
      <c r="B11" s="346">
        <v>1</v>
      </c>
      <c r="C11" s="347" t="s">
        <v>256</v>
      </c>
      <c r="D11" s="33" t="s">
        <v>310</v>
      </c>
      <c r="E11" s="190">
        <v>200000</v>
      </c>
      <c r="F11" s="100" t="s">
        <v>118</v>
      </c>
    </row>
    <row r="12" spans="1:6" x14ac:dyDescent="0.25">
      <c r="A12" s="209"/>
      <c r="B12" s="346">
        <v>1</v>
      </c>
      <c r="C12" s="347" t="s">
        <v>256</v>
      </c>
      <c r="D12" s="33" t="s">
        <v>311</v>
      </c>
      <c r="E12" s="190">
        <v>70000</v>
      </c>
      <c r="F12" s="100" t="s">
        <v>193</v>
      </c>
    </row>
    <row r="13" spans="1:6" x14ac:dyDescent="0.25">
      <c r="A13" s="209"/>
      <c r="B13" s="346">
        <v>1</v>
      </c>
      <c r="C13" s="347" t="s">
        <v>256</v>
      </c>
      <c r="D13" s="33" t="s">
        <v>312</v>
      </c>
      <c r="E13" s="190">
        <v>85900</v>
      </c>
      <c r="F13" s="100" t="s">
        <v>193</v>
      </c>
    </row>
    <row r="14" spans="1:6" x14ac:dyDescent="0.25">
      <c r="A14" s="210"/>
      <c r="B14" s="348">
        <v>1</v>
      </c>
      <c r="C14" s="349" t="s">
        <v>256</v>
      </c>
      <c r="D14" s="40" t="s">
        <v>313</v>
      </c>
      <c r="E14" s="187">
        <v>70400</v>
      </c>
      <c r="F14" s="98" t="s">
        <v>193</v>
      </c>
    </row>
    <row r="15" spans="1:6" x14ac:dyDescent="0.25">
      <c r="A15" s="211">
        <v>3581</v>
      </c>
      <c r="B15" s="193"/>
      <c r="C15" s="193"/>
      <c r="D15" s="194" t="s">
        <v>86</v>
      </c>
      <c r="E15" s="195">
        <v>230000</v>
      </c>
      <c r="F15" s="206" t="s">
        <v>115</v>
      </c>
    </row>
    <row r="16" spans="1:6" x14ac:dyDescent="0.25">
      <c r="A16" s="212"/>
      <c r="B16" s="197"/>
      <c r="C16" s="197"/>
      <c r="D16" s="198" t="s">
        <v>136</v>
      </c>
      <c r="E16" s="199">
        <f>SUM(E7:E15)</f>
        <v>1096300</v>
      </c>
      <c r="F16" s="91"/>
    </row>
    <row r="17" spans="1:6" x14ac:dyDescent="0.25">
      <c r="A17" s="213"/>
      <c r="B17" s="201"/>
      <c r="C17" s="201"/>
      <c r="D17" s="202" t="s">
        <v>246</v>
      </c>
      <c r="E17" s="203"/>
      <c r="F17" s="207"/>
    </row>
    <row r="18" spans="1:6" x14ac:dyDescent="0.25">
      <c r="A18" s="214">
        <v>5151</v>
      </c>
      <c r="B18" s="196"/>
      <c r="C18" s="196"/>
      <c r="D18" s="90" t="s">
        <v>254</v>
      </c>
      <c r="E18" s="86"/>
      <c r="F18" s="99"/>
    </row>
    <row r="19" spans="1:6" x14ac:dyDescent="0.25">
      <c r="A19" s="89"/>
      <c r="B19" s="350">
        <v>1</v>
      </c>
      <c r="C19" s="351" t="s">
        <v>258</v>
      </c>
      <c r="D19" s="352" t="s">
        <v>103</v>
      </c>
      <c r="E19" s="353">
        <v>55000</v>
      </c>
      <c r="F19" s="354" t="s">
        <v>130</v>
      </c>
    </row>
    <row r="20" spans="1:6" x14ac:dyDescent="0.25">
      <c r="A20" s="215" t="s">
        <v>112</v>
      </c>
      <c r="B20" s="355">
        <v>1</v>
      </c>
      <c r="C20" s="356" t="s">
        <v>258</v>
      </c>
      <c r="D20" s="357" t="s">
        <v>104</v>
      </c>
      <c r="E20" s="358">
        <v>1577800</v>
      </c>
      <c r="F20" s="359" t="s">
        <v>126</v>
      </c>
    </row>
    <row r="21" spans="1:6" x14ac:dyDescent="0.25">
      <c r="A21" s="200"/>
      <c r="B21" s="201"/>
      <c r="C21" s="201"/>
      <c r="D21" s="202" t="s">
        <v>259</v>
      </c>
      <c r="E21" s="203">
        <f>SUM(E19:E20)</f>
        <v>1632800</v>
      </c>
      <c r="F21" s="204"/>
    </row>
    <row r="22" spans="1:6" ht="19.5" customHeight="1" x14ac:dyDescent="0.25">
      <c r="A22" s="4"/>
      <c r="B22" s="2"/>
      <c r="C22" s="5"/>
      <c r="D22" s="3"/>
    </row>
    <row r="23" spans="1:6" s="16" customFormat="1" x14ac:dyDescent="0.25">
      <c r="A23" s="330" t="s">
        <v>260</v>
      </c>
      <c r="B23" s="331"/>
      <c r="C23" s="331"/>
      <c r="D23" s="332"/>
      <c r="E23" s="205">
        <f>E16+E21</f>
        <v>2729100</v>
      </c>
      <c r="F23" s="175"/>
    </row>
    <row r="24" spans="1:6" ht="19.5" customHeight="1" x14ac:dyDescent="0.25">
      <c r="A24" s="6"/>
      <c r="B24" s="9"/>
      <c r="C24" s="8"/>
      <c r="D24" s="10"/>
    </row>
    <row r="25" spans="1:6" ht="19.5" customHeight="1" x14ac:dyDescent="0.25">
      <c r="A25" s="6"/>
      <c r="B25" s="9"/>
      <c r="C25" s="8"/>
      <c r="D25" s="10"/>
    </row>
    <row r="26" spans="1:6" ht="19.5" customHeight="1" x14ac:dyDescent="0.25">
      <c r="A26" s="6"/>
      <c r="B26" s="9"/>
      <c r="C26" s="8"/>
      <c r="D26" s="10"/>
    </row>
    <row r="27" spans="1:6" ht="19.5" customHeight="1" x14ac:dyDescent="0.25">
      <c r="A27" s="6"/>
      <c r="B27" s="9"/>
      <c r="C27" s="8"/>
      <c r="D27" s="10"/>
    </row>
    <row r="28" spans="1:6" ht="19.5" customHeight="1" x14ac:dyDescent="0.25">
      <c r="A28" s="326" t="s">
        <v>289</v>
      </c>
      <c r="B28" s="326"/>
      <c r="C28" s="326"/>
      <c r="D28" s="326"/>
      <c r="E28" s="326"/>
      <c r="F28" s="326"/>
    </row>
    <row r="29" spans="1:6" ht="19.5" customHeight="1" x14ac:dyDescent="0.25">
      <c r="A29" s="77"/>
      <c r="B29" s="77"/>
      <c r="C29" s="77"/>
      <c r="D29" s="77"/>
      <c r="E29" s="77"/>
      <c r="F29" s="77"/>
    </row>
    <row r="30" spans="1:6" s="16" customFormat="1" x14ac:dyDescent="0.25">
      <c r="A30" s="13" t="s">
        <v>6</v>
      </c>
      <c r="B30" s="13" t="s">
        <v>187</v>
      </c>
      <c r="C30" s="13" t="s">
        <v>188</v>
      </c>
      <c r="D30" s="13" t="s">
        <v>7</v>
      </c>
      <c r="E30" s="15" t="s">
        <v>113</v>
      </c>
      <c r="F30" s="14" t="s">
        <v>8</v>
      </c>
    </row>
    <row r="31" spans="1:6" s="16" customFormat="1" x14ac:dyDescent="0.25">
      <c r="A31" s="135"/>
      <c r="B31" s="136"/>
      <c r="C31" s="136"/>
      <c r="D31" s="137" t="s">
        <v>135</v>
      </c>
      <c r="E31" s="138"/>
      <c r="F31" s="136"/>
    </row>
    <row r="32" spans="1:6" s="173" customFormat="1" x14ac:dyDescent="0.25">
      <c r="A32" s="208">
        <v>3451</v>
      </c>
      <c r="B32" s="182"/>
      <c r="C32" s="183"/>
      <c r="D32" s="93" t="s">
        <v>65</v>
      </c>
      <c r="E32" s="263">
        <v>270000</v>
      </c>
      <c r="F32" s="264" t="s">
        <v>66</v>
      </c>
    </row>
    <row r="33" spans="1:6" ht="19.5" customHeight="1" x14ac:dyDescent="0.25">
      <c r="A33" s="265"/>
      <c r="B33" s="265">
        <v>1</v>
      </c>
      <c r="C33" s="266" t="s">
        <v>255</v>
      </c>
      <c r="D33" s="267" t="s">
        <v>288</v>
      </c>
      <c r="E33" s="94"/>
      <c r="F33" s="94"/>
    </row>
    <row r="34" spans="1:6" x14ac:dyDescent="0.25">
      <c r="A34" s="268"/>
      <c r="B34" s="269"/>
      <c r="C34" s="269"/>
      <c r="D34" s="270" t="s">
        <v>136</v>
      </c>
      <c r="E34" s="271">
        <f>E32</f>
        <v>270000</v>
      </c>
      <c r="F34" s="272"/>
    </row>
    <row r="35" spans="1:6" ht="19.5" customHeight="1" x14ac:dyDescent="0.25">
      <c r="A35" s="6"/>
      <c r="B35" s="6"/>
      <c r="C35" s="8"/>
      <c r="D35" s="7"/>
    </row>
    <row r="36" spans="1:6" ht="19.5" customHeight="1" x14ac:dyDescent="0.25">
      <c r="A36" s="334" t="s">
        <v>291</v>
      </c>
      <c r="B36" s="335"/>
      <c r="C36" s="335"/>
      <c r="D36" s="336"/>
      <c r="E36" s="273">
        <f>E34</f>
        <v>270000</v>
      </c>
      <c r="F36" s="233"/>
    </row>
    <row r="37" spans="1:6" ht="19.5" customHeight="1" x14ac:dyDescent="0.25">
      <c r="A37" s="6" t="s">
        <v>290</v>
      </c>
      <c r="B37" s="6"/>
      <c r="C37" s="8"/>
      <c r="D37" s="7"/>
    </row>
    <row r="38" spans="1:6" ht="19.5" customHeight="1" x14ac:dyDescent="0.25">
      <c r="A38" s="6"/>
      <c r="B38" s="6"/>
      <c r="C38" s="8"/>
      <c r="D38" s="7"/>
    </row>
    <row r="39" spans="1:6" ht="19.5" customHeight="1" x14ac:dyDescent="0.25">
      <c r="A39" s="6"/>
      <c r="B39" s="6"/>
      <c r="C39" s="8"/>
      <c r="D39" s="7"/>
    </row>
    <row r="40" spans="1:6" ht="19.5" customHeight="1" x14ac:dyDescent="0.25">
      <c r="A40" s="6"/>
      <c r="B40" s="11"/>
      <c r="C40" s="8"/>
      <c r="D40" s="7"/>
    </row>
    <row r="41" spans="1:6" ht="19.5" customHeight="1" x14ac:dyDescent="0.25">
      <c r="A41" s="6"/>
      <c r="B41" s="11"/>
      <c r="C41" s="8"/>
      <c r="D41" s="7"/>
    </row>
    <row r="42" spans="1:6" ht="19.5" customHeight="1" x14ac:dyDescent="0.25">
      <c r="A42" s="6"/>
      <c r="B42" s="11"/>
      <c r="C42" s="8"/>
      <c r="D42" s="7"/>
    </row>
    <row r="43" spans="1:6" ht="19.5" customHeight="1" x14ac:dyDescent="0.25">
      <c r="A43" s="6"/>
      <c r="B43" s="11"/>
      <c r="C43" s="8"/>
      <c r="D43" s="7"/>
    </row>
    <row r="44" spans="1:6" ht="19.5" customHeight="1" x14ac:dyDescent="0.25">
      <c r="A44" s="6"/>
      <c r="B44" s="11"/>
      <c r="C44" s="8"/>
      <c r="D44" s="7"/>
    </row>
    <row r="45" spans="1:6" ht="19.5" customHeight="1" x14ac:dyDescent="0.25">
      <c r="A45" s="6"/>
      <c r="B45" s="11"/>
      <c r="C45" s="12"/>
      <c r="D45" s="7"/>
    </row>
    <row r="46" spans="1:6" ht="19.5" customHeight="1" x14ac:dyDescent="0.25">
      <c r="A46" s="6"/>
      <c r="B46" s="11"/>
      <c r="C46" s="12"/>
      <c r="D46" s="7"/>
    </row>
    <row r="47" spans="1:6" ht="19.5" customHeight="1" x14ac:dyDescent="0.25">
      <c r="A47" s="6"/>
      <c r="B47" s="11"/>
      <c r="C47" s="12"/>
      <c r="D47" s="7"/>
    </row>
    <row r="48" spans="1:6" ht="19.5" customHeight="1" x14ac:dyDescent="0.25">
      <c r="A48" s="6"/>
      <c r="B48" s="11" t="s">
        <v>112</v>
      </c>
      <c r="C48" s="8"/>
      <c r="D48" s="7"/>
    </row>
    <row r="49" spans="1:4" ht="19.5" customHeight="1" x14ac:dyDescent="0.25">
      <c r="A49" s="6"/>
      <c r="B49" s="6"/>
      <c r="C49" s="8"/>
      <c r="D49" s="7"/>
    </row>
    <row r="50" spans="1:4" ht="19.5" customHeight="1" x14ac:dyDescent="0.25">
      <c r="A50" s="6"/>
      <c r="B50" s="6"/>
      <c r="C50" s="8"/>
      <c r="D50" s="7"/>
    </row>
    <row r="51" spans="1:4" ht="19.5" customHeight="1" x14ac:dyDescent="0.25">
      <c r="A51" s="6"/>
      <c r="B51" s="6"/>
      <c r="C51" s="8"/>
      <c r="D51" s="7"/>
    </row>
    <row r="52" spans="1:4" ht="19.5" customHeight="1" x14ac:dyDescent="0.25">
      <c r="A52" s="6"/>
      <c r="B52" s="6"/>
      <c r="C52" s="8"/>
      <c r="D52" s="7"/>
    </row>
    <row r="53" spans="1:4" ht="19.5" customHeight="1" x14ac:dyDescent="0.25">
      <c r="A53" s="6"/>
      <c r="B53" s="6"/>
      <c r="C53" s="8"/>
      <c r="D53" s="7"/>
    </row>
    <row r="54" spans="1:4" ht="19.5" customHeight="1" x14ac:dyDescent="0.25">
      <c r="A54" s="6"/>
      <c r="B54" s="6"/>
      <c r="C54" s="8"/>
      <c r="D54" s="7"/>
    </row>
    <row r="55" spans="1:4" ht="19.5" customHeight="1" x14ac:dyDescent="0.25">
      <c r="A55" s="6"/>
      <c r="B55" s="6"/>
      <c r="C55" s="8"/>
      <c r="D55" s="7"/>
    </row>
    <row r="56" spans="1:4" ht="19.5" customHeight="1" x14ac:dyDescent="0.25">
      <c r="A56" s="6"/>
      <c r="B56" s="6"/>
      <c r="C56" s="8"/>
      <c r="D56" s="7"/>
    </row>
    <row r="57" spans="1:4" ht="19.5" customHeight="1" x14ac:dyDescent="0.25">
      <c r="A57" s="6"/>
      <c r="B57" s="6"/>
      <c r="C57" s="8"/>
      <c r="D57" s="7"/>
    </row>
    <row r="58" spans="1:4" ht="19.5" customHeight="1" x14ac:dyDescent="0.25">
      <c r="A58" s="6"/>
      <c r="B58" s="6"/>
      <c r="C58" s="8"/>
      <c r="D58" s="7"/>
    </row>
    <row r="59" spans="1:4" ht="19.5" customHeight="1" x14ac:dyDescent="0.25">
      <c r="A59" s="6"/>
      <c r="B59" s="6"/>
      <c r="C59" s="8"/>
      <c r="D59" s="7"/>
    </row>
    <row r="60" spans="1:4" ht="19.5" customHeight="1" x14ac:dyDescent="0.25">
      <c r="A60" s="6"/>
      <c r="B60" s="6"/>
      <c r="C60" s="8"/>
      <c r="D60" s="7"/>
    </row>
    <row r="61" spans="1:4" ht="19.5" customHeight="1" x14ac:dyDescent="0.25">
      <c r="A61" s="6"/>
      <c r="B61" s="6"/>
      <c r="C61" s="8"/>
      <c r="D61" s="7"/>
    </row>
    <row r="62" spans="1:4" ht="19.5" customHeight="1" x14ac:dyDescent="0.25">
      <c r="A62" s="6"/>
      <c r="B62" s="6"/>
      <c r="C62" s="8"/>
      <c r="D62" s="7"/>
    </row>
    <row r="63" spans="1:4" ht="19.5" customHeight="1" x14ac:dyDescent="0.25">
      <c r="A63" s="6"/>
      <c r="B63" s="6"/>
      <c r="C63" s="8"/>
      <c r="D63" s="7"/>
    </row>
    <row r="64" spans="1:4" ht="19.5" customHeight="1" x14ac:dyDescent="0.25">
      <c r="A64" s="6"/>
      <c r="B64" s="6"/>
      <c r="C64" s="8"/>
      <c r="D64" s="7"/>
    </row>
    <row r="65" spans="1:4" ht="19.5" customHeight="1" x14ac:dyDescent="0.25">
      <c r="A65" s="6"/>
      <c r="B65" s="6"/>
      <c r="C65" s="8"/>
      <c r="D65" s="7"/>
    </row>
    <row r="66" spans="1:4" ht="19.5" customHeight="1" x14ac:dyDescent="0.25">
      <c r="A66" s="6"/>
      <c r="B66" s="6"/>
      <c r="C66" s="8"/>
      <c r="D66" s="7"/>
    </row>
    <row r="67" spans="1:4" ht="19.5" customHeight="1" x14ac:dyDescent="0.25">
      <c r="A67" s="6"/>
      <c r="B67" s="6"/>
      <c r="C67" s="8"/>
      <c r="D67" s="7"/>
    </row>
    <row r="68" spans="1:4" ht="19.5" customHeight="1" x14ac:dyDescent="0.25">
      <c r="A68" s="6"/>
      <c r="B68" s="6"/>
      <c r="C68" s="8"/>
      <c r="D68" s="7"/>
    </row>
    <row r="69" spans="1:4" ht="19.5" customHeight="1" x14ac:dyDescent="0.25">
      <c r="A69" s="6"/>
      <c r="B69" s="6"/>
      <c r="C69" s="8"/>
      <c r="D69" s="7"/>
    </row>
    <row r="70" spans="1:4" ht="19.5" customHeight="1" x14ac:dyDescent="0.25">
      <c r="A70" s="6"/>
      <c r="B70" s="6"/>
      <c r="C70" s="8"/>
      <c r="D70" s="7"/>
    </row>
    <row r="71" spans="1:4" ht="19.5" customHeight="1" x14ac:dyDescent="0.25">
      <c r="A71" s="6"/>
      <c r="B71" s="6"/>
      <c r="C71" s="8"/>
      <c r="D71" s="7"/>
    </row>
    <row r="72" spans="1:4" ht="19.5" customHeight="1" x14ac:dyDescent="0.25">
      <c r="A72" s="6"/>
      <c r="B72" s="6"/>
      <c r="C72" s="8"/>
      <c r="D72" s="7"/>
    </row>
    <row r="73" spans="1:4" ht="19.5" customHeight="1" x14ac:dyDescent="0.25">
      <c r="A73" s="6"/>
      <c r="B73" s="6"/>
      <c r="C73" s="8"/>
      <c r="D73" s="7"/>
    </row>
    <row r="74" spans="1:4" ht="19.5" customHeight="1" x14ac:dyDescent="0.25">
      <c r="A74" s="6"/>
      <c r="B74" s="6"/>
      <c r="C74" s="8"/>
      <c r="D74" s="7"/>
    </row>
    <row r="75" spans="1:4" ht="19.5" customHeight="1" x14ac:dyDescent="0.25">
      <c r="A75" s="6"/>
      <c r="B75" s="6"/>
      <c r="C75" s="8"/>
      <c r="D75" s="7"/>
    </row>
    <row r="76" spans="1:4" ht="19.5" customHeight="1" x14ac:dyDescent="0.25">
      <c r="A76" s="6"/>
      <c r="B76" s="6"/>
      <c r="C76" s="8"/>
      <c r="D76" s="7"/>
    </row>
    <row r="77" spans="1:4" ht="19.5" customHeight="1" x14ac:dyDescent="0.25">
      <c r="A77" s="6"/>
      <c r="B77" s="6"/>
      <c r="C77" s="8"/>
      <c r="D77" s="7"/>
    </row>
    <row r="78" spans="1:4" ht="19.5" customHeight="1" x14ac:dyDescent="0.25">
      <c r="A78" s="6"/>
      <c r="B78" s="6"/>
      <c r="C78" s="8"/>
      <c r="D78" s="7"/>
    </row>
    <row r="79" spans="1:4" ht="19.5" customHeight="1" x14ac:dyDescent="0.25">
      <c r="A79" s="6"/>
      <c r="B79" s="6"/>
      <c r="C79" s="8"/>
      <c r="D79" s="7"/>
    </row>
    <row r="80" spans="1:4" ht="19.5" customHeight="1" x14ac:dyDescent="0.25">
      <c r="A80" s="6"/>
      <c r="B80" s="6"/>
      <c r="C80" s="8"/>
      <c r="D80" s="7"/>
    </row>
    <row r="81" spans="1:4" ht="19.5" customHeight="1" x14ac:dyDescent="0.25">
      <c r="A81" s="6"/>
      <c r="B81" s="6"/>
      <c r="C81" s="8"/>
      <c r="D81" s="7"/>
    </row>
    <row r="82" spans="1:4" ht="19.5" customHeight="1" x14ac:dyDescent="0.25">
      <c r="A82" s="6"/>
      <c r="B82" s="6"/>
      <c r="C82" s="8"/>
      <c r="D82" s="7"/>
    </row>
    <row r="83" spans="1:4" ht="19.5" customHeight="1" x14ac:dyDescent="0.25">
      <c r="A83" s="6"/>
      <c r="B83" s="6"/>
      <c r="C83" s="8"/>
      <c r="D83" s="7"/>
    </row>
    <row r="84" spans="1:4" ht="19.5" customHeight="1" x14ac:dyDescent="0.25">
      <c r="A84" s="6"/>
      <c r="B84" s="6"/>
      <c r="C84" s="8"/>
      <c r="D84" s="7"/>
    </row>
    <row r="85" spans="1:4" ht="19.5" customHeight="1" x14ac:dyDescent="0.25">
      <c r="A85" s="6"/>
      <c r="B85" s="6"/>
      <c r="C85" s="8"/>
      <c r="D85" s="7"/>
    </row>
    <row r="86" spans="1:4" ht="19.5" customHeight="1" x14ac:dyDescent="0.25">
      <c r="A86" s="6"/>
      <c r="B86" s="6"/>
      <c r="C86" s="8"/>
      <c r="D86" s="7"/>
    </row>
    <row r="87" spans="1:4" ht="19.5" customHeight="1" x14ac:dyDescent="0.25">
      <c r="A87" s="6"/>
      <c r="B87" s="6"/>
      <c r="C87" s="8"/>
      <c r="D87" s="7"/>
    </row>
    <row r="88" spans="1:4" ht="19.5" customHeight="1" x14ac:dyDescent="0.25">
      <c r="A88" s="6"/>
      <c r="B88" s="6"/>
      <c r="C88" s="8"/>
      <c r="D88" s="7"/>
    </row>
    <row r="89" spans="1:4" ht="19.5" customHeight="1" x14ac:dyDescent="0.25">
      <c r="A89" s="6"/>
      <c r="B89" s="6"/>
      <c r="C89" s="8"/>
      <c r="D89" s="7"/>
    </row>
    <row r="90" spans="1:4" ht="19.5" customHeight="1" x14ac:dyDescent="0.25">
      <c r="A90" s="6"/>
      <c r="B90" s="6"/>
      <c r="C90" s="8"/>
      <c r="D90" s="7"/>
    </row>
    <row r="91" spans="1:4" ht="19.5" customHeight="1" x14ac:dyDescent="0.25">
      <c r="A91" s="6"/>
      <c r="B91" s="6"/>
      <c r="C91" s="8"/>
      <c r="D91" s="7"/>
    </row>
    <row r="92" spans="1:4" ht="19.5" customHeight="1" x14ac:dyDescent="0.25">
      <c r="A92" s="6"/>
      <c r="B92" s="6"/>
      <c r="C92" s="8"/>
      <c r="D92" s="7"/>
    </row>
    <row r="93" spans="1:4" ht="19.5" customHeight="1" x14ac:dyDescent="0.25">
      <c r="A93" s="6"/>
      <c r="B93" s="6"/>
      <c r="C93" s="8"/>
      <c r="D93" s="7"/>
    </row>
    <row r="94" spans="1:4" ht="19.5" customHeight="1" x14ac:dyDescent="0.25">
      <c r="A94" s="6"/>
      <c r="B94" s="6"/>
      <c r="C94" s="8"/>
      <c r="D94" s="7"/>
    </row>
    <row r="95" spans="1:4" ht="19.5" customHeight="1" x14ac:dyDescent="0.25">
      <c r="A95" s="6"/>
      <c r="B95" s="6"/>
      <c r="C95" s="8"/>
      <c r="D95" s="7"/>
    </row>
    <row r="96" spans="1:4" ht="19.5" customHeight="1" x14ac:dyDescent="0.25">
      <c r="A96" s="6"/>
      <c r="B96" s="6"/>
      <c r="C96" s="8"/>
      <c r="D96" s="7"/>
    </row>
    <row r="97" spans="1:4" ht="19.5" customHeight="1" x14ac:dyDescent="0.25">
      <c r="A97" s="6"/>
      <c r="B97" s="6"/>
      <c r="C97" s="8"/>
      <c r="D97" s="7"/>
    </row>
    <row r="98" spans="1:4" ht="19.5" customHeight="1" x14ac:dyDescent="0.25">
      <c r="A98" s="6"/>
      <c r="B98" s="6"/>
      <c r="C98" s="8"/>
      <c r="D98" s="7"/>
    </row>
    <row r="99" spans="1:4" ht="19.5" customHeight="1" x14ac:dyDescent="0.25">
      <c r="A99" s="6"/>
      <c r="B99" s="6"/>
      <c r="C99" s="8"/>
      <c r="D99" s="7"/>
    </row>
    <row r="100" spans="1:4" ht="19.5" customHeight="1" x14ac:dyDescent="0.25">
      <c r="A100" s="6"/>
      <c r="B100" s="6"/>
      <c r="C100" s="8"/>
      <c r="D100" s="7"/>
    </row>
    <row r="101" spans="1:4" ht="19.5" customHeight="1" x14ac:dyDescent="0.25">
      <c r="A101" s="6"/>
      <c r="B101" s="6"/>
      <c r="C101" s="8"/>
      <c r="D101" s="7"/>
    </row>
    <row r="102" spans="1:4" ht="19.5" customHeight="1" x14ac:dyDescent="0.25">
      <c r="A102" s="6"/>
      <c r="B102" s="6"/>
      <c r="C102" s="8"/>
      <c r="D102" s="7"/>
    </row>
    <row r="103" spans="1:4" ht="19.5" customHeight="1" x14ac:dyDescent="0.25">
      <c r="A103" s="6"/>
      <c r="B103" s="6"/>
      <c r="C103" s="8"/>
      <c r="D103" s="7"/>
    </row>
    <row r="104" spans="1:4" ht="19.5" customHeight="1" x14ac:dyDescent="0.25">
      <c r="A104" s="6"/>
      <c r="B104" s="6"/>
      <c r="C104" s="8"/>
      <c r="D104" s="7"/>
    </row>
    <row r="105" spans="1:4" ht="19.5" customHeight="1" x14ac:dyDescent="0.25">
      <c r="A105" s="6"/>
      <c r="B105" s="6"/>
      <c r="C105" s="8"/>
      <c r="D105" s="7"/>
    </row>
    <row r="106" spans="1:4" ht="19.5" customHeight="1" x14ac:dyDescent="0.25">
      <c r="A106" s="6"/>
      <c r="B106" s="6"/>
      <c r="C106" s="8"/>
      <c r="D106" s="7"/>
    </row>
    <row r="107" spans="1:4" ht="19.5" customHeight="1" x14ac:dyDescent="0.25">
      <c r="A107" s="6"/>
      <c r="B107" s="6"/>
      <c r="C107" s="8"/>
      <c r="D107" s="7"/>
    </row>
    <row r="108" spans="1:4" ht="19.5" customHeight="1" x14ac:dyDescent="0.25">
      <c r="A108" s="6"/>
      <c r="B108" s="6"/>
      <c r="C108" s="8"/>
      <c r="D108" s="7"/>
    </row>
    <row r="109" spans="1:4" ht="19.5" customHeight="1" x14ac:dyDescent="0.25">
      <c r="A109" s="6"/>
      <c r="B109" s="6"/>
      <c r="C109" s="8"/>
      <c r="D109" s="7"/>
    </row>
    <row r="110" spans="1:4" ht="19.5" customHeight="1" x14ac:dyDescent="0.25">
      <c r="A110" s="6"/>
      <c r="B110" s="6"/>
      <c r="C110" s="8"/>
      <c r="D110" s="7"/>
    </row>
    <row r="111" spans="1:4" ht="19.5" customHeight="1" x14ac:dyDescent="0.25">
      <c r="A111" s="6"/>
      <c r="B111" s="6"/>
      <c r="C111" s="8"/>
      <c r="D111" s="7"/>
    </row>
    <row r="112" spans="1:4" ht="19.5" customHeight="1" x14ac:dyDescent="0.25">
      <c r="A112" s="6"/>
      <c r="B112" s="6"/>
      <c r="C112" s="8"/>
      <c r="D112" s="7"/>
    </row>
    <row r="113" spans="1:4" ht="19.5" customHeight="1" x14ac:dyDescent="0.25">
      <c r="A113" s="6"/>
      <c r="B113" s="6"/>
      <c r="C113" s="8"/>
      <c r="D113" s="7"/>
    </row>
    <row r="114" spans="1:4" ht="19.5" customHeight="1" x14ac:dyDescent="0.25">
      <c r="A114" s="6"/>
      <c r="B114" s="6"/>
      <c r="C114" s="8"/>
      <c r="D114" s="7"/>
    </row>
    <row r="115" spans="1:4" ht="19.5" customHeight="1" x14ac:dyDescent="0.25">
      <c r="A115" s="6"/>
      <c r="B115" s="6"/>
      <c r="C115" s="8"/>
      <c r="D115" s="7"/>
    </row>
    <row r="116" spans="1:4" ht="19.5" customHeight="1" x14ac:dyDescent="0.25">
      <c r="A116" s="6"/>
      <c r="B116" s="6"/>
      <c r="C116" s="8"/>
      <c r="D116" s="7"/>
    </row>
    <row r="117" spans="1:4" ht="19.5" customHeight="1" x14ac:dyDescent="0.25">
      <c r="A117" s="6"/>
      <c r="B117" s="6"/>
      <c r="C117" s="8"/>
      <c r="D117" s="7"/>
    </row>
    <row r="118" spans="1:4" ht="19.5" customHeight="1" x14ac:dyDescent="0.25">
      <c r="A118" s="6"/>
      <c r="B118" s="6"/>
      <c r="C118" s="8"/>
      <c r="D118" s="7"/>
    </row>
    <row r="119" spans="1:4" ht="19.5" customHeight="1" x14ac:dyDescent="0.25">
      <c r="A119" s="6"/>
      <c r="B119" s="6"/>
      <c r="C119" s="8"/>
      <c r="D119" s="7"/>
    </row>
    <row r="120" spans="1:4" ht="19.5" customHeight="1" x14ac:dyDescent="0.25">
      <c r="A120" s="6"/>
      <c r="B120" s="6"/>
      <c r="C120" s="8"/>
      <c r="D120" s="7"/>
    </row>
    <row r="121" spans="1:4" ht="19.5" customHeight="1" x14ac:dyDescent="0.25">
      <c r="A121" s="6"/>
      <c r="B121" s="6"/>
      <c r="C121" s="8"/>
      <c r="D121" s="7"/>
    </row>
    <row r="122" spans="1:4" ht="19.5" customHeight="1" x14ac:dyDescent="0.25">
      <c r="A122" s="6"/>
      <c r="B122" s="6"/>
      <c r="C122" s="8"/>
      <c r="D122" s="7"/>
    </row>
    <row r="123" spans="1:4" ht="19.5" customHeight="1" x14ac:dyDescent="0.25">
      <c r="A123" s="6"/>
      <c r="B123" s="6"/>
      <c r="C123" s="8"/>
      <c r="D123" s="7"/>
    </row>
    <row r="124" spans="1:4" ht="19.5" customHeight="1" x14ac:dyDescent="0.25">
      <c r="A124" s="6"/>
      <c r="B124" s="6"/>
      <c r="C124" s="8"/>
      <c r="D124" s="7"/>
    </row>
    <row r="125" spans="1:4" ht="19.5" customHeight="1" x14ac:dyDescent="0.25">
      <c r="A125" s="6"/>
      <c r="B125" s="6"/>
      <c r="C125" s="8"/>
      <c r="D125" s="7"/>
    </row>
    <row r="126" spans="1:4" ht="19.5" customHeight="1" x14ac:dyDescent="0.25">
      <c r="A126" s="6"/>
      <c r="B126" s="6"/>
      <c r="C126" s="8"/>
      <c r="D126" s="7"/>
    </row>
    <row r="127" spans="1:4" ht="19.5" customHeight="1" x14ac:dyDescent="0.25">
      <c r="A127" s="6"/>
      <c r="B127" s="6"/>
      <c r="C127" s="8"/>
      <c r="D127" s="7"/>
    </row>
    <row r="128" spans="1:4" ht="19.5" customHeight="1" x14ac:dyDescent="0.25">
      <c r="A128" s="6"/>
      <c r="B128" s="6"/>
      <c r="C128" s="8"/>
      <c r="D128" s="7"/>
    </row>
    <row r="129" spans="1:4" ht="19.5" customHeight="1" x14ac:dyDescent="0.25">
      <c r="A129" s="6"/>
      <c r="B129" s="6"/>
      <c r="C129" s="8"/>
      <c r="D129" s="7"/>
    </row>
    <row r="130" spans="1:4" ht="19.5" customHeight="1" x14ac:dyDescent="0.25">
      <c r="A130" s="6"/>
      <c r="B130" s="6"/>
      <c r="C130" s="8"/>
      <c r="D130" s="7"/>
    </row>
    <row r="131" spans="1:4" ht="19.5" customHeight="1" x14ac:dyDescent="0.25">
      <c r="A131" s="6"/>
      <c r="B131" s="6"/>
      <c r="C131" s="8"/>
      <c r="D131" s="7"/>
    </row>
    <row r="132" spans="1:4" ht="19.5" customHeight="1" x14ac:dyDescent="0.25">
      <c r="A132" s="6"/>
      <c r="B132" s="6"/>
      <c r="C132" s="8"/>
      <c r="D132" s="7"/>
    </row>
    <row r="133" spans="1:4" ht="19.5" customHeight="1" x14ac:dyDescent="0.25">
      <c r="A133" s="6"/>
      <c r="B133" s="6"/>
      <c r="C133" s="8"/>
      <c r="D133" s="7"/>
    </row>
    <row r="134" spans="1:4" ht="19.5" customHeight="1" x14ac:dyDescent="0.25">
      <c r="A134" s="6"/>
      <c r="B134" s="6"/>
      <c r="C134" s="8"/>
      <c r="D134" s="7"/>
    </row>
    <row r="135" spans="1:4" ht="19.5" customHeight="1" x14ac:dyDescent="0.25">
      <c r="A135" s="6"/>
      <c r="B135" s="6"/>
      <c r="C135" s="8"/>
      <c r="D135" s="7"/>
    </row>
    <row r="136" spans="1:4" ht="19.5" customHeight="1" x14ac:dyDescent="0.25">
      <c r="A136" s="6"/>
      <c r="B136" s="6"/>
      <c r="C136" s="8"/>
      <c r="D136" s="7"/>
    </row>
    <row r="137" spans="1:4" ht="19.5" customHeight="1" x14ac:dyDescent="0.25">
      <c r="A137" s="6"/>
      <c r="B137" s="6"/>
      <c r="C137" s="8"/>
      <c r="D137" s="7"/>
    </row>
    <row r="138" spans="1:4" ht="19.5" customHeight="1" x14ac:dyDescent="0.25">
      <c r="A138" s="6"/>
      <c r="B138" s="6"/>
      <c r="C138" s="8"/>
      <c r="D138" s="7"/>
    </row>
    <row r="139" spans="1:4" ht="19.5" customHeight="1" x14ac:dyDescent="0.25">
      <c r="A139" s="6"/>
      <c r="B139" s="6"/>
      <c r="C139" s="8"/>
      <c r="D139" s="7"/>
    </row>
    <row r="140" spans="1:4" ht="19.5" customHeight="1" x14ac:dyDescent="0.25">
      <c r="A140" s="6"/>
      <c r="B140" s="6"/>
      <c r="C140" s="8"/>
      <c r="D140" s="7"/>
    </row>
    <row r="141" spans="1:4" ht="19.5" customHeight="1" x14ac:dyDescent="0.25">
      <c r="A141" s="6"/>
      <c r="B141" s="6"/>
      <c r="C141" s="8"/>
      <c r="D141" s="7"/>
    </row>
    <row r="142" spans="1:4" ht="19.5" customHeight="1" x14ac:dyDescent="0.25">
      <c r="A142" s="6"/>
      <c r="B142" s="6"/>
      <c r="C142" s="8"/>
      <c r="D142" s="7"/>
    </row>
    <row r="143" spans="1:4" ht="19.5" customHeight="1" x14ac:dyDescent="0.25">
      <c r="A143" s="6"/>
      <c r="B143" s="6"/>
      <c r="C143" s="8"/>
      <c r="D143" s="7"/>
    </row>
    <row r="144" spans="1:4" ht="19.5" customHeight="1" x14ac:dyDescent="0.25">
      <c r="A144" s="6"/>
      <c r="B144" s="6"/>
      <c r="C144" s="8"/>
      <c r="D144" s="7"/>
    </row>
    <row r="145" spans="1:4" ht="19.5" customHeight="1" x14ac:dyDescent="0.25">
      <c r="A145" s="6"/>
      <c r="B145" s="6"/>
      <c r="C145" s="8"/>
      <c r="D145" s="7"/>
    </row>
    <row r="146" spans="1:4" ht="19.5" customHeight="1" x14ac:dyDescent="0.25">
      <c r="A146" s="6"/>
      <c r="B146" s="6"/>
      <c r="C146" s="8"/>
      <c r="D146" s="7"/>
    </row>
    <row r="147" spans="1:4" ht="19.5" customHeight="1" x14ac:dyDescent="0.25">
      <c r="A147" s="6"/>
      <c r="B147" s="6"/>
      <c r="C147" s="8"/>
      <c r="D147" s="7"/>
    </row>
    <row r="148" spans="1:4" ht="19.5" customHeight="1" x14ac:dyDescent="0.25">
      <c r="A148" s="6"/>
      <c r="B148" s="6"/>
      <c r="C148" s="8"/>
      <c r="D148" s="7"/>
    </row>
    <row r="149" spans="1:4" ht="19.5" customHeight="1" x14ac:dyDescent="0.25">
      <c r="A149" s="6"/>
      <c r="B149" s="6"/>
      <c r="C149" s="8"/>
      <c r="D149" s="7"/>
    </row>
    <row r="150" spans="1:4" ht="19.5" customHeight="1" x14ac:dyDescent="0.25">
      <c r="A150" s="6"/>
      <c r="B150" s="6"/>
      <c r="C150" s="8"/>
      <c r="D150" s="7"/>
    </row>
    <row r="151" spans="1:4" ht="19.5" customHeight="1" x14ac:dyDescent="0.25">
      <c r="A151" s="6"/>
      <c r="B151" s="6"/>
      <c r="C151" s="8"/>
      <c r="D151" s="7"/>
    </row>
    <row r="152" spans="1:4" ht="19.5" customHeight="1" x14ac:dyDescent="0.25">
      <c r="A152" s="6"/>
      <c r="B152" s="6"/>
      <c r="C152" s="8"/>
      <c r="D152" s="7"/>
    </row>
    <row r="153" spans="1:4" ht="19.5" customHeight="1" x14ac:dyDescent="0.25">
      <c r="A153" s="6"/>
      <c r="B153" s="6"/>
      <c r="C153" s="8"/>
      <c r="D153" s="7"/>
    </row>
    <row r="154" spans="1:4" ht="19.5" customHeight="1" x14ac:dyDescent="0.25">
      <c r="A154" s="6"/>
      <c r="B154" s="6"/>
      <c r="C154" s="8"/>
      <c r="D154" s="7"/>
    </row>
    <row r="155" spans="1:4" ht="19.5" customHeight="1" x14ac:dyDescent="0.25">
      <c r="A155" s="6"/>
      <c r="B155" s="6"/>
      <c r="C155" s="8"/>
      <c r="D155" s="7"/>
    </row>
    <row r="156" spans="1:4" ht="19.5" customHeight="1" x14ac:dyDescent="0.25">
      <c r="A156" s="6"/>
      <c r="B156" s="6"/>
      <c r="C156" s="8"/>
      <c r="D156" s="7"/>
    </row>
    <row r="157" spans="1:4" ht="19.5" customHeight="1" x14ac:dyDescent="0.25">
      <c r="A157" s="6"/>
      <c r="B157" s="6"/>
      <c r="C157" s="8"/>
      <c r="D157" s="7"/>
    </row>
    <row r="158" spans="1:4" ht="19.5" customHeight="1" x14ac:dyDescent="0.25">
      <c r="A158" s="6"/>
      <c r="B158" s="6"/>
      <c r="C158" s="8"/>
      <c r="D158" s="7"/>
    </row>
    <row r="159" spans="1:4" ht="19.5" customHeight="1" x14ac:dyDescent="0.25">
      <c r="A159" s="6"/>
      <c r="B159" s="6"/>
      <c r="C159" s="8"/>
      <c r="D159" s="7"/>
    </row>
    <row r="160" spans="1:4" ht="19.5" customHeight="1" x14ac:dyDescent="0.25">
      <c r="A160" s="6"/>
      <c r="B160" s="6"/>
      <c r="C160" s="8"/>
      <c r="D160" s="7"/>
    </row>
    <row r="161" spans="1:4" ht="19.5" customHeight="1" x14ac:dyDescent="0.25">
      <c r="A161" s="6"/>
      <c r="B161" s="6"/>
      <c r="C161" s="8"/>
      <c r="D161" s="7"/>
    </row>
    <row r="162" spans="1:4" ht="19.5" customHeight="1" x14ac:dyDescent="0.25">
      <c r="A162" s="6"/>
      <c r="B162" s="6"/>
      <c r="C162" s="8"/>
      <c r="D162" s="7"/>
    </row>
    <row r="163" spans="1:4" ht="19.5" customHeight="1" x14ac:dyDescent="0.25">
      <c r="A163" s="6"/>
      <c r="B163" s="6"/>
      <c r="C163" s="8"/>
      <c r="D163" s="7"/>
    </row>
    <row r="164" spans="1:4" ht="19.5" customHeight="1" x14ac:dyDescent="0.25">
      <c r="A164" s="6"/>
      <c r="B164" s="6"/>
      <c r="C164" s="8"/>
      <c r="D164" s="7"/>
    </row>
    <row r="165" spans="1:4" ht="19.5" customHeight="1" x14ac:dyDescent="0.25">
      <c r="A165" s="6"/>
      <c r="B165" s="6"/>
      <c r="C165" s="8"/>
      <c r="D165" s="7"/>
    </row>
    <row r="166" spans="1:4" ht="19.5" customHeight="1" x14ac:dyDescent="0.25">
      <c r="A166" s="6"/>
      <c r="B166" s="6"/>
      <c r="C166" s="8"/>
      <c r="D166" s="7"/>
    </row>
    <row r="167" spans="1:4" ht="19.5" customHeight="1" x14ac:dyDescent="0.25">
      <c r="A167" s="6"/>
      <c r="B167" s="6"/>
      <c r="C167" s="8"/>
      <c r="D167" s="7"/>
    </row>
    <row r="168" spans="1:4" ht="19.5" customHeight="1" x14ac:dyDescent="0.25">
      <c r="A168" s="6"/>
      <c r="B168" s="6"/>
      <c r="C168" s="8"/>
      <c r="D168" s="7"/>
    </row>
    <row r="169" spans="1:4" ht="19.5" customHeight="1" x14ac:dyDescent="0.25">
      <c r="A169" s="6"/>
      <c r="B169" s="6"/>
      <c r="C169" s="8"/>
      <c r="D169" s="7"/>
    </row>
    <row r="170" spans="1:4" ht="19.5" customHeight="1" x14ac:dyDescent="0.25">
      <c r="A170" s="6"/>
      <c r="B170" s="6"/>
      <c r="C170" s="8"/>
      <c r="D170" s="7"/>
    </row>
    <row r="171" spans="1:4" ht="19.5" customHeight="1" x14ac:dyDescent="0.25">
      <c r="A171" s="6"/>
      <c r="B171" s="6"/>
      <c r="C171" s="8"/>
      <c r="D171" s="7"/>
    </row>
    <row r="172" spans="1:4" ht="19.5" customHeight="1" x14ac:dyDescent="0.25">
      <c r="A172" s="6"/>
      <c r="B172" s="6"/>
      <c r="C172" s="8"/>
      <c r="D172" s="7"/>
    </row>
    <row r="173" spans="1:4" ht="19.5" customHeight="1" x14ac:dyDescent="0.25">
      <c r="A173" s="6"/>
      <c r="B173" s="6"/>
      <c r="C173" s="8"/>
      <c r="D173" s="7"/>
    </row>
    <row r="174" spans="1:4" ht="19.5" customHeight="1" x14ac:dyDescent="0.25">
      <c r="A174" s="6"/>
      <c r="B174" s="6"/>
      <c r="C174" s="8"/>
      <c r="D174" s="7"/>
    </row>
    <row r="175" spans="1:4" ht="19.5" customHeight="1" x14ac:dyDescent="0.25">
      <c r="A175" s="6"/>
      <c r="B175" s="6"/>
      <c r="C175" s="8"/>
      <c r="D175" s="7"/>
    </row>
    <row r="176" spans="1:4" ht="19.5" customHeight="1" x14ac:dyDescent="0.25">
      <c r="A176" s="6"/>
      <c r="B176" s="6"/>
      <c r="C176" s="8"/>
      <c r="D176" s="7"/>
    </row>
    <row r="177" spans="1:4" ht="19.5" customHeight="1" x14ac:dyDescent="0.25">
      <c r="A177" s="6"/>
      <c r="B177" s="6"/>
      <c r="C177" s="8"/>
      <c r="D177" s="7"/>
    </row>
    <row r="178" spans="1:4" ht="19.5" customHeight="1" x14ac:dyDescent="0.25">
      <c r="A178" s="6"/>
      <c r="B178" s="6"/>
      <c r="C178" s="8"/>
      <c r="D178" s="7"/>
    </row>
    <row r="179" spans="1:4" ht="19.5" customHeight="1" x14ac:dyDescent="0.25">
      <c r="A179" s="6"/>
      <c r="B179" s="6"/>
      <c r="C179" s="8"/>
      <c r="D179" s="7"/>
    </row>
    <row r="180" spans="1:4" ht="19.5" customHeight="1" x14ac:dyDescent="0.25">
      <c r="A180" s="6"/>
      <c r="B180" s="6"/>
      <c r="C180" s="8"/>
      <c r="D180" s="7"/>
    </row>
    <row r="181" spans="1:4" ht="19.5" customHeight="1" x14ac:dyDescent="0.25">
      <c r="A181" s="6"/>
      <c r="B181" s="6"/>
      <c r="C181" s="8"/>
      <c r="D181" s="7"/>
    </row>
    <row r="182" spans="1:4" ht="19.5" customHeight="1" x14ac:dyDescent="0.25">
      <c r="A182" s="6"/>
      <c r="B182" s="6"/>
      <c r="C182" s="8"/>
      <c r="D182" s="7"/>
    </row>
    <row r="183" spans="1:4" ht="19.5" customHeight="1" x14ac:dyDescent="0.25">
      <c r="A183" s="6"/>
      <c r="B183" s="6"/>
      <c r="C183" s="8"/>
      <c r="D183" s="7"/>
    </row>
    <row r="184" spans="1:4" ht="19.5" customHeight="1" x14ac:dyDescent="0.25">
      <c r="A184" s="6"/>
      <c r="B184" s="6"/>
      <c r="C184" s="8"/>
      <c r="D184" s="7"/>
    </row>
    <row r="185" spans="1:4" ht="19.5" customHeight="1" x14ac:dyDescent="0.25">
      <c r="A185" s="6"/>
      <c r="B185" s="6"/>
      <c r="C185" s="8"/>
      <c r="D185" s="7"/>
    </row>
    <row r="186" spans="1:4" ht="19.5" customHeight="1" x14ac:dyDescent="0.25">
      <c r="A186" s="6"/>
      <c r="B186" s="6"/>
      <c r="C186" s="8"/>
      <c r="D186" s="7"/>
    </row>
    <row r="187" spans="1:4" ht="19.5" customHeight="1" x14ac:dyDescent="0.25">
      <c r="A187" s="6"/>
      <c r="B187" s="6"/>
      <c r="C187" s="8"/>
      <c r="D187" s="7"/>
    </row>
    <row r="188" spans="1:4" ht="19.5" customHeight="1" x14ac:dyDescent="0.25">
      <c r="A188" s="6"/>
      <c r="B188" s="6"/>
      <c r="C188" s="8"/>
      <c r="D188" s="7"/>
    </row>
    <row r="189" spans="1:4" ht="19.5" customHeight="1" x14ac:dyDescent="0.25">
      <c r="A189" s="6"/>
      <c r="B189" s="6"/>
      <c r="C189" s="8"/>
      <c r="D189" s="7"/>
    </row>
    <row r="190" spans="1:4" ht="19.5" customHeight="1" x14ac:dyDescent="0.25">
      <c r="A190" s="6"/>
      <c r="B190" s="6"/>
      <c r="C190" s="8"/>
      <c r="D190" s="7"/>
    </row>
    <row r="191" spans="1:4" ht="19.5" customHeight="1" x14ac:dyDescent="0.25">
      <c r="A191" s="6"/>
      <c r="B191" s="6"/>
      <c r="C191" s="8"/>
      <c r="D191" s="7"/>
    </row>
    <row r="192" spans="1:4" ht="19.5" customHeight="1" x14ac:dyDescent="0.25">
      <c r="A192" s="6"/>
      <c r="B192" s="6"/>
      <c r="C192" s="8"/>
      <c r="D192" s="7"/>
    </row>
    <row r="193" spans="1:4" ht="19.5" customHeight="1" x14ac:dyDescent="0.25">
      <c r="A193" s="6"/>
      <c r="B193" s="6"/>
      <c r="C193" s="8"/>
      <c r="D193" s="7"/>
    </row>
    <row r="194" spans="1:4" ht="19.5" customHeight="1" x14ac:dyDescent="0.25">
      <c r="A194" s="6"/>
      <c r="B194" s="6"/>
      <c r="C194" s="8"/>
      <c r="D194" s="7"/>
    </row>
    <row r="195" spans="1:4" ht="19.5" customHeight="1" x14ac:dyDescent="0.25">
      <c r="A195" s="6"/>
      <c r="B195" s="6"/>
      <c r="C195" s="8"/>
      <c r="D195" s="7"/>
    </row>
    <row r="196" spans="1:4" ht="19.5" customHeight="1" x14ac:dyDescent="0.25">
      <c r="A196" s="6"/>
      <c r="B196" s="6"/>
      <c r="C196" s="8"/>
      <c r="D196" s="7"/>
    </row>
    <row r="197" spans="1:4" ht="19.5" customHeight="1" x14ac:dyDescent="0.25">
      <c r="A197" s="6"/>
      <c r="B197" s="6"/>
      <c r="C197" s="8"/>
      <c r="D197" s="7"/>
    </row>
    <row r="198" spans="1:4" ht="19.5" customHeight="1" x14ac:dyDescent="0.25">
      <c r="A198" s="6"/>
      <c r="B198" s="6"/>
      <c r="C198" s="8"/>
      <c r="D198" s="7"/>
    </row>
    <row r="199" spans="1:4" ht="19.5" customHeight="1" x14ac:dyDescent="0.25">
      <c r="A199" s="6"/>
      <c r="B199" s="6"/>
      <c r="C199" s="8"/>
      <c r="D199" s="7"/>
    </row>
    <row r="200" spans="1:4" ht="19.5" customHeight="1" x14ac:dyDescent="0.25">
      <c r="A200" s="6"/>
      <c r="B200" s="6"/>
      <c r="C200" s="8"/>
      <c r="D200" s="7"/>
    </row>
    <row r="201" spans="1:4" ht="19.5" customHeight="1" x14ac:dyDescent="0.25">
      <c r="A201" s="6"/>
      <c r="B201" s="6"/>
      <c r="C201" s="8"/>
      <c r="D201" s="7"/>
    </row>
    <row r="202" spans="1:4" ht="19.5" customHeight="1" x14ac:dyDescent="0.25">
      <c r="A202" s="6"/>
      <c r="B202" s="6"/>
      <c r="C202" s="8"/>
      <c r="D202" s="7"/>
    </row>
    <row r="203" spans="1:4" ht="19.5" customHeight="1" x14ac:dyDescent="0.25">
      <c r="A203" s="6"/>
      <c r="B203" s="6"/>
      <c r="C203" s="8"/>
      <c r="D203" s="7"/>
    </row>
    <row r="204" spans="1:4" ht="19.5" customHeight="1" x14ac:dyDescent="0.25">
      <c r="A204" s="6"/>
      <c r="B204" s="6"/>
      <c r="C204" s="8"/>
      <c r="D204" s="7"/>
    </row>
    <row r="205" spans="1:4" ht="19.5" customHeight="1" x14ac:dyDescent="0.25">
      <c r="A205" s="6"/>
      <c r="B205" s="6"/>
      <c r="C205" s="8"/>
      <c r="D205" s="7"/>
    </row>
    <row r="206" spans="1:4" ht="19.5" customHeight="1" x14ac:dyDescent="0.25">
      <c r="A206" s="6"/>
      <c r="B206" s="6"/>
      <c r="C206" s="8"/>
      <c r="D206" s="7"/>
    </row>
    <row r="207" spans="1:4" ht="19.5" customHeight="1" x14ac:dyDescent="0.25">
      <c r="A207" s="6"/>
      <c r="B207" s="6"/>
      <c r="C207" s="8"/>
      <c r="D207" s="7"/>
    </row>
    <row r="208" spans="1:4" ht="19.5" customHeight="1" x14ac:dyDescent="0.25">
      <c r="A208" s="6"/>
      <c r="B208" s="6"/>
      <c r="C208" s="8"/>
      <c r="D208" s="7"/>
    </row>
    <row r="209" spans="1:4" ht="19.5" customHeight="1" x14ac:dyDescent="0.25">
      <c r="A209" s="6"/>
      <c r="B209" s="6"/>
      <c r="C209" s="8"/>
      <c r="D209" s="7"/>
    </row>
    <row r="210" spans="1:4" ht="19.5" customHeight="1" x14ac:dyDescent="0.25">
      <c r="A210" s="6"/>
      <c r="B210" s="6"/>
      <c r="C210" s="8"/>
      <c r="D210" s="7"/>
    </row>
    <row r="211" spans="1:4" ht="19.5" customHeight="1" x14ac:dyDescent="0.25">
      <c r="A211" s="6"/>
      <c r="B211" s="6"/>
      <c r="C211" s="8"/>
      <c r="D211" s="7"/>
    </row>
    <row r="212" spans="1:4" ht="19.5" customHeight="1" x14ac:dyDescent="0.25">
      <c r="A212" s="6"/>
      <c r="B212" s="6"/>
      <c r="C212" s="8"/>
      <c r="D212" s="7"/>
    </row>
    <row r="213" spans="1:4" ht="19.5" customHeight="1" x14ac:dyDescent="0.25">
      <c r="A213" s="6"/>
      <c r="B213" s="6"/>
      <c r="C213" s="8"/>
      <c r="D213" s="7"/>
    </row>
    <row r="214" spans="1:4" ht="19.5" customHeight="1" x14ac:dyDescent="0.25">
      <c r="A214" s="6"/>
      <c r="B214" s="6"/>
      <c r="C214" s="8"/>
      <c r="D214" s="7"/>
    </row>
    <row r="215" spans="1:4" ht="19.5" customHeight="1" x14ac:dyDescent="0.25">
      <c r="A215" s="6"/>
      <c r="B215" s="6"/>
      <c r="C215" s="8"/>
      <c r="D215" s="7"/>
    </row>
    <row r="216" spans="1:4" ht="19.5" customHeight="1" x14ac:dyDescent="0.25">
      <c r="A216" s="6"/>
      <c r="B216" s="6"/>
      <c r="C216" s="8"/>
      <c r="D216" s="7"/>
    </row>
    <row r="217" spans="1:4" ht="19.5" customHeight="1" x14ac:dyDescent="0.25">
      <c r="A217" s="6"/>
      <c r="B217" s="6"/>
      <c r="C217" s="8"/>
      <c r="D217" s="7"/>
    </row>
    <row r="218" spans="1:4" ht="19.5" customHeight="1" x14ac:dyDescent="0.25">
      <c r="A218" s="6"/>
      <c r="B218" s="6"/>
      <c r="C218" s="8"/>
      <c r="D218" s="7"/>
    </row>
    <row r="219" spans="1:4" ht="19.5" customHeight="1" x14ac:dyDescent="0.25">
      <c r="A219" s="6"/>
      <c r="B219" s="6"/>
      <c r="C219" s="8"/>
      <c r="D219" s="7"/>
    </row>
    <row r="220" spans="1:4" ht="19.5" customHeight="1" x14ac:dyDescent="0.25">
      <c r="A220" s="6"/>
      <c r="B220" s="6"/>
      <c r="C220" s="8"/>
      <c r="D220" s="7"/>
    </row>
    <row r="221" spans="1:4" ht="19.5" customHeight="1" x14ac:dyDescent="0.25">
      <c r="A221" s="6"/>
      <c r="B221" s="6"/>
      <c r="C221" s="8"/>
      <c r="D221" s="7"/>
    </row>
    <row r="222" spans="1:4" ht="19.5" customHeight="1" x14ac:dyDescent="0.25">
      <c r="A222" s="6"/>
      <c r="B222" s="6"/>
      <c r="C222" s="8"/>
      <c r="D222" s="7"/>
    </row>
    <row r="223" spans="1:4" ht="19.5" customHeight="1" x14ac:dyDescent="0.25">
      <c r="A223" s="6"/>
      <c r="B223" s="6"/>
      <c r="C223" s="8"/>
      <c r="D223" s="7"/>
    </row>
    <row r="224" spans="1:4" ht="19.5" customHeight="1" x14ac:dyDescent="0.25">
      <c r="A224" s="6"/>
      <c r="B224" s="6"/>
      <c r="C224" s="8"/>
      <c r="D224" s="7"/>
    </row>
    <row r="225" spans="1:4" ht="19.5" customHeight="1" x14ac:dyDescent="0.25">
      <c r="A225" s="6"/>
      <c r="B225" s="6"/>
      <c r="C225" s="8"/>
      <c r="D225" s="7"/>
    </row>
    <row r="226" spans="1:4" ht="19.5" customHeight="1" x14ac:dyDescent="0.25">
      <c r="A226" s="6"/>
      <c r="B226" s="6"/>
      <c r="C226" s="8"/>
      <c r="D226" s="7"/>
    </row>
    <row r="227" spans="1:4" ht="19.5" customHeight="1" x14ac:dyDescent="0.25">
      <c r="A227" s="6"/>
      <c r="B227" s="6"/>
      <c r="C227" s="8"/>
      <c r="D227" s="7"/>
    </row>
    <row r="228" spans="1:4" ht="19.5" customHeight="1" x14ac:dyDescent="0.25">
      <c r="A228" s="6"/>
      <c r="B228" s="6"/>
      <c r="C228" s="8"/>
      <c r="D228" s="7"/>
    </row>
    <row r="229" spans="1:4" ht="19.5" customHeight="1" x14ac:dyDescent="0.25">
      <c r="A229" s="6"/>
      <c r="B229" s="6"/>
      <c r="C229" s="8"/>
      <c r="D229" s="7"/>
    </row>
    <row r="230" spans="1:4" ht="19.5" customHeight="1" x14ac:dyDescent="0.25">
      <c r="A230" s="6"/>
      <c r="B230" s="6"/>
      <c r="C230" s="8"/>
      <c r="D230" s="7"/>
    </row>
    <row r="231" spans="1:4" ht="19.5" customHeight="1" x14ac:dyDescent="0.25">
      <c r="A231" s="6"/>
      <c r="B231" s="6"/>
      <c r="C231" s="8"/>
      <c r="D231" s="7"/>
    </row>
    <row r="232" spans="1:4" ht="19.5" customHeight="1" x14ac:dyDescent="0.25">
      <c r="A232" s="6"/>
      <c r="B232" s="6"/>
      <c r="C232" s="8"/>
      <c r="D232" s="7"/>
    </row>
    <row r="233" spans="1:4" ht="19.5" customHeight="1" x14ac:dyDescent="0.25">
      <c r="A233" s="6"/>
      <c r="B233" s="6"/>
      <c r="C233" s="8"/>
      <c r="D233" s="7"/>
    </row>
    <row r="234" spans="1:4" ht="19.5" customHeight="1" x14ac:dyDescent="0.25">
      <c r="A234" s="6"/>
      <c r="B234" s="6"/>
      <c r="C234" s="8"/>
      <c r="D234" s="7"/>
    </row>
    <row r="235" spans="1:4" ht="19.5" customHeight="1" x14ac:dyDescent="0.25">
      <c r="A235" s="6"/>
      <c r="B235" s="6"/>
      <c r="C235" s="8"/>
      <c r="D235" s="7"/>
    </row>
    <row r="236" spans="1:4" ht="19.5" customHeight="1" x14ac:dyDescent="0.25">
      <c r="A236" s="6"/>
      <c r="B236" s="6"/>
      <c r="C236" s="8"/>
      <c r="D236" s="7"/>
    </row>
    <row r="237" spans="1:4" ht="19.5" customHeight="1" x14ac:dyDescent="0.25">
      <c r="A237" s="6"/>
      <c r="B237" s="6"/>
      <c r="C237" s="8"/>
      <c r="D237" s="7"/>
    </row>
    <row r="238" spans="1:4" ht="19.5" customHeight="1" x14ac:dyDescent="0.25">
      <c r="A238" s="6"/>
      <c r="B238" s="6"/>
      <c r="C238" s="8"/>
      <c r="D238" s="7"/>
    </row>
    <row r="239" spans="1:4" ht="19.5" customHeight="1" x14ac:dyDescent="0.25">
      <c r="A239" s="6"/>
      <c r="B239" s="6"/>
      <c r="C239" s="8"/>
      <c r="D239" s="7"/>
    </row>
    <row r="240" spans="1:4" ht="19.5" customHeight="1" x14ac:dyDescent="0.25">
      <c r="A240" s="6"/>
      <c r="B240" s="6"/>
      <c r="C240" s="8"/>
      <c r="D240" s="7"/>
    </row>
    <row r="241" spans="1:4" ht="19.5" customHeight="1" x14ac:dyDescent="0.25">
      <c r="A241" s="6"/>
      <c r="B241" s="6"/>
      <c r="C241" s="8"/>
      <c r="D241" s="7"/>
    </row>
    <row r="242" spans="1:4" ht="19.5" customHeight="1" x14ac:dyDescent="0.25">
      <c r="A242" s="6"/>
      <c r="B242" s="6"/>
      <c r="C242" s="8"/>
      <c r="D242" s="7"/>
    </row>
    <row r="243" spans="1:4" ht="19.5" customHeight="1" x14ac:dyDescent="0.25">
      <c r="A243" s="6"/>
      <c r="B243" s="6"/>
      <c r="C243" s="8"/>
      <c r="D243" s="7"/>
    </row>
    <row r="244" spans="1:4" ht="19.5" customHeight="1" x14ac:dyDescent="0.25">
      <c r="A244" s="6"/>
      <c r="B244" s="6"/>
      <c r="C244" s="8"/>
      <c r="D244" s="7"/>
    </row>
    <row r="245" spans="1:4" ht="19.5" customHeight="1" x14ac:dyDescent="0.25">
      <c r="A245" s="6"/>
      <c r="B245" s="6"/>
      <c r="C245" s="8"/>
      <c r="D245" s="7"/>
    </row>
    <row r="246" spans="1:4" ht="19.5" customHeight="1" x14ac:dyDescent="0.25">
      <c r="A246" s="6"/>
      <c r="B246" s="6"/>
      <c r="C246" s="8"/>
      <c r="D246" s="7"/>
    </row>
    <row r="247" spans="1:4" ht="19.5" customHeight="1" x14ac:dyDescent="0.25">
      <c r="A247" s="6"/>
      <c r="B247" s="6"/>
      <c r="C247" s="8"/>
      <c r="D247" s="7"/>
    </row>
    <row r="248" spans="1:4" ht="19.5" customHeight="1" x14ac:dyDescent="0.25">
      <c r="A248" s="6"/>
      <c r="B248" s="6"/>
      <c r="C248" s="8"/>
      <c r="D248" s="7"/>
    </row>
    <row r="249" spans="1:4" ht="19.5" customHeight="1" x14ac:dyDescent="0.25">
      <c r="A249" s="6"/>
      <c r="B249" s="6"/>
      <c r="C249" s="8"/>
      <c r="D249" s="7"/>
    </row>
    <row r="250" spans="1:4" ht="19.5" customHeight="1" x14ac:dyDescent="0.25">
      <c r="A250" s="6"/>
      <c r="B250" s="6"/>
      <c r="C250" s="8"/>
      <c r="D250" s="7"/>
    </row>
    <row r="251" spans="1:4" ht="19.5" customHeight="1" x14ac:dyDescent="0.25">
      <c r="A251" s="6"/>
      <c r="B251" s="6"/>
      <c r="C251" s="8"/>
      <c r="D251" s="7"/>
    </row>
    <row r="252" spans="1:4" ht="19.5" customHeight="1" x14ac:dyDescent="0.25">
      <c r="A252" s="6"/>
      <c r="B252" s="6"/>
      <c r="C252" s="8"/>
      <c r="D252" s="7"/>
    </row>
    <row r="253" spans="1:4" ht="19.5" customHeight="1" x14ac:dyDescent="0.25">
      <c r="A253" s="6"/>
      <c r="B253" s="6"/>
      <c r="C253" s="8"/>
      <c r="D253" s="7"/>
    </row>
    <row r="254" spans="1:4" ht="19.5" customHeight="1" x14ac:dyDescent="0.25">
      <c r="A254" s="6"/>
      <c r="B254" s="6"/>
      <c r="C254" s="8"/>
      <c r="D254" s="7"/>
    </row>
    <row r="255" spans="1:4" ht="19.5" customHeight="1" x14ac:dyDescent="0.25">
      <c r="A255" s="6"/>
      <c r="B255" s="6"/>
      <c r="C255" s="8"/>
      <c r="D255" s="7"/>
    </row>
    <row r="256" spans="1:4" ht="19.5" customHeight="1" x14ac:dyDescent="0.25">
      <c r="A256" s="6"/>
      <c r="B256" s="6"/>
      <c r="C256" s="8"/>
      <c r="D256" s="7"/>
    </row>
    <row r="257" spans="1:4" ht="19.5" customHeight="1" x14ac:dyDescent="0.25">
      <c r="A257" s="6"/>
      <c r="B257" s="6"/>
      <c r="C257" s="8"/>
      <c r="D257" s="7"/>
    </row>
    <row r="258" spans="1:4" ht="19.5" customHeight="1" x14ac:dyDescent="0.25">
      <c r="A258" s="6"/>
      <c r="B258" s="6"/>
      <c r="C258" s="8"/>
      <c r="D258" s="7"/>
    </row>
    <row r="259" spans="1:4" ht="19.5" customHeight="1" x14ac:dyDescent="0.25">
      <c r="A259" s="6"/>
      <c r="B259" s="6"/>
      <c r="C259" s="8"/>
      <c r="D259" s="7"/>
    </row>
    <row r="260" spans="1:4" ht="19.5" customHeight="1" x14ac:dyDescent="0.25">
      <c r="A260" s="6"/>
      <c r="B260" s="6"/>
      <c r="C260" s="8"/>
      <c r="D260" s="7"/>
    </row>
    <row r="261" spans="1:4" ht="19.5" customHeight="1" x14ac:dyDescent="0.25">
      <c r="A261" s="6"/>
      <c r="B261" s="6"/>
      <c r="C261" s="8"/>
      <c r="D261" s="7"/>
    </row>
    <row r="262" spans="1:4" ht="19.5" customHeight="1" x14ac:dyDescent="0.25">
      <c r="A262" s="6"/>
      <c r="B262" s="6"/>
      <c r="C262" s="8"/>
      <c r="D262" s="7"/>
    </row>
    <row r="263" spans="1:4" ht="19.5" customHeight="1" x14ac:dyDescent="0.25">
      <c r="A263" s="6"/>
      <c r="B263" s="6"/>
      <c r="C263" s="8"/>
      <c r="D263" s="7"/>
    </row>
    <row r="264" spans="1:4" ht="19.5" customHeight="1" x14ac:dyDescent="0.25">
      <c r="A264" s="6"/>
      <c r="B264" s="6"/>
      <c r="C264" s="8"/>
      <c r="D264" s="7"/>
    </row>
    <row r="265" spans="1:4" ht="19.5" customHeight="1" x14ac:dyDescent="0.25">
      <c r="A265" s="6"/>
      <c r="B265" s="6"/>
      <c r="C265" s="8"/>
      <c r="D265" s="7"/>
    </row>
    <row r="266" spans="1:4" ht="19.5" customHeight="1" x14ac:dyDescent="0.25">
      <c r="A266" s="6"/>
      <c r="B266" s="6"/>
      <c r="C266" s="8"/>
      <c r="D266" s="7"/>
    </row>
    <row r="267" spans="1:4" ht="19.5" customHeight="1" x14ac:dyDescent="0.25">
      <c r="A267" s="6"/>
      <c r="B267" s="6"/>
      <c r="C267" s="8"/>
      <c r="D267" s="7"/>
    </row>
    <row r="268" spans="1:4" ht="19.5" customHeight="1" x14ac:dyDescent="0.25">
      <c r="A268" s="6"/>
      <c r="B268" s="6"/>
      <c r="C268" s="8"/>
      <c r="D268" s="7"/>
    </row>
    <row r="269" spans="1:4" ht="19.5" customHeight="1" x14ac:dyDescent="0.25">
      <c r="A269" s="6"/>
      <c r="B269" s="6"/>
      <c r="C269" s="8"/>
      <c r="D269" s="7"/>
    </row>
    <row r="270" spans="1:4" ht="19.5" customHeight="1" x14ac:dyDescent="0.25">
      <c r="A270" s="6"/>
      <c r="B270" s="6"/>
      <c r="C270" s="8"/>
      <c r="D270" s="7"/>
    </row>
    <row r="271" spans="1:4" ht="19.5" customHeight="1" x14ac:dyDescent="0.25">
      <c r="A271" s="6"/>
      <c r="B271" s="6"/>
      <c r="C271" s="8"/>
      <c r="D271" s="7"/>
    </row>
    <row r="272" spans="1:4" ht="19.5" customHeight="1" x14ac:dyDescent="0.25">
      <c r="A272" s="6"/>
      <c r="B272" s="6"/>
      <c r="C272" s="8"/>
      <c r="D272" s="7"/>
    </row>
    <row r="273" spans="1:4" ht="19.5" customHeight="1" x14ac:dyDescent="0.25">
      <c r="A273" s="6"/>
      <c r="B273" s="6"/>
      <c r="C273" s="8"/>
      <c r="D273" s="7"/>
    </row>
    <row r="274" spans="1:4" ht="19.5" customHeight="1" x14ac:dyDescent="0.25">
      <c r="A274" s="6"/>
      <c r="B274" s="6"/>
      <c r="C274" s="8"/>
      <c r="D274" s="7"/>
    </row>
    <row r="275" spans="1:4" ht="19.5" customHeight="1" x14ac:dyDescent="0.25">
      <c r="A275" s="6"/>
      <c r="B275" s="6"/>
      <c r="C275" s="8"/>
      <c r="D275" s="7"/>
    </row>
    <row r="276" spans="1:4" ht="19.5" customHeight="1" x14ac:dyDescent="0.25">
      <c r="A276" s="6"/>
      <c r="B276" s="6"/>
      <c r="C276" s="8"/>
      <c r="D276" s="7"/>
    </row>
    <row r="277" spans="1:4" ht="19.5" customHeight="1" x14ac:dyDescent="0.25">
      <c r="A277" s="6"/>
      <c r="B277" s="6"/>
      <c r="C277" s="8"/>
      <c r="D277" s="7"/>
    </row>
    <row r="278" spans="1:4" ht="19.5" customHeight="1" x14ac:dyDescent="0.25">
      <c r="A278" s="6"/>
      <c r="B278" s="6"/>
      <c r="C278" s="8"/>
      <c r="D278" s="7"/>
    </row>
    <row r="279" spans="1:4" ht="19.5" customHeight="1" x14ac:dyDescent="0.25">
      <c r="A279" s="6"/>
      <c r="B279" s="6"/>
      <c r="C279" s="8"/>
      <c r="D279" s="7"/>
    </row>
    <row r="280" spans="1:4" ht="19.5" customHeight="1" x14ac:dyDescent="0.25">
      <c r="A280" s="6"/>
      <c r="B280" s="6"/>
      <c r="C280" s="8"/>
      <c r="D280" s="7"/>
    </row>
    <row r="281" spans="1:4" ht="19.5" customHeight="1" x14ac:dyDescent="0.25">
      <c r="A281" s="6"/>
      <c r="B281" s="6"/>
      <c r="C281" s="8"/>
      <c r="D281" s="7"/>
    </row>
    <row r="282" spans="1:4" ht="19.5" customHeight="1" x14ac:dyDescent="0.25">
      <c r="A282" s="6"/>
      <c r="B282" s="6"/>
      <c r="C282" s="8"/>
      <c r="D282" s="7"/>
    </row>
    <row r="283" spans="1:4" ht="19.5" customHeight="1" x14ac:dyDescent="0.25">
      <c r="A283" s="6"/>
      <c r="B283" s="6"/>
      <c r="C283" s="8"/>
      <c r="D283" s="7"/>
    </row>
    <row r="284" spans="1:4" ht="19.5" customHeight="1" x14ac:dyDescent="0.25">
      <c r="A284" s="6"/>
      <c r="B284" s="6"/>
      <c r="C284" s="8"/>
      <c r="D284" s="7"/>
    </row>
    <row r="285" spans="1:4" ht="19.5" customHeight="1" x14ac:dyDescent="0.25">
      <c r="A285" s="6"/>
      <c r="B285" s="6"/>
      <c r="C285" s="8"/>
      <c r="D285" s="7"/>
    </row>
    <row r="286" spans="1:4" ht="19.5" customHeight="1" x14ac:dyDescent="0.25">
      <c r="A286" s="6"/>
      <c r="B286" s="6"/>
      <c r="C286" s="8"/>
      <c r="D286" s="7"/>
    </row>
    <row r="287" spans="1:4" ht="19.5" customHeight="1" x14ac:dyDescent="0.25">
      <c r="A287" s="6"/>
      <c r="B287" s="6"/>
      <c r="C287" s="8"/>
      <c r="D287" s="7"/>
    </row>
    <row r="288" spans="1:4" ht="19.5" customHeight="1" x14ac:dyDescent="0.25">
      <c r="A288" s="6"/>
      <c r="B288" s="6"/>
      <c r="C288" s="8"/>
      <c r="D288" s="7"/>
    </row>
    <row r="289" spans="1:4" ht="19.5" customHeight="1" x14ac:dyDescent="0.25">
      <c r="A289" s="6"/>
      <c r="B289" s="6"/>
      <c r="C289" s="8"/>
      <c r="D289" s="7"/>
    </row>
    <row r="290" spans="1:4" ht="19.5" customHeight="1" x14ac:dyDescent="0.25">
      <c r="A290" s="6"/>
      <c r="B290" s="6"/>
      <c r="C290" s="8"/>
      <c r="D290" s="7"/>
    </row>
    <row r="291" spans="1:4" ht="19.5" customHeight="1" x14ac:dyDescent="0.25">
      <c r="A291" s="6"/>
      <c r="B291" s="6"/>
      <c r="C291" s="8"/>
      <c r="D291" s="7"/>
    </row>
    <row r="292" spans="1:4" ht="19.5" customHeight="1" x14ac:dyDescent="0.25">
      <c r="A292" s="6"/>
      <c r="B292" s="6"/>
      <c r="C292" s="8"/>
      <c r="D292" s="7"/>
    </row>
    <row r="293" spans="1:4" ht="19.5" customHeight="1" x14ac:dyDescent="0.25">
      <c r="A293" s="6"/>
      <c r="B293" s="6"/>
      <c r="C293" s="8"/>
      <c r="D293" s="7"/>
    </row>
    <row r="294" spans="1:4" ht="19.5" customHeight="1" x14ac:dyDescent="0.25">
      <c r="A294" s="6"/>
      <c r="B294" s="6"/>
      <c r="C294" s="8"/>
      <c r="D294" s="7"/>
    </row>
    <row r="295" spans="1:4" ht="19.5" customHeight="1" x14ac:dyDescent="0.25">
      <c r="A295" s="6"/>
      <c r="B295" s="6"/>
      <c r="C295" s="8"/>
      <c r="D295" s="7"/>
    </row>
    <row r="296" spans="1:4" ht="19.5" customHeight="1" x14ac:dyDescent="0.25">
      <c r="A296" s="6"/>
      <c r="B296" s="6"/>
      <c r="C296" s="8"/>
      <c r="D296" s="7"/>
    </row>
    <row r="297" spans="1:4" ht="19.5" customHeight="1" x14ac:dyDescent="0.25">
      <c r="A297" s="6"/>
      <c r="B297" s="6"/>
      <c r="C297" s="8"/>
      <c r="D297" s="7"/>
    </row>
    <row r="298" spans="1:4" ht="19.5" customHeight="1" x14ac:dyDescent="0.25">
      <c r="A298" s="6"/>
      <c r="B298" s="6"/>
      <c r="C298" s="8"/>
      <c r="D298" s="7"/>
    </row>
    <row r="299" spans="1:4" ht="19.5" customHeight="1" x14ac:dyDescent="0.25">
      <c r="A299" s="6"/>
      <c r="B299" s="6"/>
      <c r="C299" s="8"/>
      <c r="D299" s="7"/>
    </row>
    <row r="300" spans="1:4" ht="19.5" customHeight="1" x14ac:dyDescent="0.25">
      <c r="A300" s="6"/>
      <c r="B300" s="6"/>
      <c r="C300" s="8"/>
      <c r="D300" s="7"/>
    </row>
    <row r="301" spans="1:4" ht="19.5" customHeight="1" x14ac:dyDescent="0.25">
      <c r="A301" s="6"/>
      <c r="B301" s="6"/>
      <c r="C301" s="8"/>
      <c r="D301" s="7"/>
    </row>
    <row r="302" spans="1:4" ht="19.5" customHeight="1" x14ac:dyDescent="0.25">
      <c r="A302" s="6"/>
      <c r="B302" s="6"/>
      <c r="C302" s="8"/>
      <c r="D302" s="7"/>
    </row>
    <row r="303" spans="1:4" ht="19.5" customHeight="1" x14ac:dyDescent="0.25">
      <c r="A303" s="6"/>
      <c r="B303" s="6"/>
      <c r="C303" s="8"/>
      <c r="D303" s="7"/>
    </row>
    <row r="304" spans="1:4" ht="19.5" customHeight="1" x14ac:dyDescent="0.25">
      <c r="A304" s="6"/>
      <c r="B304" s="6"/>
      <c r="C304" s="8"/>
      <c r="D304" s="7"/>
    </row>
    <row r="305" spans="1:4" ht="19.5" customHeight="1" x14ac:dyDescent="0.25">
      <c r="A305" s="6"/>
      <c r="B305" s="6"/>
      <c r="C305" s="8"/>
      <c r="D305" s="7"/>
    </row>
    <row r="306" spans="1:4" ht="19.5" customHeight="1" x14ac:dyDescent="0.25">
      <c r="A306" s="6"/>
      <c r="B306" s="6"/>
      <c r="C306" s="8"/>
      <c r="D306" s="7"/>
    </row>
    <row r="307" spans="1:4" ht="19.5" customHeight="1" x14ac:dyDescent="0.25">
      <c r="A307" s="6"/>
      <c r="B307" s="6"/>
      <c r="C307" s="8"/>
      <c r="D307" s="7"/>
    </row>
    <row r="308" spans="1:4" ht="19.5" customHeight="1" x14ac:dyDescent="0.25">
      <c r="A308" s="6"/>
      <c r="B308" s="6"/>
      <c r="C308" s="8"/>
      <c r="D308" s="7"/>
    </row>
    <row r="309" spans="1:4" ht="19.5" customHeight="1" x14ac:dyDescent="0.25">
      <c r="A309" s="6"/>
      <c r="B309" s="6"/>
      <c r="C309" s="8"/>
      <c r="D309" s="7"/>
    </row>
    <row r="310" spans="1:4" ht="19.5" customHeight="1" x14ac:dyDescent="0.25">
      <c r="A310" s="6"/>
      <c r="B310" s="6"/>
      <c r="C310" s="8"/>
      <c r="D310" s="7"/>
    </row>
    <row r="311" spans="1:4" ht="19.5" customHeight="1" x14ac:dyDescent="0.25">
      <c r="A311" s="6"/>
      <c r="B311" s="6"/>
      <c r="C311" s="8"/>
      <c r="D311" s="7"/>
    </row>
    <row r="312" spans="1:4" ht="19.5" customHeight="1" x14ac:dyDescent="0.25">
      <c r="A312" s="6"/>
      <c r="B312" s="6"/>
      <c r="C312" s="8"/>
      <c r="D312" s="7"/>
    </row>
    <row r="313" spans="1:4" ht="19.5" customHeight="1" x14ac:dyDescent="0.25">
      <c r="A313" s="6"/>
      <c r="B313" s="6"/>
      <c r="C313" s="8"/>
      <c r="D313" s="7"/>
    </row>
    <row r="314" spans="1:4" ht="19.5" customHeight="1" x14ac:dyDescent="0.25">
      <c r="A314" s="6"/>
      <c r="B314" s="6"/>
      <c r="C314" s="8"/>
      <c r="D314" s="7"/>
    </row>
    <row r="315" spans="1:4" ht="19.5" customHeight="1" x14ac:dyDescent="0.25">
      <c r="A315" s="6"/>
      <c r="B315" s="6"/>
      <c r="C315" s="8"/>
      <c r="D315" s="7"/>
    </row>
    <row r="316" spans="1:4" ht="19.5" customHeight="1" x14ac:dyDescent="0.25">
      <c r="A316" s="6"/>
      <c r="B316" s="6"/>
      <c r="C316" s="8"/>
      <c r="D316" s="7"/>
    </row>
    <row r="317" spans="1:4" ht="19.5" customHeight="1" x14ac:dyDescent="0.25">
      <c r="A317" s="6"/>
      <c r="B317" s="6"/>
      <c r="C317" s="8"/>
      <c r="D317" s="7"/>
    </row>
    <row r="318" spans="1:4" ht="19.5" customHeight="1" x14ac:dyDescent="0.25">
      <c r="A318" s="6"/>
      <c r="B318" s="6"/>
      <c r="C318" s="8"/>
      <c r="D318" s="7"/>
    </row>
    <row r="319" spans="1:4" ht="19.5" customHeight="1" x14ac:dyDescent="0.25">
      <c r="A319" s="6"/>
      <c r="B319" s="6"/>
      <c r="C319" s="8"/>
      <c r="D319" s="7"/>
    </row>
    <row r="320" spans="1:4" ht="19.5" customHeight="1" x14ac:dyDescent="0.25">
      <c r="A320" s="6"/>
      <c r="B320" s="6"/>
      <c r="C320" s="8"/>
      <c r="D320" s="7"/>
    </row>
    <row r="321" spans="1:4" ht="19.5" customHeight="1" x14ac:dyDescent="0.25">
      <c r="A321" s="6"/>
      <c r="B321" s="6"/>
      <c r="C321" s="8"/>
      <c r="D321" s="7"/>
    </row>
    <row r="322" spans="1:4" ht="19.5" customHeight="1" x14ac:dyDescent="0.25">
      <c r="A322" s="6"/>
      <c r="B322" s="6"/>
      <c r="C322" s="8"/>
      <c r="D322" s="7"/>
    </row>
    <row r="323" spans="1:4" ht="19.5" customHeight="1" x14ac:dyDescent="0.25">
      <c r="A323" s="6"/>
      <c r="B323" s="6"/>
      <c r="C323" s="8"/>
      <c r="D323" s="7"/>
    </row>
    <row r="324" spans="1:4" ht="19.5" customHeight="1" x14ac:dyDescent="0.25">
      <c r="A324" s="6"/>
      <c r="B324" s="6"/>
      <c r="C324" s="8"/>
      <c r="D324" s="7"/>
    </row>
    <row r="325" spans="1:4" ht="19.5" customHeight="1" x14ac:dyDescent="0.25">
      <c r="A325" s="6"/>
      <c r="B325" s="6"/>
      <c r="C325" s="8"/>
      <c r="D325" s="7"/>
    </row>
    <row r="326" spans="1:4" ht="19.5" customHeight="1" x14ac:dyDescent="0.25">
      <c r="A326" s="6"/>
      <c r="B326" s="6"/>
      <c r="C326" s="8"/>
      <c r="D326" s="7"/>
    </row>
    <row r="327" spans="1:4" ht="19.5" customHeight="1" x14ac:dyDescent="0.25">
      <c r="A327" s="6"/>
      <c r="B327" s="6"/>
      <c r="C327" s="8"/>
      <c r="D327" s="7"/>
    </row>
    <row r="328" spans="1:4" ht="19.5" customHeight="1" x14ac:dyDescent="0.25">
      <c r="A328" s="6"/>
      <c r="B328" s="6"/>
      <c r="C328" s="8"/>
      <c r="D328" s="7"/>
    </row>
    <row r="329" spans="1:4" ht="19.5" customHeight="1" x14ac:dyDescent="0.25">
      <c r="A329" s="6"/>
      <c r="B329" s="6"/>
      <c r="C329" s="8"/>
      <c r="D329" s="7"/>
    </row>
    <row r="330" spans="1:4" ht="19.5" customHeight="1" x14ac:dyDescent="0.25">
      <c r="A330" s="6"/>
      <c r="B330" s="6"/>
      <c r="C330" s="8"/>
      <c r="D330" s="7"/>
    </row>
    <row r="331" spans="1:4" ht="19.5" customHeight="1" x14ac:dyDescent="0.25">
      <c r="A331" s="6"/>
      <c r="B331" s="6"/>
      <c r="C331" s="8"/>
      <c r="D331" s="7"/>
    </row>
    <row r="332" spans="1:4" ht="19.5" customHeight="1" x14ac:dyDescent="0.25">
      <c r="A332" s="6"/>
      <c r="B332" s="6"/>
      <c r="C332" s="8"/>
      <c r="D332" s="7"/>
    </row>
    <row r="333" spans="1:4" ht="19.5" customHeight="1" x14ac:dyDescent="0.25">
      <c r="A333" s="6"/>
      <c r="B333" s="6"/>
      <c r="C333" s="8"/>
      <c r="D333" s="7"/>
    </row>
    <row r="334" spans="1:4" ht="19.5" customHeight="1" x14ac:dyDescent="0.25">
      <c r="A334" s="6"/>
      <c r="B334" s="6"/>
      <c r="C334" s="8"/>
      <c r="D334" s="7"/>
    </row>
    <row r="335" spans="1:4" ht="19.5" customHeight="1" x14ac:dyDescent="0.25">
      <c r="A335" s="6"/>
      <c r="B335" s="6"/>
      <c r="C335" s="8"/>
      <c r="D335" s="7"/>
    </row>
    <row r="336" spans="1:4" ht="19.5" customHeight="1" x14ac:dyDescent="0.25">
      <c r="A336" s="6"/>
      <c r="B336" s="6"/>
      <c r="C336" s="8"/>
      <c r="D336" s="7"/>
    </row>
    <row r="337" spans="1:4" ht="19.5" customHeight="1" x14ac:dyDescent="0.25">
      <c r="A337" s="6"/>
      <c r="B337" s="6"/>
      <c r="C337" s="8"/>
      <c r="D337" s="7"/>
    </row>
    <row r="338" spans="1:4" ht="19.5" customHeight="1" x14ac:dyDescent="0.25">
      <c r="A338" s="6"/>
      <c r="B338" s="6"/>
      <c r="C338" s="8"/>
      <c r="D338" s="7"/>
    </row>
    <row r="339" spans="1:4" ht="19.5" customHeight="1" x14ac:dyDescent="0.25">
      <c r="A339" s="6"/>
      <c r="B339" s="6"/>
      <c r="C339" s="8"/>
      <c r="D339" s="7"/>
    </row>
    <row r="340" spans="1:4" ht="19.5" customHeight="1" x14ac:dyDescent="0.25">
      <c r="A340" s="6"/>
      <c r="B340" s="6"/>
      <c r="C340" s="8"/>
      <c r="D340" s="7"/>
    </row>
    <row r="341" spans="1:4" ht="19.5" customHeight="1" x14ac:dyDescent="0.25">
      <c r="A341" s="6"/>
      <c r="B341" s="6"/>
      <c r="C341" s="8"/>
      <c r="D341" s="7"/>
    </row>
    <row r="342" spans="1:4" ht="19.5" customHeight="1" x14ac:dyDescent="0.25">
      <c r="A342" s="6"/>
      <c r="B342" s="6"/>
      <c r="C342" s="8"/>
      <c r="D342" s="7"/>
    </row>
    <row r="343" spans="1:4" ht="19.5" customHeight="1" x14ac:dyDescent="0.25">
      <c r="A343" s="6"/>
      <c r="B343" s="6"/>
      <c r="C343" s="8"/>
      <c r="D343" s="7"/>
    </row>
    <row r="344" spans="1:4" ht="19.5" customHeight="1" x14ac:dyDescent="0.25">
      <c r="A344" s="6"/>
      <c r="B344" s="6"/>
      <c r="C344" s="8"/>
      <c r="D344" s="7"/>
    </row>
    <row r="345" spans="1:4" ht="19.5" customHeight="1" x14ac:dyDescent="0.25">
      <c r="A345" s="6"/>
      <c r="B345" s="6"/>
      <c r="C345" s="8"/>
      <c r="D345" s="7"/>
    </row>
    <row r="346" spans="1:4" ht="19.5" customHeight="1" x14ac:dyDescent="0.25">
      <c r="A346" s="6"/>
      <c r="B346" s="6"/>
      <c r="C346" s="8"/>
      <c r="D346" s="7"/>
    </row>
    <row r="347" spans="1:4" ht="19.5" customHeight="1" x14ac:dyDescent="0.25">
      <c r="A347" s="6"/>
      <c r="B347" s="6"/>
      <c r="C347" s="8"/>
      <c r="D347" s="7"/>
    </row>
    <row r="348" spans="1:4" ht="19.5" customHeight="1" x14ac:dyDescent="0.25">
      <c r="A348" s="6"/>
      <c r="B348" s="6"/>
      <c r="C348" s="8"/>
      <c r="D348" s="7"/>
    </row>
    <row r="349" spans="1:4" ht="19.5" customHeight="1" x14ac:dyDescent="0.25">
      <c r="A349" s="6"/>
      <c r="B349" s="6"/>
      <c r="C349" s="8"/>
      <c r="D349" s="7"/>
    </row>
    <row r="350" spans="1:4" ht="19.5" customHeight="1" x14ac:dyDescent="0.25">
      <c r="A350" s="6"/>
      <c r="B350" s="6"/>
      <c r="C350" s="8"/>
      <c r="D350" s="7"/>
    </row>
    <row r="351" spans="1:4" ht="19.5" customHeight="1" x14ac:dyDescent="0.25">
      <c r="A351" s="6"/>
      <c r="B351" s="6"/>
      <c r="C351" s="8"/>
      <c r="D351" s="7"/>
    </row>
    <row r="352" spans="1:4" ht="19.5" customHeight="1" x14ac:dyDescent="0.25">
      <c r="A352" s="6"/>
      <c r="B352" s="6"/>
      <c r="C352" s="8"/>
      <c r="D352" s="7"/>
    </row>
    <row r="353" spans="1:4" ht="19.5" customHeight="1" x14ac:dyDescent="0.25">
      <c r="A353" s="6"/>
      <c r="B353" s="6"/>
      <c r="C353" s="8"/>
      <c r="D353" s="7"/>
    </row>
    <row r="354" spans="1:4" ht="19.5" customHeight="1" x14ac:dyDescent="0.25">
      <c r="A354" s="6"/>
      <c r="B354" s="6"/>
      <c r="C354" s="8"/>
      <c r="D354" s="7"/>
    </row>
    <row r="355" spans="1:4" ht="19.5" customHeight="1" x14ac:dyDescent="0.25">
      <c r="A355" s="6"/>
      <c r="B355" s="6"/>
      <c r="C355" s="8"/>
      <c r="D355" s="7"/>
    </row>
    <row r="356" spans="1:4" ht="19.5" customHeight="1" x14ac:dyDescent="0.25">
      <c r="A356" s="6"/>
      <c r="B356" s="6"/>
      <c r="C356" s="8"/>
      <c r="D356" s="7"/>
    </row>
    <row r="357" spans="1:4" ht="19.5" customHeight="1" x14ac:dyDescent="0.25">
      <c r="A357" s="6"/>
      <c r="B357" s="6"/>
      <c r="C357" s="8"/>
      <c r="D357" s="7"/>
    </row>
    <row r="358" spans="1:4" ht="19.5" customHeight="1" x14ac:dyDescent="0.25">
      <c r="A358" s="6"/>
      <c r="B358" s="6"/>
      <c r="C358" s="8"/>
      <c r="D358" s="7"/>
    </row>
    <row r="359" spans="1:4" ht="19.5" customHeight="1" x14ac:dyDescent="0.25">
      <c r="A359" s="6"/>
      <c r="B359" s="6"/>
      <c r="C359" s="8"/>
      <c r="D359" s="7"/>
    </row>
    <row r="360" spans="1:4" ht="19.5" customHeight="1" x14ac:dyDescent="0.25">
      <c r="A360" s="6"/>
      <c r="B360" s="6"/>
      <c r="C360" s="8"/>
      <c r="D360" s="7"/>
    </row>
    <row r="361" spans="1:4" ht="19.5" customHeight="1" x14ac:dyDescent="0.25">
      <c r="A361" s="6"/>
      <c r="B361" s="6"/>
      <c r="C361" s="8"/>
      <c r="D361" s="7"/>
    </row>
    <row r="362" spans="1:4" ht="19.5" customHeight="1" x14ac:dyDescent="0.25">
      <c r="A362" s="6"/>
      <c r="B362" s="6"/>
      <c r="C362" s="8"/>
      <c r="D362" s="7"/>
    </row>
    <row r="363" spans="1:4" ht="19.5" customHeight="1" x14ac:dyDescent="0.25">
      <c r="A363" s="6"/>
      <c r="B363" s="6"/>
      <c r="C363" s="8"/>
      <c r="D363" s="7"/>
    </row>
    <row r="364" spans="1:4" ht="19.5" customHeight="1" x14ac:dyDescent="0.25">
      <c r="A364" s="6"/>
      <c r="B364" s="6"/>
      <c r="C364" s="8"/>
      <c r="D364" s="7"/>
    </row>
    <row r="365" spans="1:4" ht="19.5" customHeight="1" x14ac:dyDescent="0.25">
      <c r="A365" s="6"/>
      <c r="B365" s="6"/>
      <c r="C365" s="8"/>
      <c r="D365" s="7"/>
    </row>
    <row r="366" spans="1:4" ht="19.5" customHeight="1" x14ac:dyDescent="0.25">
      <c r="A366" s="6"/>
      <c r="B366" s="6"/>
      <c r="C366" s="8"/>
      <c r="D366" s="7"/>
    </row>
    <row r="367" spans="1:4" ht="19.5" customHeight="1" x14ac:dyDescent="0.25">
      <c r="A367" s="6"/>
      <c r="B367" s="6"/>
      <c r="C367" s="8"/>
      <c r="D367" s="7"/>
    </row>
    <row r="368" spans="1:4" ht="19.5" customHeight="1" x14ac:dyDescent="0.25">
      <c r="A368" s="6"/>
      <c r="B368" s="6"/>
      <c r="C368" s="8"/>
      <c r="D368" s="7"/>
    </row>
    <row r="369" spans="1:4" ht="19.5" customHeight="1" x14ac:dyDescent="0.25">
      <c r="A369" s="6"/>
      <c r="B369" s="6"/>
      <c r="C369" s="8"/>
      <c r="D369" s="7"/>
    </row>
    <row r="370" spans="1:4" ht="19.5" customHeight="1" x14ac:dyDescent="0.25">
      <c r="A370" s="6"/>
      <c r="B370" s="6"/>
      <c r="C370" s="8"/>
      <c r="D370" s="7"/>
    </row>
    <row r="371" spans="1:4" ht="19.5" customHeight="1" x14ac:dyDescent="0.25">
      <c r="A371" s="6"/>
      <c r="B371" s="6"/>
      <c r="C371" s="8"/>
      <c r="D371" s="7"/>
    </row>
    <row r="372" spans="1:4" ht="19.5" customHeight="1" x14ac:dyDescent="0.25">
      <c r="A372" s="6"/>
      <c r="B372" s="6"/>
      <c r="C372" s="8"/>
      <c r="D372" s="7"/>
    </row>
    <row r="373" spans="1:4" ht="19.5" customHeight="1" x14ac:dyDescent="0.25">
      <c r="A373" s="6"/>
      <c r="B373" s="6"/>
      <c r="C373" s="8"/>
      <c r="D373" s="7"/>
    </row>
    <row r="374" spans="1:4" ht="19.5" customHeight="1" x14ac:dyDescent="0.25">
      <c r="A374" s="6"/>
      <c r="B374" s="6"/>
      <c r="C374" s="8"/>
      <c r="D374" s="7"/>
    </row>
    <row r="375" spans="1:4" ht="19.5" customHeight="1" x14ac:dyDescent="0.25">
      <c r="A375" s="6"/>
      <c r="B375" s="6"/>
      <c r="C375" s="8"/>
      <c r="D375" s="7"/>
    </row>
    <row r="376" spans="1:4" ht="19.5" customHeight="1" x14ac:dyDescent="0.25">
      <c r="A376" s="6"/>
      <c r="B376" s="6"/>
      <c r="C376" s="8"/>
      <c r="D376" s="7"/>
    </row>
    <row r="377" spans="1:4" ht="19.5" customHeight="1" x14ac:dyDescent="0.25">
      <c r="A377" s="6"/>
      <c r="B377" s="6"/>
      <c r="C377" s="8"/>
      <c r="D377" s="7"/>
    </row>
    <row r="378" spans="1:4" ht="19.5" customHeight="1" x14ac:dyDescent="0.25">
      <c r="A378" s="6"/>
      <c r="B378" s="6"/>
      <c r="C378" s="8"/>
      <c r="D378" s="7"/>
    </row>
    <row r="379" spans="1:4" ht="19.5" customHeight="1" x14ac:dyDescent="0.25">
      <c r="A379" s="6"/>
      <c r="B379" s="6"/>
      <c r="C379" s="8"/>
      <c r="D379" s="7"/>
    </row>
    <row r="380" spans="1:4" ht="19.5" customHeight="1" x14ac:dyDescent="0.25">
      <c r="A380" s="6"/>
      <c r="B380" s="6"/>
      <c r="C380" s="8"/>
      <c r="D380" s="7"/>
    </row>
    <row r="381" spans="1:4" ht="19.5" customHeight="1" x14ac:dyDescent="0.25">
      <c r="A381" s="6"/>
      <c r="B381" s="6"/>
      <c r="C381" s="8"/>
      <c r="D381" s="7"/>
    </row>
    <row r="382" spans="1:4" ht="19.5" customHeight="1" x14ac:dyDescent="0.25">
      <c r="A382" s="6"/>
      <c r="B382" s="6"/>
      <c r="C382" s="8"/>
      <c r="D382" s="7"/>
    </row>
    <row r="383" spans="1:4" ht="19.5" customHeight="1" x14ac:dyDescent="0.25">
      <c r="A383" s="6"/>
      <c r="B383" s="6"/>
      <c r="C383" s="8"/>
      <c r="D383" s="7"/>
    </row>
    <row r="384" spans="1:4" ht="19.5" customHeight="1" x14ac:dyDescent="0.25">
      <c r="A384" s="6"/>
      <c r="B384" s="6"/>
      <c r="C384" s="8"/>
      <c r="D384" s="7"/>
    </row>
    <row r="385" spans="1:4" ht="19.5" customHeight="1" x14ac:dyDescent="0.25">
      <c r="A385" s="6"/>
      <c r="B385" s="6"/>
      <c r="C385" s="8"/>
      <c r="D385" s="7"/>
    </row>
    <row r="386" spans="1:4" ht="19.5" customHeight="1" x14ac:dyDescent="0.25">
      <c r="A386" s="6"/>
      <c r="B386" s="6"/>
      <c r="C386" s="8"/>
      <c r="D386" s="7"/>
    </row>
    <row r="387" spans="1:4" ht="19.5" customHeight="1" x14ac:dyDescent="0.25">
      <c r="A387" s="6"/>
      <c r="B387" s="6"/>
      <c r="C387" s="8"/>
      <c r="D387" s="7"/>
    </row>
    <row r="388" spans="1:4" ht="19.5" customHeight="1" x14ac:dyDescent="0.25">
      <c r="A388" s="6"/>
      <c r="B388" s="6"/>
      <c r="C388" s="8"/>
      <c r="D388" s="7"/>
    </row>
    <row r="389" spans="1:4" ht="19.5" customHeight="1" x14ac:dyDescent="0.25">
      <c r="A389" s="6"/>
      <c r="B389" s="6"/>
      <c r="C389" s="8"/>
      <c r="D389" s="7"/>
    </row>
    <row r="390" spans="1:4" ht="19.5" customHeight="1" x14ac:dyDescent="0.25">
      <c r="A390" s="6"/>
      <c r="B390" s="6"/>
      <c r="C390" s="8"/>
      <c r="D390" s="7"/>
    </row>
    <row r="391" spans="1:4" ht="19.5" customHeight="1" x14ac:dyDescent="0.25">
      <c r="A391" s="6"/>
      <c r="B391" s="6"/>
      <c r="C391" s="8"/>
      <c r="D391" s="7"/>
    </row>
    <row r="392" spans="1:4" ht="19.5" customHeight="1" x14ac:dyDescent="0.25">
      <c r="A392" s="6"/>
      <c r="B392" s="6"/>
      <c r="C392" s="8"/>
      <c r="D392" s="7"/>
    </row>
    <row r="393" spans="1:4" ht="19.5" customHeight="1" x14ac:dyDescent="0.25">
      <c r="A393" s="6"/>
      <c r="B393" s="6"/>
      <c r="C393" s="8"/>
      <c r="D393" s="7"/>
    </row>
    <row r="394" spans="1:4" ht="19.5" customHeight="1" x14ac:dyDescent="0.25">
      <c r="A394" s="6"/>
      <c r="B394" s="6"/>
      <c r="C394" s="8"/>
      <c r="D394" s="7"/>
    </row>
    <row r="395" spans="1:4" ht="19.5" customHeight="1" x14ac:dyDescent="0.25">
      <c r="A395" s="6"/>
      <c r="B395" s="6"/>
      <c r="C395" s="8"/>
      <c r="D395" s="7"/>
    </row>
    <row r="396" spans="1:4" ht="19.5" customHeight="1" x14ac:dyDescent="0.25">
      <c r="A396" s="6"/>
      <c r="B396" s="6"/>
      <c r="C396" s="8"/>
      <c r="D396" s="7"/>
    </row>
    <row r="397" spans="1:4" ht="19.5" customHeight="1" x14ac:dyDescent="0.25">
      <c r="A397" s="6"/>
      <c r="B397" s="6"/>
      <c r="C397" s="8"/>
      <c r="D397" s="7"/>
    </row>
    <row r="398" spans="1:4" ht="19.5" customHeight="1" x14ac:dyDescent="0.25">
      <c r="A398" s="6"/>
      <c r="B398" s="6"/>
      <c r="C398" s="8"/>
      <c r="D398" s="7"/>
    </row>
    <row r="399" spans="1:4" ht="19.5" customHeight="1" x14ac:dyDescent="0.25">
      <c r="A399" s="6"/>
      <c r="B399" s="6"/>
      <c r="C399" s="8"/>
      <c r="D399" s="7"/>
    </row>
    <row r="400" spans="1:4" ht="19.5" customHeight="1" x14ac:dyDescent="0.25">
      <c r="A400" s="6"/>
      <c r="B400" s="6"/>
      <c r="C400" s="8"/>
      <c r="D400" s="7"/>
    </row>
    <row r="401" spans="1:4" ht="19.5" customHeight="1" x14ac:dyDescent="0.25">
      <c r="A401" s="6"/>
      <c r="B401" s="6"/>
      <c r="C401" s="8"/>
      <c r="D401" s="7"/>
    </row>
    <row r="402" spans="1:4" ht="19.5" customHeight="1" x14ac:dyDescent="0.25">
      <c r="A402" s="6"/>
      <c r="B402" s="6"/>
      <c r="C402" s="8"/>
      <c r="D402" s="7"/>
    </row>
    <row r="403" spans="1:4" ht="19.5" customHeight="1" x14ac:dyDescent="0.25">
      <c r="A403" s="6"/>
      <c r="B403" s="6"/>
      <c r="C403" s="8"/>
      <c r="D403" s="7"/>
    </row>
    <row r="404" spans="1:4" ht="19.5" customHeight="1" x14ac:dyDescent="0.25">
      <c r="A404" s="6"/>
      <c r="B404" s="6"/>
      <c r="C404" s="8"/>
      <c r="D404" s="7"/>
    </row>
    <row r="405" spans="1:4" ht="19.5" customHeight="1" x14ac:dyDescent="0.25">
      <c r="A405" s="6"/>
      <c r="B405" s="6"/>
      <c r="C405" s="8"/>
      <c r="D405" s="7"/>
    </row>
    <row r="406" spans="1:4" ht="19.5" customHeight="1" x14ac:dyDescent="0.25">
      <c r="A406" s="6"/>
      <c r="B406" s="6"/>
      <c r="C406" s="8"/>
      <c r="D406" s="7"/>
    </row>
    <row r="407" spans="1:4" ht="19.5" customHeight="1" x14ac:dyDescent="0.25">
      <c r="A407" s="6"/>
      <c r="B407" s="6"/>
      <c r="C407" s="8"/>
      <c r="D407" s="7"/>
    </row>
    <row r="408" spans="1:4" ht="19.5" customHeight="1" x14ac:dyDescent="0.25">
      <c r="A408" s="6"/>
      <c r="B408" s="6"/>
      <c r="C408" s="8"/>
      <c r="D408" s="7"/>
    </row>
    <row r="409" spans="1:4" ht="19.5" customHeight="1" x14ac:dyDescent="0.25">
      <c r="A409" s="6"/>
      <c r="B409" s="6"/>
      <c r="C409" s="8"/>
      <c r="D409" s="7"/>
    </row>
    <row r="410" spans="1:4" ht="19.5" customHeight="1" x14ac:dyDescent="0.25">
      <c r="A410" s="6"/>
      <c r="B410" s="6"/>
      <c r="C410" s="8"/>
      <c r="D410" s="7"/>
    </row>
    <row r="411" spans="1:4" ht="19.5" customHeight="1" x14ac:dyDescent="0.25">
      <c r="A411" s="6"/>
      <c r="B411" s="6"/>
      <c r="C411" s="8"/>
      <c r="D411" s="7"/>
    </row>
    <row r="412" spans="1:4" ht="19.5" customHeight="1" x14ac:dyDescent="0.25">
      <c r="A412" s="6"/>
      <c r="B412" s="6"/>
      <c r="C412" s="8"/>
      <c r="D412" s="7"/>
    </row>
    <row r="413" spans="1:4" ht="19.5" customHeight="1" x14ac:dyDescent="0.25">
      <c r="A413" s="6"/>
      <c r="B413" s="6"/>
      <c r="C413" s="8"/>
      <c r="D413" s="7"/>
    </row>
    <row r="414" spans="1:4" ht="19.5" customHeight="1" x14ac:dyDescent="0.25">
      <c r="A414" s="6"/>
      <c r="B414" s="6"/>
      <c r="C414" s="8"/>
      <c r="D414" s="7"/>
    </row>
    <row r="415" spans="1:4" ht="19.5" customHeight="1" x14ac:dyDescent="0.25">
      <c r="A415" s="6"/>
      <c r="B415" s="6"/>
      <c r="C415" s="8"/>
      <c r="D415" s="7"/>
    </row>
    <row r="416" spans="1:4" ht="19.5" customHeight="1" x14ac:dyDescent="0.25">
      <c r="A416" s="6"/>
      <c r="B416" s="6"/>
      <c r="C416" s="8"/>
      <c r="D416" s="7"/>
    </row>
    <row r="417" spans="1:4" ht="19.5" customHeight="1" x14ac:dyDescent="0.25">
      <c r="A417" s="6"/>
      <c r="B417" s="6"/>
      <c r="C417" s="8"/>
      <c r="D417" s="7"/>
    </row>
    <row r="418" spans="1:4" ht="19.5" customHeight="1" x14ac:dyDescent="0.25">
      <c r="A418" s="6"/>
      <c r="B418" s="6"/>
      <c r="C418" s="8"/>
      <c r="D418" s="7"/>
    </row>
    <row r="419" spans="1:4" ht="19.5" customHeight="1" x14ac:dyDescent="0.25">
      <c r="A419" s="6"/>
      <c r="B419" s="6"/>
      <c r="C419" s="8"/>
      <c r="D419" s="7"/>
    </row>
    <row r="420" spans="1:4" ht="19.5" customHeight="1" x14ac:dyDescent="0.25">
      <c r="A420" s="6"/>
      <c r="B420" s="6"/>
      <c r="C420" s="8"/>
      <c r="D420" s="7"/>
    </row>
    <row r="421" spans="1:4" ht="19.5" customHeight="1" x14ac:dyDescent="0.25">
      <c r="A421" s="6"/>
      <c r="B421" s="6"/>
      <c r="C421" s="8"/>
      <c r="D421" s="7"/>
    </row>
    <row r="422" spans="1:4" ht="19.5" customHeight="1" x14ac:dyDescent="0.25">
      <c r="A422" s="6"/>
      <c r="B422" s="6"/>
      <c r="C422" s="8"/>
      <c r="D422" s="7"/>
    </row>
    <row r="423" spans="1:4" ht="19.5" customHeight="1" x14ac:dyDescent="0.25">
      <c r="A423" s="6"/>
      <c r="B423" s="6"/>
      <c r="C423" s="8"/>
      <c r="D423" s="7"/>
    </row>
    <row r="424" spans="1:4" ht="19.5" customHeight="1" x14ac:dyDescent="0.25">
      <c r="A424" s="6"/>
      <c r="B424" s="6"/>
      <c r="C424" s="8"/>
      <c r="D424" s="7"/>
    </row>
    <row r="425" spans="1:4" ht="19.5" customHeight="1" x14ac:dyDescent="0.25">
      <c r="A425" s="6"/>
      <c r="B425" s="6"/>
      <c r="C425" s="8"/>
      <c r="D425" s="7"/>
    </row>
    <row r="426" spans="1:4" ht="19.5" customHeight="1" x14ac:dyDescent="0.25">
      <c r="A426" s="6"/>
      <c r="B426" s="6"/>
      <c r="C426" s="8"/>
      <c r="D426" s="7"/>
    </row>
    <row r="427" spans="1:4" ht="19.5" customHeight="1" x14ac:dyDescent="0.25">
      <c r="A427" s="6"/>
      <c r="B427" s="6"/>
      <c r="C427" s="8"/>
      <c r="D427" s="7"/>
    </row>
    <row r="428" spans="1:4" ht="19.5" customHeight="1" x14ac:dyDescent="0.25">
      <c r="A428" s="6"/>
      <c r="B428" s="6"/>
      <c r="C428" s="8"/>
      <c r="D428" s="7"/>
    </row>
    <row r="429" spans="1:4" ht="19.5" customHeight="1" x14ac:dyDescent="0.25">
      <c r="A429" s="6"/>
      <c r="B429" s="6"/>
      <c r="C429" s="8"/>
      <c r="D429" s="7"/>
    </row>
    <row r="430" spans="1:4" ht="19.5" customHeight="1" x14ac:dyDescent="0.25">
      <c r="A430" s="6"/>
      <c r="B430" s="6"/>
      <c r="C430" s="8"/>
      <c r="D430" s="7"/>
    </row>
    <row r="431" spans="1:4" ht="19.5" customHeight="1" x14ac:dyDescent="0.25">
      <c r="A431" s="6"/>
      <c r="B431" s="6"/>
      <c r="C431" s="8"/>
      <c r="D431" s="7"/>
    </row>
    <row r="432" spans="1:4" ht="19.5" customHeight="1" x14ac:dyDescent="0.25">
      <c r="A432" s="6"/>
      <c r="B432" s="6"/>
      <c r="C432" s="8"/>
      <c r="D432" s="7"/>
    </row>
    <row r="433" spans="1:4" ht="19.5" customHeight="1" x14ac:dyDescent="0.25">
      <c r="A433" s="6"/>
      <c r="B433" s="6"/>
      <c r="C433" s="8"/>
      <c r="D433" s="7"/>
    </row>
    <row r="434" spans="1:4" ht="19.5" customHeight="1" x14ac:dyDescent="0.25">
      <c r="A434" s="6"/>
      <c r="B434" s="6"/>
      <c r="C434" s="8"/>
      <c r="D434" s="7"/>
    </row>
    <row r="435" spans="1:4" ht="19.5" customHeight="1" x14ac:dyDescent="0.25">
      <c r="A435" s="6"/>
      <c r="B435" s="6"/>
      <c r="C435" s="8"/>
      <c r="D435" s="7"/>
    </row>
    <row r="436" spans="1:4" ht="19.5" customHeight="1" x14ac:dyDescent="0.25">
      <c r="A436" s="6"/>
      <c r="B436" s="6"/>
      <c r="C436" s="8"/>
      <c r="D436" s="7"/>
    </row>
    <row r="437" spans="1:4" ht="19.5" customHeight="1" x14ac:dyDescent="0.25">
      <c r="A437" s="6"/>
      <c r="B437" s="6"/>
      <c r="C437" s="8"/>
      <c r="D437" s="7"/>
    </row>
    <row r="438" spans="1:4" ht="19.5" customHeight="1" x14ac:dyDescent="0.25">
      <c r="A438" s="6"/>
      <c r="B438" s="6"/>
      <c r="C438" s="8"/>
      <c r="D438" s="7"/>
    </row>
    <row r="439" spans="1:4" ht="19.5" customHeight="1" x14ac:dyDescent="0.25">
      <c r="A439" s="6"/>
      <c r="B439" s="6"/>
      <c r="C439" s="8"/>
      <c r="D439" s="7"/>
    </row>
    <row r="440" spans="1:4" ht="19.5" customHeight="1" x14ac:dyDescent="0.25">
      <c r="A440" s="6"/>
      <c r="B440" s="6"/>
      <c r="C440" s="8"/>
      <c r="D440" s="7"/>
    </row>
    <row r="441" spans="1:4" ht="19.5" customHeight="1" x14ac:dyDescent="0.25">
      <c r="A441" s="6"/>
      <c r="B441" s="6"/>
      <c r="C441" s="8"/>
      <c r="D441" s="7"/>
    </row>
    <row r="442" spans="1:4" ht="19.5" customHeight="1" x14ac:dyDescent="0.25">
      <c r="A442" s="6"/>
      <c r="B442" s="6"/>
      <c r="C442" s="8"/>
      <c r="D442" s="7"/>
    </row>
    <row r="443" spans="1:4" ht="19.5" customHeight="1" x14ac:dyDescent="0.25">
      <c r="A443" s="6"/>
      <c r="B443" s="6"/>
      <c r="C443" s="8"/>
      <c r="D443" s="7"/>
    </row>
    <row r="444" spans="1:4" ht="19.5" customHeight="1" x14ac:dyDescent="0.25">
      <c r="A444" s="6"/>
      <c r="B444" s="6"/>
      <c r="C444" s="8"/>
      <c r="D444" s="7"/>
    </row>
    <row r="445" spans="1:4" ht="19.5" customHeight="1" x14ac:dyDescent="0.25">
      <c r="A445" s="6"/>
      <c r="B445" s="6"/>
      <c r="C445" s="8"/>
      <c r="D445" s="7"/>
    </row>
    <row r="446" spans="1:4" ht="19.5" customHeight="1" x14ac:dyDescent="0.25">
      <c r="A446" s="6"/>
      <c r="B446" s="6"/>
      <c r="C446" s="8"/>
      <c r="D446" s="7"/>
    </row>
    <row r="447" spans="1:4" ht="19.5" customHeight="1" x14ac:dyDescent="0.25">
      <c r="A447" s="6"/>
      <c r="B447" s="6"/>
      <c r="C447" s="8"/>
      <c r="D447" s="7"/>
    </row>
    <row r="448" spans="1:4" ht="19.5" customHeight="1" x14ac:dyDescent="0.25">
      <c r="A448" s="6"/>
      <c r="B448" s="6"/>
      <c r="C448" s="8"/>
      <c r="D448" s="7"/>
    </row>
    <row r="449" spans="1:4" ht="19.5" customHeight="1" x14ac:dyDescent="0.25">
      <c r="A449" s="6"/>
      <c r="B449" s="6"/>
      <c r="C449" s="8"/>
      <c r="D449" s="7"/>
    </row>
    <row r="450" spans="1:4" ht="19.5" customHeight="1" x14ac:dyDescent="0.25">
      <c r="A450" s="6"/>
      <c r="B450" s="6"/>
      <c r="C450" s="8"/>
      <c r="D450" s="7"/>
    </row>
    <row r="451" spans="1:4" ht="19.5" customHeight="1" x14ac:dyDescent="0.25">
      <c r="A451" s="6"/>
      <c r="B451" s="6"/>
      <c r="C451" s="8"/>
      <c r="D451" s="7"/>
    </row>
    <row r="452" spans="1:4" ht="19.5" customHeight="1" x14ac:dyDescent="0.25">
      <c r="A452" s="6"/>
      <c r="B452" s="6"/>
      <c r="C452" s="8"/>
      <c r="D452" s="7"/>
    </row>
    <row r="453" spans="1:4" ht="19.5" customHeight="1" x14ac:dyDescent="0.25">
      <c r="A453" s="6"/>
      <c r="B453" s="6"/>
      <c r="C453" s="8"/>
      <c r="D453" s="7"/>
    </row>
    <row r="454" spans="1:4" ht="19.5" customHeight="1" x14ac:dyDescent="0.25">
      <c r="A454" s="6"/>
      <c r="B454" s="6"/>
      <c r="C454" s="8"/>
      <c r="D454" s="7"/>
    </row>
    <row r="455" spans="1:4" ht="19.5" customHeight="1" x14ac:dyDescent="0.25">
      <c r="A455" s="6"/>
      <c r="B455" s="6"/>
      <c r="C455" s="8"/>
      <c r="D455" s="7"/>
    </row>
    <row r="456" spans="1:4" ht="19.5" customHeight="1" x14ac:dyDescent="0.25">
      <c r="A456" s="6"/>
      <c r="B456" s="6"/>
      <c r="C456" s="8"/>
      <c r="D456" s="7"/>
    </row>
    <row r="457" spans="1:4" ht="19.5" customHeight="1" x14ac:dyDescent="0.25">
      <c r="A457" s="6"/>
      <c r="B457" s="6"/>
      <c r="C457" s="8"/>
      <c r="D457" s="7"/>
    </row>
    <row r="458" spans="1:4" ht="19.5" customHeight="1" x14ac:dyDescent="0.25">
      <c r="A458" s="6"/>
      <c r="B458" s="6"/>
      <c r="C458" s="8"/>
      <c r="D458" s="7"/>
    </row>
    <row r="459" spans="1:4" ht="19.5" customHeight="1" x14ac:dyDescent="0.25">
      <c r="A459" s="6"/>
      <c r="B459" s="6"/>
      <c r="C459" s="8"/>
      <c r="D459" s="7"/>
    </row>
    <row r="460" spans="1:4" ht="19.5" customHeight="1" x14ac:dyDescent="0.25">
      <c r="A460" s="6"/>
      <c r="B460" s="6"/>
      <c r="C460" s="8"/>
      <c r="D460" s="7"/>
    </row>
    <row r="461" spans="1:4" ht="19.5" customHeight="1" x14ac:dyDescent="0.25">
      <c r="A461" s="6"/>
      <c r="B461" s="6"/>
      <c r="C461" s="8"/>
      <c r="D461" s="7"/>
    </row>
    <row r="462" spans="1:4" ht="19.5" customHeight="1" x14ac:dyDescent="0.25">
      <c r="A462" s="6"/>
      <c r="B462" s="6"/>
      <c r="C462" s="8"/>
      <c r="D462" s="7"/>
    </row>
    <row r="463" spans="1:4" ht="19.5" customHeight="1" x14ac:dyDescent="0.25">
      <c r="A463" s="6"/>
      <c r="B463" s="6"/>
      <c r="C463" s="8"/>
      <c r="D463" s="7"/>
    </row>
    <row r="464" spans="1:4" ht="19.5" customHeight="1" x14ac:dyDescent="0.25">
      <c r="A464" s="6"/>
      <c r="B464" s="6"/>
      <c r="C464" s="8"/>
      <c r="D464" s="7"/>
    </row>
    <row r="465" spans="1:4" ht="19.5" customHeight="1" x14ac:dyDescent="0.25">
      <c r="A465" s="6"/>
      <c r="B465" s="6"/>
      <c r="C465" s="8"/>
      <c r="D465" s="7"/>
    </row>
    <row r="466" spans="1:4" ht="19.5" customHeight="1" x14ac:dyDescent="0.25">
      <c r="A466" s="6"/>
      <c r="B466" s="6"/>
      <c r="C466" s="8"/>
      <c r="D466" s="7"/>
    </row>
    <row r="467" spans="1:4" ht="19.5" customHeight="1" x14ac:dyDescent="0.25">
      <c r="A467" s="6"/>
      <c r="B467" s="6"/>
      <c r="C467" s="8"/>
      <c r="D467" s="7"/>
    </row>
    <row r="468" spans="1:4" ht="19.5" customHeight="1" x14ac:dyDescent="0.25">
      <c r="A468" s="6"/>
      <c r="B468" s="6"/>
      <c r="C468" s="8"/>
      <c r="D468" s="7"/>
    </row>
    <row r="469" spans="1:4" ht="19.5" customHeight="1" x14ac:dyDescent="0.25">
      <c r="A469" s="6"/>
      <c r="B469" s="6"/>
      <c r="C469" s="8"/>
      <c r="D469" s="7"/>
    </row>
    <row r="470" spans="1:4" ht="19.5" customHeight="1" x14ac:dyDescent="0.25">
      <c r="A470" s="6"/>
      <c r="B470" s="6"/>
      <c r="C470" s="8"/>
      <c r="D470" s="7"/>
    </row>
    <row r="471" spans="1:4" ht="19.5" customHeight="1" x14ac:dyDescent="0.25">
      <c r="A471" s="6"/>
      <c r="B471" s="6"/>
      <c r="C471" s="8"/>
      <c r="D471" s="7"/>
    </row>
    <row r="472" spans="1:4" ht="19.5" customHeight="1" x14ac:dyDescent="0.25">
      <c r="A472" s="6"/>
      <c r="B472" s="6"/>
      <c r="C472" s="8"/>
      <c r="D472" s="7"/>
    </row>
    <row r="473" spans="1:4" ht="19.5" customHeight="1" x14ac:dyDescent="0.25">
      <c r="A473" s="6"/>
      <c r="B473" s="6"/>
      <c r="C473" s="8"/>
      <c r="D473" s="7"/>
    </row>
    <row r="474" spans="1:4" ht="19.5" customHeight="1" x14ac:dyDescent="0.25">
      <c r="A474" s="6"/>
      <c r="B474" s="6"/>
      <c r="C474" s="8"/>
      <c r="D474" s="7"/>
    </row>
    <row r="475" spans="1:4" ht="19.5" customHeight="1" x14ac:dyDescent="0.25">
      <c r="A475" s="6"/>
      <c r="B475" s="6"/>
      <c r="C475" s="8"/>
      <c r="D475" s="7"/>
    </row>
    <row r="476" spans="1:4" ht="19.5" customHeight="1" x14ac:dyDescent="0.25">
      <c r="A476" s="6"/>
      <c r="B476" s="6"/>
      <c r="C476" s="8"/>
      <c r="D476" s="7"/>
    </row>
    <row r="477" spans="1:4" ht="19.5" customHeight="1" x14ac:dyDescent="0.25">
      <c r="A477" s="6"/>
      <c r="B477" s="6"/>
      <c r="C477" s="8"/>
      <c r="D477" s="7"/>
    </row>
    <row r="478" spans="1:4" ht="19.5" customHeight="1" x14ac:dyDescent="0.25">
      <c r="A478" s="6"/>
      <c r="B478" s="6"/>
      <c r="C478" s="8"/>
      <c r="D478" s="7"/>
    </row>
    <row r="479" spans="1:4" ht="19.5" customHeight="1" x14ac:dyDescent="0.25">
      <c r="A479" s="6"/>
      <c r="B479" s="6"/>
      <c r="C479" s="8"/>
      <c r="D479" s="7"/>
    </row>
    <row r="480" spans="1:4" ht="19.5" customHeight="1" x14ac:dyDescent="0.25">
      <c r="A480" s="6"/>
      <c r="B480" s="6"/>
      <c r="C480" s="8"/>
      <c r="D480" s="7"/>
    </row>
    <row r="481" spans="1:4" ht="19.5" customHeight="1" x14ac:dyDescent="0.25">
      <c r="A481" s="6"/>
      <c r="B481" s="6"/>
      <c r="C481" s="8"/>
      <c r="D481" s="7"/>
    </row>
    <row r="482" spans="1:4" ht="19.5" customHeight="1" x14ac:dyDescent="0.25">
      <c r="A482" s="6"/>
      <c r="B482" s="6"/>
      <c r="C482" s="8"/>
      <c r="D482" s="7"/>
    </row>
    <row r="483" spans="1:4" ht="19.5" customHeight="1" x14ac:dyDescent="0.25">
      <c r="A483" s="6"/>
      <c r="B483" s="6"/>
      <c r="C483" s="8"/>
      <c r="D483" s="7"/>
    </row>
    <row r="484" spans="1:4" ht="19.5" customHeight="1" x14ac:dyDescent="0.25">
      <c r="A484" s="6"/>
      <c r="B484" s="6"/>
      <c r="C484" s="8"/>
      <c r="D484" s="7"/>
    </row>
    <row r="485" spans="1:4" ht="19.5" customHeight="1" x14ac:dyDescent="0.25">
      <c r="A485" s="6"/>
      <c r="B485" s="6"/>
      <c r="C485" s="8"/>
      <c r="D485" s="7"/>
    </row>
    <row r="486" spans="1:4" ht="19.5" customHeight="1" x14ac:dyDescent="0.25">
      <c r="A486" s="6"/>
      <c r="B486" s="6"/>
      <c r="C486" s="8"/>
      <c r="D486" s="7"/>
    </row>
    <row r="487" spans="1:4" ht="19.5" customHeight="1" x14ac:dyDescent="0.25">
      <c r="A487" s="6"/>
      <c r="B487" s="6"/>
      <c r="C487" s="8"/>
      <c r="D487" s="7"/>
    </row>
    <row r="488" spans="1:4" ht="19.5" customHeight="1" x14ac:dyDescent="0.25">
      <c r="A488" s="6"/>
      <c r="B488" s="6"/>
      <c r="C488" s="8"/>
      <c r="D488" s="7"/>
    </row>
    <row r="489" spans="1:4" ht="19.5" customHeight="1" x14ac:dyDescent="0.25">
      <c r="A489" s="6"/>
      <c r="B489" s="6"/>
      <c r="C489" s="8"/>
      <c r="D489" s="7"/>
    </row>
    <row r="490" spans="1:4" ht="19.5" customHeight="1" x14ac:dyDescent="0.25">
      <c r="A490" s="6"/>
      <c r="B490" s="6"/>
      <c r="C490" s="8"/>
      <c r="D490" s="7"/>
    </row>
    <row r="491" spans="1:4" ht="19.5" customHeight="1" x14ac:dyDescent="0.25">
      <c r="A491" s="6"/>
      <c r="B491" s="6"/>
      <c r="C491" s="8"/>
      <c r="D491" s="7"/>
    </row>
    <row r="492" spans="1:4" ht="19.5" customHeight="1" x14ac:dyDescent="0.25">
      <c r="A492" s="6"/>
      <c r="B492" s="6"/>
      <c r="C492" s="8"/>
      <c r="D492" s="7"/>
    </row>
    <row r="493" spans="1:4" ht="19.5" customHeight="1" x14ac:dyDescent="0.25">
      <c r="A493" s="6"/>
      <c r="B493" s="6"/>
      <c r="C493" s="8"/>
      <c r="D493" s="7"/>
    </row>
    <row r="494" spans="1:4" ht="19.5" customHeight="1" x14ac:dyDescent="0.25">
      <c r="A494" s="6"/>
      <c r="B494" s="6"/>
      <c r="C494" s="8"/>
      <c r="D494" s="7"/>
    </row>
    <row r="495" spans="1:4" ht="19.5" customHeight="1" x14ac:dyDescent="0.25">
      <c r="A495" s="6"/>
      <c r="B495" s="6"/>
      <c r="C495" s="8"/>
      <c r="D495" s="7"/>
    </row>
    <row r="496" spans="1:4" ht="19.5" customHeight="1" x14ac:dyDescent="0.25">
      <c r="A496" s="6"/>
      <c r="B496" s="6"/>
      <c r="C496" s="8"/>
      <c r="D496" s="7"/>
    </row>
    <row r="497" spans="1:4" ht="19.5" customHeight="1" x14ac:dyDescent="0.25">
      <c r="A497" s="6"/>
      <c r="B497" s="6"/>
      <c r="C497" s="8"/>
      <c r="D497" s="7"/>
    </row>
    <row r="498" spans="1:4" ht="19.5" customHeight="1" x14ac:dyDescent="0.25">
      <c r="A498" s="6"/>
      <c r="B498" s="6"/>
      <c r="C498" s="8"/>
      <c r="D498" s="7"/>
    </row>
    <row r="499" spans="1:4" ht="19.5" customHeight="1" x14ac:dyDescent="0.25">
      <c r="A499" s="6"/>
      <c r="B499" s="6"/>
      <c r="C499" s="8"/>
      <c r="D499" s="7"/>
    </row>
    <row r="500" spans="1:4" ht="19.5" customHeight="1" x14ac:dyDescent="0.25">
      <c r="A500" s="6"/>
      <c r="B500" s="6"/>
      <c r="C500" s="8"/>
      <c r="D500" s="7"/>
    </row>
    <row r="501" spans="1:4" ht="19.5" customHeight="1" x14ac:dyDescent="0.25">
      <c r="A501" s="6"/>
      <c r="B501" s="6"/>
      <c r="C501" s="8"/>
      <c r="D501" s="7"/>
    </row>
    <row r="502" spans="1:4" ht="19.5" customHeight="1" x14ac:dyDescent="0.25">
      <c r="A502" s="6"/>
      <c r="B502" s="6"/>
      <c r="C502" s="8"/>
      <c r="D502" s="7"/>
    </row>
    <row r="503" spans="1:4" ht="19.5" customHeight="1" x14ac:dyDescent="0.25">
      <c r="A503" s="6"/>
      <c r="B503" s="6"/>
      <c r="C503" s="8"/>
      <c r="D503" s="7"/>
    </row>
    <row r="504" spans="1:4" ht="19.5" customHeight="1" x14ac:dyDescent="0.25">
      <c r="A504" s="6"/>
      <c r="B504" s="6"/>
      <c r="C504" s="8"/>
      <c r="D504" s="7"/>
    </row>
    <row r="505" spans="1:4" ht="19.5" customHeight="1" x14ac:dyDescent="0.25">
      <c r="A505" s="6"/>
      <c r="B505" s="6"/>
      <c r="C505" s="8"/>
      <c r="D505" s="7"/>
    </row>
    <row r="506" spans="1:4" ht="19.5" customHeight="1" x14ac:dyDescent="0.25">
      <c r="A506" s="6"/>
      <c r="B506" s="6"/>
      <c r="C506" s="8"/>
      <c r="D506" s="7"/>
    </row>
    <row r="507" spans="1:4" ht="19.5" customHeight="1" x14ac:dyDescent="0.25">
      <c r="A507" s="6"/>
      <c r="B507" s="6"/>
      <c r="C507" s="8"/>
      <c r="D507" s="7"/>
    </row>
    <row r="508" spans="1:4" ht="19.5" customHeight="1" x14ac:dyDescent="0.25">
      <c r="A508" s="6"/>
      <c r="B508" s="6"/>
      <c r="C508" s="8"/>
      <c r="D508" s="7"/>
    </row>
    <row r="509" spans="1:4" ht="19.5" customHeight="1" x14ac:dyDescent="0.25">
      <c r="A509" s="6"/>
      <c r="B509" s="6"/>
      <c r="C509" s="8"/>
      <c r="D509" s="7"/>
    </row>
    <row r="510" spans="1:4" ht="19.5" customHeight="1" x14ac:dyDescent="0.25">
      <c r="A510" s="6"/>
      <c r="B510" s="6"/>
      <c r="C510" s="8"/>
      <c r="D510" s="7"/>
    </row>
    <row r="511" spans="1:4" ht="19.5" customHeight="1" x14ac:dyDescent="0.25">
      <c r="A511" s="6"/>
      <c r="B511" s="6"/>
      <c r="C511" s="8"/>
      <c r="D511" s="7"/>
    </row>
    <row r="512" spans="1:4" ht="19.5" customHeight="1" x14ac:dyDescent="0.25">
      <c r="A512" s="6"/>
      <c r="B512" s="6"/>
      <c r="C512" s="8"/>
      <c r="D512" s="7"/>
    </row>
    <row r="513" spans="1:4" ht="19.5" customHeight="1" x14ac:dyDescent="0.25">
      <c r="A513" s="6"/>
      <c r="B513" s="6"/>
      <c r="C513" s="8"/>
      <c r="D513" s="7"/>
    </row>
    <row r="514" spans="1:4" ht="19.5" customHeight="1" x14ac:dyDescent="0.25">
      <c r="A514" s="6"/>
      <c r="B514" s="6"/>
      <c r="C514" s="8"/>
      <c r="D514" s="7"/>
    </row>
    <row r="515" spans="1:4" ht="19.5" customHeight="1" x14ac:dyDescent="0.25">
      <c r="A515" s="6"/>
      <c r="B515" s="6"/>
      <c r="C515" s="8"/>
      <c r="D515" s="7"/>
    </row>
    <row r="516" spans="1:4" ht="19.5" customHeight="1" x14ac:dyDescent="0.25">
      <c r="A516" s="6"/>
      <c r="B516" s="6"/>
      <c r="C516" s="8"/>
      <c r="D516" s="7"/>
    </row>
    <row r="517" spans="1:4" ht="19.5" customHeight="1" x14ac:dyDescent="0.25">
      <c r="A517" s="6"/>
      <c r="B517" s="6"/>
      <c r="C517" s="8"/>
      <c r="D517" s="7"/>
    </row>
    <row r="518" spans="1:4" ht="19.5" customHeight="1" x14ac:dyDescent="0.25">
      <c r="A518" s="6"/>
      <c r="B518" s="6"/>
      <c r="C518" s="8"/>
      <c r="D518" s="7"/>
    </row>
    <row r="519" spans="1:4" ht="19.5" customHeight="1" x14ac:dyDescent="0.25">
      <c r="A519" s="6"/>
      <c r="B519" s="6"/>
      <c r="C519" s="8"/>
      <c r="D519" s="7"/>
    </row>
    <row r="520" spans="1:4" ht="19.5" customHeight="1" x14ac:dyDescent="0.25">
      <c r="A520" s="6"/>
      <c r="B520" s="6"/>
      <c r="C520" s="8"/>
      <c r="D520" s="7"/>
    </row>
    <row r="521" spans="1:4" ht="19.5" customHeight="1" x14ac:dyDescent="0.25">
      <c r="A521" s="6"/>
      <c r="B521" s="6"/>
      <c r="C521" s="8"/>
      <c r="D521" s="7"/>
    </row>
    <row r="522" spans="1:4" ht="19.5" customHeight="1" x14ac:dyDescent="0.25">
      <c r="A522" s="6"/>
      <c r="B522" s="6"/>
      <c r="C522" s="8"/>
      <c r="D522" s="7"/>
    </row>
    <row r="523" spans="1:4" ht="19.5" customHeight="1" x14ac:dyDescent="0.25">
      <c r="A523" s="6"/>
      <c r="B523" s="6"/>
      <c r="C523" s="8"/>
      <c r="D523" s="7"/>
    </row>
    <row r="524" spans="1:4" ht="19.5" customHeight="1" x14ac:dyDescent="0.25">
      <c r="A524" s="6"/>
      <c r="B524" s="6"/>
      <c r="C524" s="8"/>
      <c r="D524" s="7"/>
    </row>
    <row r="525" spans="1:4" ht="19.5" customHeight="1" x14ac:dyDescent="0.25">
      <c r="A525" s="6"/>
      <c r="B525" s="6"/>
      <c r="C525" s="8"/>
      <c r="D525" s="7"/>
    </row>
    <row r="526" spans="1:4" ht="19.5" customHeight="1" x14ac:dyDescent="0.25">
      <c r="A526" s="6"/>
      <c r="B526" s="6"/>
      <c r="C526" s="8"/>
      <c r="D526" s="7"/>
    </row>
    <row r="527" spans="1:4" ht="19.5" customHeight="1" x14ac:dyDescent="0.25">
      <c r="A527" s="6"/>
      <c r="B527" s="6"/>
      <c r="C527" s="8"/>
      <c r="D527" s="7"/>
    </row>
    <row r="528" spans="1:4" ht="19.5" customHeight="1" x14ac:dyDescent="0.25">
      <c r="A528" s="6"/>
      <c r="B528" s="6"/>
      <c r="C528" s="8"/>
      <c r="D528" s="7"/>
    </row>
    <row r="529" spans="1:4" ht="19.5" customHeight="1" x14ac:dyDescent="0.25">
      <c r="A529" s="6"/>
      <c r="B529" s="6"/>
      <c r="C529" s="8"/>
      <c r="D529" s="7"/>
    </row>
    <row r="530" spans="1:4" ht="19.5" customHeight="1" x14ac:dyDescent="0.25">
      <c r="A530" s="6"/>
      <c r="B530" s="6"/>
      <c r="C530" s="8"/>
      <c r="D530" s="7"/>
    </row>
    <row r="531" spans="1:4" ht="19.5" customHeight="1" x14ac:dyDescent="0.25">
      <c r="A531" s="6"/>
      <c r="B531" s="6"/>
      <c r="C531" s="8"/>
      <c r="D531" s="7"/>
    </row>
    <row r="532" spans="1:4" ht="19.5" customHeight="1" x14ac:dyDescent="0.25">
      <c r="A532" s="6"/>
      <c r="B532" s="6"/>
      <c r="C532" s="8"/>
      <c r="D532" s="7"/>
    </row>
    <row r="533" spans="1:4" ht="19.5" customHeight="1" x14ac:dyDescent="0.25">
      <c r="A533" s="6"/>
      <c r="B533" s="6"/>
      <c r="C533" s="8"/>
      <c r="D533" s="7"/>
    </row>
    <row r="534" spans="1:4" ht="19.5" customHeight="1" x14ac:dyDescent="0.25">
      <c r="A534" s="6"/>
      <c r="B534" s="6"/>
      <c r="C534" s="8"/>
      <c r="D534" s="7"/>
    </row>
    <row r="535" spans="1:4" ht="19.5" customHeight="1" x14ac:dyDescent="0.25">
      <c r="A535" s="6"/>
      <c r="B535" s="6"/>
      <c r="C535" s="8"/>
      <c r="D535" s="7"/>
    </row>
    <row r="536" spans="1:4" ht="19.5" customHeight="1" x14ac:dyDescent="0.25">
      <c r="A536" s="6"/>
      <c r="B536" s="6"/>
      <c r="C536" s="8"/>
      <c r="D536" s="7"/>
    </row>
    <row r="537" spans="1:4" ht="19.5" customHeight="1" x14ac:dyDescent="0.25">
      <c r="A537" s="6"/>
      <c r="B537" s="6"/>
      <c r="C537" s="8"/>
      <c r="D537" s="7"/>
    </row>
    <row r="538" spans="1:4" ht="19.5" customHeight="1" x14ac:dyDescent="0.25">
      <c r="A538" s="6"/>
      <c r="B538" s="6"/>
      <c r="C538" s="8"/>
      <c r="D538" s="7"/>
    </row>
    <row r="539" spans="1:4" ht="19.5" customHeight="1" x14ac:dyDescent="0.25">
      <c r="A539" s="6"/>
      <c r="B539" s="6"/>
      <c r="C539" s="8"/>
      <c r="D539" s="7"/>
    </row>
    <row r="540" spans="1:4" ht="19.5" customHeight="1" x14ac:dyDescent="0.25">
      <c r="A540" s="6"/>
      <c r="B540" s="6"/>
      <c r="C540" s="8"/>
      <c r="D540" s="7"/>
    </row>
    <row r="541" spans="1:4" ht="19.5" customHeight="1" x14ac:dyDescent="0.25">
      <c r="A541" s="6"/>
      <c r="B541" s="6"/>
      <c r="C541" s="8"/>
      <c r="D541" s="7"/>
    </row>
    <row r="542" spans="1:4" ht="19.5" customHeight="1" x14ac:dyDescent="0.25">
      <c r="A542" s="6"/>
      <c r="B542" s="6"/>
      <c r="C542" s="8"/>
      <c r="D542" s="7"/>
    </row>
    <row r="543" spans="1:4" ht="19.5" customHeight="1" x14ac:dyDescent="0.25">
      <c r="A543" s="6"/>
      <c r="B543" s="6"/>
      <c r="C543" s="8"/>
      <c r="D543" s="7"/>
    </row>
    <row r="544" spans="1:4" ht="19.5" customHeight="1" x14ac:dyDescent="0.25">
      <c r="A544" s="6"/>
      <c r="B544" s="6"/>
      <c r="C544" s="8"/>
      <c r="D544" s="7"/>
    </row>
    <row r="545" spans="1:4" ht="19.5" customHeight="1" x14ac:dyDescent="0.25">
      <c r="A545" s="6"/>
      <c r="B545" s="6"/>
      <c r="C545" s="8"/>
      <c r="D545" s="7"/>
    </row>
    <row r="546" spans="1:4" ht="19.5" customHeight="1" x14ac:dyDescent="0.25">
      <c r="A546" s="6"/>
      <c r="B546" s="6"/>
      <c r="C546" s="8"/>
      <c r="D546" s="7"/>
    </row>
    <row r="547" spans="1:4" ht="19.5" customHeight="1" x14ac:dyDescent="0.25">
      <c r="A547" s="6"/>
      <c r="B547" s="6"/>
      <c r="C547" s="8"/>
      <c r="D547" s="7"/>
    </row>
    <row r="548" spans="1:4" ht="19.5" customHeight="1" x14ac:dyDescent="0.25">
      <c r="A548" s="6"/>
      <c r="B548" s="6"/>
      <c r="C548" s="8"/>
      <c r="D548" s="7"/>
    </row>
    <row r="549" spans="1:4" ht="19.5" customHeight="1" x14ac:dyDescent="0.25">
      <c r="A549" s="6"/>
      <c r="B549" s="6"/>
      <c r="C549" s="8"/>
      <c r="D549" s="7"/>
    </row>
    <row r="550" spans="1:4" ht="19.5" customHeight="1" x14ac:dyDescent="0.25">
      <c r="A550" s="6"/>
      <c r="B550" s="6"/>
      <c r="C550" s="8"/>
      <c r="D550" s="7"/>
    </row>
    <row r="551" spans="1:4" ht="19.5" customHeight="1" x14ac:dyDescent="0.25">
      <c r="A551" s="6"/>
      <c r="B551" s="6"/>
      <c r="C551" s="8"/>
      <c r="D551" s="7"/>
    </row>
    <row r="552" spans="1:4" ht="19.5" customHeight="1" x14ac:dyDescent="0.25">
      <c r="A552" s="6"/>
      <c r="B552" s="6"/>
      <c r="C552" s="8"/>
      <c r="D552" s="7"/>
    </row>
    <row r="553" spans="1:4" ht="19.5" customHeight="1" x14ac:dyDescent="0.25">
      <c r="A553" s="6"/>
      <c r="B553" s="6"/>
      <c r="C553" s="8"/>
      <c r="D553" s="7"/>
    </row>
    <row r="554" spans="1:4" ht="19.5" customHeight="1" x14ac:dyDescent="0.25">
      <c r="A554" s="6"/>
      <c r="B554" s="6"/>
      <c r="C554" s="8"/>
      <c r="D554" s="7"/>
    </row>
    <row r="555" spans="1:4" ht="19.5" customHeight="1" x14ac:dyDescent="0.25">
      <c r="A555" s="6"/>
      <c r="B555" s="6"/>
      <c r="C555" s="8"/>
      <c r="D555" s="7"/>
    </row>
    <row r="556" spans="1:4" ht="19.5" customHeight="1" x14ac:dyDescent="0.25">
      <c r="A556" s="6"/>
      <c r="B556" s="6"/>
      <c r="C556" s="8"/>
      <c r="D556" s="7"/>
    </row>
    <row r="557" spans="1:4" ht="19.5" customHeight="1" x14ac:dyDescent="0.25">
      <c r="A557" s="6"/>
      <c r="B557" s="6"/>
      <c r="C557" s="8"/>
      <c r="D557" s="7"/>
    </row>
    <row r="558" spans="1:4" ht="19.5" customHeight="1" x14ac:dyDescent="0.25">
      <c r="A558" s="6"/>
      <c r="B558" s="6"/>
      <c r="C558" s="8"/>
      <c r="D558" s="7"/>
    </row>
    <row r="559" spans="1:4" ht="19.5" customHeight="1" x14ac:dyDescent="0.25">
      <c r="A559" s="6"/>
      <c r="B559" s="6"/>
      <c r="C559" s="8"/>
      <c r="D559" s="7"/>
    </row>
    <row r="560" spans="1:4" ht="19.5" customHeight="1" x14ac:dyDescent="0.25">
      <c r="A560" s="6"/>
      <c r="B560" s="6"/>
      <c r="C560" s="8"/>
      <c r="D560" s="7"/>
    </row>
    <row r="561" spans="1:4" ht="19.5" customHeight="1" x14ac:dyDescent="0.25">
      <c r="A561" s="6"/>
      <c r="B561" s="6"/>
      <c r="C561" s="8"/>
      <c r="D561" s="7"/>
    </row>
    <row r="562" spans="1:4" ht="19.5" customHeight="1" x14ac:dyDescent="0.25">
      <c r="A562" s="6"/>
      <c r="B562" s="6"/>
      <c r="C562" s="8"/>
      <c r="D562" s="7"/>
    </row>
    <row r="563" spans="1:4" ht="19.5" customHeight="1" x14ac:dyDescent="0.25">
      <c r="A563" s="6"/>
      <c r="B563" s="6"/>
      <c r="C563" s="8"/>
      <c r="D563" s="7"/>
    </row>
    <row r="564" spans="1:4" ht="19.5" customHeight="1" x14ac:dyDescent="0.25">
      <c r="A564" s="6"/>
      <c r="B564" s="6"/>
      <c r="C564" s="8"/>
      <c r="D564" s="7"/>
    </row>
    <row r="565" spans="1:4" ht="19.5" customHeight="1" x14ac:dyDescent="0.25">
      <c r="A565" s="6"/>
      <c r="B565" s="6"/>
      <c r="C565" s="8"/>
      <c r="D565" s="7"/>
    </row>
    <row r="566" spans="1:4" ht="19.5" customHeight="1" x14ac:dyDescent="0.25">
      <c r="A566" s="6"/>
      <c r="B566" s="6"/>
      <c r="C566" s="8"/>
      <c r="D566" s="7"/>
    </row>
    <row r="567" spans="1:4" ht="19.5" customHeight="1" x14ac:dyDescent="0.25">
      <c r="A567" s="6"/>
      <c r="B567" s="6"/>
      <c r="C567" s="8"/>
      <c r="D567" s="7"/>
    </row>
    <row r="568" spans="1:4" ht="19.5" customHeight="1" x14ac:dyDescent="0.25">
      <c r="A568" s="6"/>
      <c r="B568" s="6"/>
      <c r="C568" s="8"/>
      <c r="D568" s="7"/>
    </row>
    <row r="569" spans="1:4" ht="19.5" customHeight="1" x14ac:dyDescent="0.25">
      <c r="A569" s="6"/>
      <c r="B569" s="6"/>
      <c r="C569" s="8"/>
      <c r="D569" s="7"/>
    </row>
    <row r="570" spans="1:4" ht="19.5" customHeight="1" x14ac:dyDescent="0.25">
      <c r="A570" s="6"/>
      <c r="B570" s="6"/>
      <c r="C570" s="8"/>
      <c r="D570" s="7"/>
    </row>
    <row r="571" spans="1:4" ht="19.5" customHeight="1" x14ac:dyDescent="0.25">
      <c r="A571" s="6"/>
      <c r="B571" s="6"/>
      <c r="C571" s="8"/>
      <c r="D571" s="7"/>
    </row>
    <row r="572" spans="1:4" ht="19.5" customHeight="1" x14ac:dyDescent="0.25">
      <c r="A572" s="6"/>
      <c r="B572" s="6"/>
      <c r="C572" s="8"/>
      <c r="D572" s="7"/>
    </row>
    <row r="573" spans="1:4" ht="19.5" customHeight="1" x14ac:dyDescent="0.25">
      <c r="A573" s="6"/>
      <c r="B573" s="6"/>
      <c r="C573" s="8"/>
      <c r="D573" s="7"/>
    </row>
    <row r="574" spans="1:4" ht="19.5" customHeight="1" x14ac:dyDescent="0.25">
      <c r="A574" s="6"/>
      <c r="B574" s="6"/>
      <c r="C574" s="8"/>
      <c r="D574" s="7"/>
    </row>
    <row r="575" spans="1:4" ht="19.5" customHeight="1" x14ac:dyDescent="0.25">
      <c r="A575" s="6"/>
      <c r="B575" s="6"/>
      <c r="C575" s="8"/>
      <c r="D575" s="7"/>
    </row>
    <row r="576" spans="1:4" ht="19.5" customHeight="1" x14ac:dyDescent="0.25">
      <c r="A576" s="6"/>
      <c r="B576" s="6"/>
      <c r="C576" s="8"/>
      <c r="D576" s="7"/>
    </row>
    <row r="577" spans="1:4" ht="19.5" customHeight="1" x14ac:dyDescent="0.25">
      <c r="A577" s="6"/>
      <c r="B577" s="6"/>
      <c r="C577" s="8"/>
      <c r="D577" s="7"/>
    </row>
    <row r="578" spans="1:4" ht="19.5" customHeight="1" x14ac:dyDescent="0.25">
      <c r="A578" s="6"/>
      <c r="B578" s="6"/>
      <c r="C578" s="8"/>
      <c r="D578" s="7"/>
    </row>
    <row r="579" spans="1:4" ht="19.5" customHeight="1" x14ac:dyDescent="0.25">
      <c r="A579" s="6"/>
      <c r="B579" s="6"/>
      <c r="C579" s="8"/>
      <c r="D579" s="7"/>
    </row>
    <row r="580" spans="1:4" ht="19.5" customHeight="1" x14ac:dyDescent="0.25">
      <c r="A580" s="6"/>
      <c r="B580" s="6"/>
      <c r="C580" s="8"/>
      <c r="D580" s="7"/>
    </row>
    <row r="581" spans="1:4" ht="19.5" customHeight="1" x14ac:dyDescent="0.25">
      <c r="A581" s="6"/>
      <c r="B581" s="6"/>
      <c r="C581" s="8"/>
      <c r="D581" s="7"/>
    </row>
    <row r="582" spans="1:4" ht="19.5" customHeight="1" x14ac:dyDescent="0.25">
      <c r="A582" s="6"/>
      <c r="B582" s="6"/>
      <c r="C582" s="8"/>
      <c r="D582" s="7"/>
    </row>
    <row r="583" spans="1:4" ht="19.5" customHeight="1" x14ac:dyDescent="0.25">
      <c r="A583" s="6"/>
      <c r="B583" s="6"/>
      <c r="C583" s="8"/>
      <c r="D583" s="7"/>
    </row>
    <row r="584" spans="1:4" ht="19.5" customHeight="1" x14ac:dyDescent="0.25">
      <c r="A584" s="6"/>
      <c r="B584" s="6"/>
      <c r="C584" s="8"/>
      <c r="D584" s="7"/>
    </row>
    <row r="585" spans="1:4" ht="19.5" customHeight="1" x14ac:dyDescent="0.25">
      <c r="A585" s="6"/>
      <c r="B585" s="6"/>
      <c r="C585" s="8"/>
      <c r="D585" s="7"/>
    </row>
    <row r="586" spans="1:4" ht="19.5" customHeight="1" x14ac:dyDescent="0.25">
      <c r="A586" s="6"/>
      <c r="B586" s="6"/>
      <c r="C586" s="8"/>
      <c r="D586" s="7"/>
    </row>
    <row r="587" spans="1:4" ht="19.5" customHeight="1" x14ac:dyDescent="0.25">
      <c r="A587" s="6"/>
      <c r="B587" s="6"/>
      <c r="C587" s="8"/>
      <c r="D587" s="7"/>
    </row>
    <row r="588" spans="1:4" ht="19.5" customHeight="1" x14ac:dyDescent="0.25">
      <c r="A588" s="6"/>
      <c r="B588" s="6"/>
      <c r="C588" s="8"/>
      <c r="D588" s="7"/>
    </row>
    <row r="589" spans="1:4" ht="19.5" customHeight="1" x14ac:dyDescent="0.25">
      <c r="A589" s="6"/>
      <c r="B589" s="6"/>
      <c r="C589" s="8"/>
      <c r="D589" s="7"/>
    </row>
    <row r="590" spans="1:4" ht="19.5" customHeight="1" x14ac:dyDescent="0.25">
      <c r="A590" s="6"/>
      <c r="B590" s="6"/>
      <c r="C590" s="8"/>
      <c r="D590" s="7"/>
    </row>
    <row r="591" spans="1:4" ht="19.5" customHeight="1" x14ac:dyDescent="0.25">
      <c r="A591" s="6"/>
      <c r="B591" s="6"/>
      <c r="C591" s="8"/>
      <c r="D591" s="7"/>
    </row>
    <row r="592" spans="1:4" ht="19.5" customHeight="1" x14ac:dyDescent="0.25">
      <c r="A592" s="6"/>
      <c r="B592" s="6"/>
      <c r="C592" s="8"/>
      <c r="D592" s="7"/>
    </row>
    <row r="593" spans="1:4" ht="19.5" customHeight="1" x14ac:dyDescent="0.25">
      <c r="A593" s="6"/>
      <c r="B593" s="6"/>
      <c r="C593" s="8"/>
      <c r="D593" s="7"/>
    </row>
    <row r="594" spans="1:4" ht="19.5" customHeight="1" x14ac:dyDescent="0.25">
      <c r="A594" s="6"/>
      <c r="B594" s="6"/>
      <c r="C594" s="8"/>
      <c r="D594" s="7"/>
    </row>
    <row r="595" spans="1:4" ht="19.5" customHeight="1" x14ac:dyDescent="0.25">
      <c r="A595" s="6"/>
      <c r="B595" s="6"/>
      <c r="C595" s="8"/>
      <c r="D595" s="7"/>
    </row>
    <row r="596" spans="1:4" ht="19.5" customHeight="1" x14ac:dyDescent="0.25">
      <c r="A596" s="6"/>
      <c r="B596" s="6"/>
      <c r="C596" s="8"/>
      <c r="D596" s="7"/>
    </row>
    <row r="597" spans="1:4" ht="19.5" customHeight="1" x14ac:dyDescent="0.25">
      <c r="A597" s="6"/>
      <c r="B597" s="6"/>
      <c r="C597" s="8"/>
      <c r="D597" s="7"/>
    </row>
    <row r="598" spans="1:4" ht="19.5" customHeight="1" x14ac:dyDescent="0.25">
      <c r="A598" s="6"/>
      <c r="B598" s="6"/>
      <c r="C598" s="8"/>
      <c r="D598" s="7"/>
    </row>
    <row r="599" spans="1:4" ht="19.5" customHeight="1" x14ac:dyDescent="0.25">
      <c r="A599" s="6"/>
      <c r="B599" s="6"/>
      <c r="C599" s="8"/>
      <c r="D599" s="7"/>
    </row>
    <row r="600" spans="1:4" ht="19.5" customHeight="1" x14ac:dyDescent="0.25">
      <c r="A600" s="6"/>
      <c r="B600" s="6"/>
      <c r="C600" s="8"/>
      <c r="D600" s="7"/>
    </row>
    <row r="601" spans="1:4" ht="19.5" customHeight="1" x14ac:dyDescent="0.25">
      <c r="A601" s="6"/>
      <c r="B601" s="6"/>
      <c r="C601" s="8"/>
      <c r="D601" s="7"/>
    </row>
    <row r="602" spans="1:4" ht="19.5" customHeight="1" x14ac:dyDescent="0.25">
      <c r="A602" s="6"/>
      <c r="B602" s="6"/>
      <c r="C602" s="8"/>
      <c r="D602" s="7"/>
    </row>
    <row r="603" spans="1:4" ht="19.5" customHeight="1" x14ac:dyDescent="0.25">
      <c r="A603" s="6"/>
      <c r="B603" s="6"/>
      <c r="C603" s="8"/>
      <c r="D603" s="7"/>
    </row>
    <row r="604" spans="1:4" ht="19.5" customHeight="1" x14ac:dyDescent="0.25">
      <c r="A604" s="6"/>
      <c r="B604" s="6"/>
      <c r="C604" s="8"/>
      <c r="D604" s="7"/>
    </row>
    <row r="605" spans="1:4" ht="19.5" customHeight="1" x14ac:dyDescent="0.25">
      <c r="A605" s="6"/>
      <c r="B605" s="6"/>
      <c r="C605" s="8"/>
      <c r="D605" s="7"/>
    </row>
    <row r="606" spans="1:4" ht="19.5" customHeight="1" x14ac:dyDescent="0.25">
      <c r="A606" s="6"/>
      <c r="B606" s="6"/>
      <c r="C606" s="8"/>
      <c r="D606" s="7"/>
    </row>
    <row r="607" spans="1:4" ht="19.5" customHeight="1" x14ac:dyDescent="0.25">
      <c r="A607" s="6"/>
      <c r="B607" s="6"/>
      <c r="C607" s="8"/>
      <c r="D607" s="7"/>
    </row>
    <row r="608" spans="1:4" ht="19.5" customHeight="1" x14ac:dyDescent="0.25">
      <c r="A608" s="6"/>
      <c r="B608" s="6"/>
      <c r="C608" s="8"/>
      <c r="D608" s="7"/>
    </row>
    <row r="609" spans="1:4" ht="19.5" customHeight="1" x14ac:dyDescent="0.25">
      <c r="A609" s="6"/>
      <c r="B609" s="6"/>
      <c r="C609" s="8"/>
      <c r="D609" s="7"/>
    </row>
    <row r="610" spans="1:4" ht="19.5" customHeight="1" x14ac:dyDescent="0.25">
      <c r="A610" s="6"/>
      <c r="B610" s="6"/>
      <c r="C610" s="8"/>
      <c r="D610" s="7"/>
    </row>
    <row r="611" spans="1:4" ht="19.5" customHeight="1" x14ac:dyDescent="0.25">
      <c r="A611" s="6"/>
      <c r="B611" s="6"/>
      <c r="C611" s="8"/>
      <c r="D611" s="7"/>
    </row>
    <row r="612" spans="1:4" ht="19.5" customHeight="1" x14ac:dyDescent="0.25">
      <c r="A612" s="6"/>
      <c r="B612" s="6"/>
      <c r="C612" s="8"/>
      <c r="D612" s="7"/>
    </row>
    <row r="613" spans="1:4" ht="19.5" customHeight="1" x14ac:dyDescent="0.25">
      <c r="A613" s="6"/>
      <c r="B613" s="6"/>
      <c r="C613" s="8"/>
      <c r="D613" s="7"/>
    </row>
    <row r="614" spans="1:4" ht="19.5" customHeight="1" x14ac:dyDescent="0.25">
      <c r="A614" s="6"/>
      <c r="B614" s="6"/>
      <c r="C614" s="8"/>
      <c r="D614" s="7"/>
    </row>
    <row r="615" spans="1:4" ht="19.5" customHeight="1" x14ac:dyDescent="0.25">
      <c r="A615" s="6"/>
      <c r="B615" s="6"/>
      <c r="C615" s="8"/>
      <c r="D615" s="7"/>
    </row>
    <row r="616" spans="1:4" ht="19.5" customHeight="1" x14ac:dyDescent="0.25">
      <c r="A616" s="6"/>
      <c r="B616" s="6"/>
      <c r="C616" s="8"/>
      <c r="D616" s="7"/>
    </row>
    <row r="617" spans="1:4" ht="19.5" customHeight="1" x14ac:dyDescent="0.25">
      <c r="A617" s="6"/>
      <c r="B617" s="6"/>
      <c r="C617" s="8"/>
      <c r="D617" s="7"/>
    </row>
    <row r="618" spans="1:4" ht="19.5" customHeight="1" x14ac:dyDescent="0.25">
      <c r="A618" s="6"/>
      <c r="B618" s="6"/>
      <c r="C618" s="8"/>
      <c r="D618" s="7"/>
    </row>
    <row r="619" spans="1:4" ht="19.5" customHeight="1" x14ac:dyDescent="0.25">
      <c r="A619" s="6"/>
      <c r="B619" s="6"/>
      <c r="C619" s="8"/>
      <c r="D619" s="7"/>
    </row>
    <row r="620" spans="1:4" ht="19.5" customHeight="1" x14ac:dyDescent="0.25">
      <c r="A620" s="6"/>
      <c r="B620" s="6"/>
      <c r="C620" s="8"/>
      <c r="D620" s="7"/>
    </row>
    <row r="621" spans="1:4" ht="19.5" customHeight="1" x14ac:dyDescent="0.25">
      <c r="A621" s="6"/>
      <c r="B621" s="6"/>
      <c r="C621" s="8"/>
      <c r="D621" s="7"/>
    </row>
    <row r="622" spans="1:4" ht="19.5" customHeight="1" x14ac:dyDescent="0.25">
      <c r="A622" s="6"/>
      <c r="B622" s="6"/>
      <c r="C622" s="8"/>
      <c r="D622" s="7"/>
    </row>
    <row r="623" spans="1:4" ht="19.5" customHeight="1" x14ac:dyDescent="0.25">
      <c r="A623" s="6"/>
      <c r="B623" s="6"/>
      <c r="C623" s="8"/>
      <c r="D623" s="7"/>
    </row>
    <row r="624" spans="1:4" ht="19.5" customHeight="1" x14ac:dyDescent="0.25">
      <c r="A624" s="6"/>
      <c r="B624" s="6"/>
      <c r="C624" s="8"/>
      <c r="D624" s="7"/>
    </row>
    <row r="625" spans="1:4" ht="19.5" customHeight="1" x14ac:dyDescent="0.25">
      <c r="A625" s="6"/>
      <c r="B625" s="6"/>
      <c r="C625" s="8"/>
      <c r="D625" s="7"/>
    </row>
    <row r="626" spans="1:4" ht="19.5" customHeight="1" x14ac:dyDescent="0.25">
      <c r="A626" s="6"/>
      <c r="B626" s="6"/>
      <c r="C626" s="8"/>
      <c r="D626" s="7"/>
    </row>
    <row r="627" spans="1:4" ht="19.5" customHeight="1" x14ac:dyDescent="0.25">
      <c r="A627" s="6"/>
      <c r="B627" s="6"/>
      <c r="C627" s="8"/>
      <c r="D627" s="7"/>
    </row>
    <row r="628" spans="1:4" ht="19.5" customHeight="1" x14ac:dyDescent="0.25">
      <c r="A628" s="6"/>
      <c r="B628" s="6"/>
      <c r="C628" s="8"/>
      <c r="D628" s="7"/>
    </row>
    <row r="629" spans="1:4" ht="19.5" customHeight="1" x14ac:dyDescent="0.25">
      <c r="A629" s="6"/>
      <c r="B629" s="6"/>
      <c r="C629" s="8"/>
      <c r="D629" s="7"/>
    </row>
    <row r="630" spans="1:4" ht="19.5" customHeight="1" x14ac:dyDescent="0.25">
      <c r="A630" s="6"/>
      <c r="B630" s="6"/>
      <c r="C630" s="8"/>
      <c r="D630" s="7"/>
    </row>
    <row r="631" spans="1:4" ht="19.5" customHeight="1" x14ac:dyDescent="0.25">
      <c r="A631" s="6"/>
      <c r="B631" s="6"/>
      <c r="C631" s="8"/>
      <c r="D631" s="7"/>
    </row>
    <row r="632" spans="1:4" ht="19.5" customHeight="1" x14ac:dyDescent="0.25">
      <c r="A632" s="6"/>
      <c r="B632" s="6"/>
      <c r="C632" s="8"/>
      <c r="D632" s="7"/>
    </row>
    <row r="633" spans="1:4" ht="19.5" customHeight="1" x14ac:dyDescent="0.25">
      <c r="A633" s="6"/>
      <c r="B633" s="6"/>
      <c r="C633" s="8"/>
      <c r="D633" s="7"/>
    </row>
    <row r="634" spans="1:4" ht="19.5" customHeight="1" x14ac:dyDescent="0.25">
      <c r="A634" s="6"/>
      <c r="B634" s="6"/>
      <c r="C634" s="8"/>
      <c r="D634" s="7"/>
    </row>
    <row r="635" spans="1:4" ht="19.5" customHeight="1" x14ac:dyDescent="0.25">
      <c r="A635" s="6"/>
      <c r="B635" s="6"/>
      <c r="C635" s="8"/>
      <c r="D635" s="7"/>
    </row>
    <row r="636" spans="1:4" ht="19.5" customHeight="1" x14ac:dyDescent="0.25">
      <c r="A636" s="6"/>
      <c r="B636" s="6"/>
      <c r="C636" s="8"/>
      <c r="D636" s="7"/>
    </row>
    <row r="637" spans="1:4" ht="19.5" customHeight="1" x14ac:dyDescent="0.25">
      <c r="A637" s="6"/>
      <c r="B637" s="6"/>
      <c r="C637" s="8"/>
      <c r="D637" s="7"/>
    </row>
    <row r="638" spans="1:4" ht="19.5" customHeight="1" x14ac:dyDescent="0.25">
      <c r="A638" s="6"/>
      <c r="B638" s="6"/>
      <c r="C638" s="8"/>
      <c r="D638" s="7"/>
    </row>
    <row r="639" spans="1:4" ht="19.5" customHeight="1" x14ac:dyDescent="0.25">
      <c r="A639" s="6"/>
      <c r="B639" s="6"/>
      <c r="C639" s="8"/>
      <c r="D639" s="7"/>
    </row>
    <row r="640" spans="1:4" ht="19.5" customHeight="1" x14ac:dyDescent="0.25">
      <c r="A640" s="6"/>
      <c r="B640" s="6"/>
      <c r="C640" s="8"/>
      <c r="D640" s="7"/>
    </row>
    <row r="641" spans="1:4" ht="19.5" customHeight="1" x14ac:dyDescent="0.25">
      <c r="A641" s="6"/>
      <c r="B641" s="6"/>
      <c r="C641" s="8"/>
      <c r="D641" s="7"/>
    </row>
    <row r="642" spans="1:4" ht="19.5" customHeight="1" x14ac:dyDescent="0.25">
      <c r="A642" s="6"/>
      <c r="B642" s="6"/>
      <c r="C642" s="8"/>
      <c r="D642" s="7"/>
    </row>
    <row r="643" spans="1:4" ht="19.5" customHeight="1" x14ac:dyDescent="0.25">
      <c r="A643" s="6"/>
      <c r="B643" s="6"/>
      <c r="C643" s="8"/>
      <c r="D643" s="7"/>
    </row>
    <row r="644" spans="1:4" ht="19.5" customHeight="1" x14ac:dyDescent="0.25">
      <c r="A644" s="6"/>
      <c r="B644" s="6"/>
      <c r="C644" s="8"/>
      <c r="D644" s="7"/>
    </row>
    <row r="645" spans="1:4" ht="19.5" customHeight="1" x14ac:dyDescent="0.25">
      <c r="A645" s="6"/>
      <c r="B645" s="6"/>
      <c r="C645" s="8"/>
      <c r="D645" s="7"/>
    </row>
    <row r="646" spans="1:4" ht="19.5" customHeight="1" x14ac:dyDescent="0.25">
      <c r="A646" s="6"/>
      <c r="B646" s="6"/>
      <c r="C646" s="8"/>
      <c r="D646" s="7"/>
    </row>
    <row r="647" spans="1:4" ht="19.5" customHeight="1" x14ac:dyDescent="0.25">
      <c r="A647" s="6"/>
      <c r="B647" s="6"/>
      <c r="C647" s="8"/>
      <c r="D647" s="7"/>
    </row>
    <row r="648" spans="1:4" ht="19.5" customHeight="1" x14ac:dyDescent="0.25">
      <c r="A648" s="6"/>
      <c r="B648" s="6"/>
      <c r="C648" s="8"/>
      <c r="D648" s="7"/>
    </row>
    <row r="649" spans="1:4" ht="19.5" customHeight="1" x14ac:dyDescent="0.25">
      <c r="A649" s="6"/>
      <c r="B649" s="6"/>
      <c r="C649" s="8"/>
      <c r="D649" s="7"/>
    </row>
    <row r="650" spans="1:4" ht="19.5" customHeight="1" x14ac:dyDescent="0.25">
      <c r="A650" s="6"/>
      <c r="B650" s="6"/>
      <c r="C650" s="8"/>
      <c r="D650" s="7"/>
    </row>
    <row r="651" spans="1:4" ht="19.5" customHeight="1" x14ac:dyDescent="0.25">
      <c r="A651" s="6"/>
      <c r="B651" s="6"/>
      <c r="C651" s="8"/>
      <c r="D651" s="7"/>
    </row>
    <row r="652" spans="1:4" ht="19.5" customHeight="1" x14ac:dyDescent="0.25">
      <c r="A652" s="6"/>
      <c r="B652" s="6"/>
      <c r="C652" s="8"/>
      <c r="D652" s="7"/>
    </row>
    <row r="653" spans="1:4" ht="19.5" customHeight="1" x14ac:dyDescent="0.25">
      <c r="A653" s="6"/>
      <c r="B653" s="6"/>
      <c r="C653" s="8"/>
      <c r="D653" s="7"/>
    </row>
    <row r="654" spans="1:4" ht="19.5" customHeight="1" x14ac:dyDescent="0.25">
      <c r="A654" s="6"/>
      <c r="B654" s="6"/>
      <c r="C654" s="8"/>
      <c r="D654" s="7"/>
    </row>
    <row r="655" spans="1:4" ht="19.5" customHeight="1" x14ac:dyDescent="0.25">
      <c r="A655" s="6"/>
      <c r="B655" s="6"/>
      <c r="C655" s="8"/>
      <c r="D655" s="7"/>
    </row>
    <row r="656" spans="1:4" ht="19.5" customHeight="1" x14ac:dyDescent="0.25">
      <c r="A656" s="6"/>
      <c r="B656" s="6"/>
      <c r="C656" s="8"/>
      <c r="D656" s="7"/>
    </row>
    <row r="657" spans="1:4" ht="19.5" customHeight="1" x14ac:dyDescent="0.25">
      <c r="A657" s="6"/>
      <c r="B657" s="6"/>
      <c r="C657" s="8"/>
      <c r="D657" s="7"/>
    </row>
    <row r="658" spans="1:4" ht="19.5" customHeight="1" x14ac:dyDescent="0.25">
      <c r="A658" s="6"/>
      <c r="B658" s="6"/>
      <c r="C658" s="8"/>
      <c r="D658" s="7"/>
    </row>
    <row r="659" spans="1:4" ht="19.5" customHeight="1" x14ac:dyDescent="0.25">
      <c r="A659" s="6"/>
      <c r="B659" s="6"/>
      <c r="C659" s="8"/>
      <c r="D659" s="7"/>
    </row>
    <row r="660" spans="1:4" ht="19.5" customHeight="1" x14ac:dyDescent="0.25">
      <c r="A660" s="6"/>
      <c r="B660" s="6"/>
      <c r="C660" s="8"/>
      <c r="D660" s="7"/>
    </row>
    <row r="661" spans="1:4" ht="19.5" customHeight="1" x14ac:dyDescent="0.25">
      <c r="A661" s="6"/>
      <c r="B661" s="6"/>
      <c r="C661" s="8"/>
      <c r="D661" s="7"/>
    </row>
    <row r="662" spans="1:4" ht="19.5" customHeight="1" x14ac:dyDescent="0.25">
      <c r="A662" s="6"/>
      <c r="B662" s="6"/>
      <c r="C662" s="8"/>
      <c r="D662" s="7"/>
    </row>
    <row r="663" spans="1:4" ht="19.5" customHeight="1" x14ac:dyDescent="0.25">
      <c r="A663" s="6"/>
      <c r="B663" s="6"/>
      <c r="C663" s="8"/>
      <c r="D663" s="7"/>
    </row>
    <row r="664" spans="1:4" ht="19.5" customHeight="1" x14ac:dyDescent="0.25">
      <c r="A664" s="6"/>
      <c r="B664" s="6"/>
      <c r="C664" s="8"/>
      <c r="D664" s="7"/>
    </row>
    <row r="665" spans="1:4" ht="19.5" customHeight="1" x14ac:dyDescent="0.25">
      <c r="A665" s="6"/>
      <c r="B665" s="6"/>
      <c r="C665" s="8"/>
      <c r="D665" s="7"/>
    </row>
    <row r="666" spans="1:4" ht="19.5" customHeight="1" x14ac:dyDescent="0.25">
      <c r="A666" s="6"/>
      <c r="B666" s="6"/>
      <c r="C666" s="8"/>
      <c r="D666" s="7"/>
    </row>
    <row r="667" spans="1:4" ht="19.5" customHeight="1" x14ac:dyDescent="0.25">
      <c r="A667" s="6"/>
      <c r="B667" s="6"/>
      <c r="C667" s="8"/>
      <c r="D667" s="7"/>
    </row>
    <row r="668" spans="1:4" ht="19.5" customHeight="1" x14ac:dyDescent="0.25">
      <c r="A668" s="6"/>
      <c r="B668" s="6"/>
      <c r="C668" s="8"/>
      <c r="D668" s="7"/>
    </row>
    <row r="669" spans="1:4" ht="19.5" customHeight="1" x14ac:dyDescent="0.25">
      <c r="A669" s="6"/>
      <c r="B669" s="6"/>
      <c r="C669" s="8"/>
      <c r="D669" s="7"/>
    </row>
    <row r="670" spans="1:4" ht="19.5" customHeight="1" x14ac:dyDescent="0.25">
      <c r="A670" s="6"/>
      <c r="B670" s="6"/>
      <c r="C670" s="8"/>
      <c r="D670" s="7"/>
    </row>
    <row r="671" spans="1:4" ht="19.5" customHeight="1" x14ac:dyDescent="0.25">
      <c r="A671" s="6"/>
      <c r="B671" s="6"/>
      <c r="C671" s="8"/>
      <c r="D671" s="7"/>
    </row>
    <row r="672" spans="1:4" ht="19.5" customHeight="1" x14ac:dyDescent="0.25">
      <c r="A672" s="6"/>
      <c r="B672" s="6"/>
      <c r="C672" s="8"/>
      <c r="D672" s="7"/>
    </row>
    <row r="673" spans="1:4" ht="19.5" customHeight="1" x14ac:dyDescent="0.25">
      <c r="A673" s="6"/>
      <c r="B673" s="6"/>
      <c r="C673" s="8"/>
      <c r="D673" s="7"/>
    </row>
    <row r="674" spans="1:4" ht="19.5" customHeight="1" x14ac:dyDescent="0.25">
      <c r="A674" s="6"/>
      <c r="B674" s="6"/>
      <c r="C674" s="8"/>
      <c r="D674" s="7"/>
    </row>
    <row r="675" spans="1:4" ht="19.5" customHeight="1" x14ac:dyDescent="0.25">
      <c r="A675" s="6"/>
      <c r="B675" s="6"/>
      <c r="C675" s="8"/>
      <c r="D675" s="7"/>
    </row>
    <row r="676" spans="1:4" ht="19.5" customHeight="1" x14ac:dyDescent="0.25">
      <c r="A676" s="6"/>
      <c r="B676" s="6"/>
      <c r="C676" s="8"/>
      <c r="D676" s="7"/>
    </row>
    <row r="677" spans="1:4" ht="19.5" customHeight="1" x14ac:dyDescent="0.25">
      <c r="A677" s="6"/>
      <c r="B677" s="6"/>
      <c r="C677" s="8"/>
      <c r="D677" s="7"/>
    </row>
    <row r="678" spans="1:4" ht="19.5" customHeight="1" x14ac:dyDescent="0.25">
      <c r="A678" s="6"/>
      <c r="B678" s="6"/>
      <c r="C678" s="8"/>
      <c r="D678" s="7"/>
    </row>
    <row r="679" spans="1:4" ht="19.5" customHeight="1" x14ac:dyDescent="0.25">
      <c r="A679" s="6"/>
      <c r="B679" s="6"/>
      <c r="C679" s="8"/>
      <c r="D679" s="7"/>
    </row>
    <row r="680" spans="1:4" ht="19.5" customHeight="1" x14ac:dyDescent="0.25">
      <c r="A680" s="6"/>
      <c r="B680" s="6"/>
      <c r="C680" s="8"/>
      <c r="D680" s="7"/>
    </row>
    <row r="681" spans="1:4" ht="19.5" customHeight="1" x14ac:dyDescent="0.25">
      <c r="A681" s="6"/>
      <c r="B681" s="6"/>
      <c r="C681" s="8"/>
      <c r="D681" s="7"/>
    </row>
    <row r="682" spans="1:4" ht="19.5" customHeight="1" x14ac:dyDescent="0.25">
      <c r="A682" s="6"/>
      <c r="B682" s="6"/>
      <c r="C682" s="8"/>
      <c r="D682" s="7"/>
    </row>
    <row r="683" spans="1:4" ht="19.5" customHeight="1" x14ac:dyDescent="0.25">
      <c r="A683" s="6"/>
      <c r="B683" s="6"/>
      <c r="C683" s="8"/>
      <c r="D683" s="7"/>
    </row>
    <row r="684" spans="1:4" ht="19.5" customHeight="1" x14ac:dyDescent="0.25">
      <c r="A684" s="6"/>
      <c r="B684" s="6"/>
      <c r="C684" s="8"/>
      <c r="D684" s="7"/>
    </row>
    <row r="685" spans="1:4" ht="19.5" customHeight="1" x14ac:dyDescent="0.25">
      <c r="A685" s="6"/>
      <c r="B685" s="6"/>
      <c r="C685" s="8"/>
      <c r="D685" s="7"/>
    </row>
    <row r="686" spans="1:4" ht="19.5" customHeight="1" x14ac:dyDescent="0.25">
      <c r="A686" s="6"/>
      <c r="B686" s="6"/>
      <c r="C686" s="8"/>
      <c r="D686" s="7"/>
    </row>
    <row r="687" spans="1:4" ht="19.5" customHeight="1" x14ac:dyDescent="0.25">
      <c r="A687" s="6"/>
      <c r="B687" s="6"/>
      <c r="C687" s="8"/>
      <c r="D687" s="7"/>
    </row>
    <row r="688" spans="1:4" ht="19.5" customHeight="1" x14ac:dyDescent="0.25">
      <c r="A688" s="6"/>
      <c r="B688" s="6"/>
      <c r="C688" s="8"/>
      <c r="D688" s="7"/>
    </row>
    <row r="689" spans="1:4" ht="19.5" customHeight="1" x14ac:dyDescent="0.25">
      <c r="A689" s="6"/>
      <c r="B689" s="6"/>
      <c r="C689" s="8"/>
      <c r="D689" s="7"/>
    </row>
    <row r="690" spans="1:4" ht="19.5" customHeight="1" x14ac:dyDescent="0.25">
      <c r="A690" s="6"/>
      <c r="B690" s="6"/>
      <c r="C690" s="8"/>
      <c r="D690" s="7"/>
    </row>
    <row r="691" spans="1:4" ht="19.5" customHeight="1" x14ac:dyDescent="0.25">
      <c r="A691" s="6"/>
      <c r="B691" s="6"/>
      <c r="C691" s="8"/>
      <c r="D691" s="7"/>
    </row>
    <row r="692" spans="1:4" ht="19.5" customHeight="1" x14ac:dyDescent="0.25">
      <c r="A692" s="6"/>
      <c r="B692" s="6"/>
      <c r="C692" s="8"/>
      <c r="D692" s="7"/>
    </row>
    <row r="693" spans="1:4" ht="19.5" customHeight="1" x14ac:dyDescent="0.25">
      <c r="A693" s="6"/>
      <c r="B693" s="6"/>
      <c r="C693" s="8"/>
      <c r="D693" s="7"/>
    </row>
    <row r="694" spans="1:4" ht="19.5" customHeight="1" x14ac:dyDescent="0.25">
      <c r="A694" s="6"/>
      <c r="B694" s="6"/>
      <c r="C694" s="8"/>
      <c r="D694" s="7"/>
    </row>
    <row r="695" spans="1:4" ht="19.5" customHeight="1" x14ac:dyDescent="0.25">
      <c r="A695" s="6"/>
      <c r="B695" s="6"/>
      <c r="C695" s="8"/>
      <c r="D695" s="7"/>
    </row>
    <row r="696" spans="1:4" ht="19.5" customHeight="1" x14ac:dyDescent="0.25">
      <c r="A696" s="6"/>
      <c r="B696" s="6"/>
      <c r="C696" s="8"/>
      <c r="D696" s="7"/>
    </row>
    <row r="697" spans="1:4" ht="19.5" customHeight="1" x14ac:dyDescent="0.25">
      <c r="A697" s="6"/>
      <c r="B697" s="6"/>
      <c r="C697" s="8"/>
      <c r="D697" s="7"/>
    </row>
    <row r="698" spans="1:4" ht="19.5" customHeight="1" x14ac:dyDescent="0.25">
      <c r="A698" s="6"/>
      <c r="B698" s="6"/>
      <c r="C698" s="8"/>
      <c r="D698" s="7"/>
    </row>
    <row r="699" spans="1:4" ht="19.5" customHeight="1" x14ac:dyDescent="0.25">
      <c r="A699" s="6"/>
      <c r="B699" s="6"/>
      <c r="C699" s="8"/>
      <c r="D699" s="7"/>
    </row>
    <row r="700" spans="1:4" ht="19.5" customHeight="1" x14ac:dyDescent="0.25">
      <c r="A700" s="6"/>
      <c r="B700" s="6"/>
      <c r="C700" s="8"/>
      <c r="D700" s="7"/>
    </row>
    <row r="701" spans="1:4" ht="19.5" customHeight="1" x14ac:dyDescent="0.25">
      <c r="A701" s="6"/>
      <c r="B701" s="6"/>
      <c r="C701" s="8"/>
      <c r="D701" s="7"/>
    </row>
    <row r="702" spans="1:4" ht="19.5" customHeight="1" x14ac:dyDescent="0.25">
      <c r="A702" s="6"/>
      <c r="B702" s="6"/>
      <c r="C702" s="8"/>
      <c r="D702" s="7"/>
    </row>
    <row r="703" spans="1:4" ht="19.5" customHeight="1" x14ac:dyDescent="0.25">
      <c r="A703" s="6"/>
      <c r="B703" s="6"/>
      <c r="C703" s="8"/>
      <c r="D703" s="7"/>
    </row>
    <row r="704" spans="1:4" ht="19.5" customHeight="1" x14ac:dyDescent="0.25">
      <c r="A704" s="6"/>
      <c r="B704" s="6"/>
      <c r="C704" s="8"/>
      <c r="D704" s="7"/>
    </row>
    <row r="705" spans="1:4" ht="19.5" customHeight="1" x14ac:dyDescent="0.25">
      <c r="A705" s="6"/>
      <c r="B705" s="6"/>
      <c r="C705" s="8"/>
      <c r="D705" s="7"/>
    </row>
    <row r="706" spans="1:4" ht="19.5" customHeight="1" x14ac:dyDescent="0.25">
      <c r="A706" s="6"/>
      <c r="B706" s="6"/>
      <c r="C706" s="8"/>
      <c r="D706" s="7"/>
    </row>
    <row r="707" spans="1:4" ht="19.5" customHeight="1" x14ac:dyDescent="0.25">
      <c r="A707" s="6"/>
      <c r="B707" s="6"/>
      <c r="C707" s="8"/>
      <c r="D707" s="7"/>
    </row>
    <row r="708" spans="1:4" ht="19.5" customHeight="1" x14ac:dyDescent="0.25">
      <c r="A708" s="6"/>
      <c r="B708" s="6"/>
      <c r="C708" s="8"/>
      <c r="D708" s="7"/>
    </row>
    <row r="709" spans="1:4" ht="19.5" customHeight="1" x14ac:dyDescent="0.25">
      <c r="A709" s="6"/>
      <c r="B709" s="6"/>
      <c r="C709" s="8"/>
      <c r="D709" s="7"/>
    </row>
    <row r="710" spans="1:4" ht="19.5" customHeight="1" x14ac:dyDescent="0.25">
      <c r="A710" s="6"/>
      <c r="B710" s="6"/>
      <c r="C710" s="8"/>
      <c r="D710" s="7"/>
    </row>
    <row r="711" spans="1:4" ht="19.5" customHeight="1" x14ac:dyDescent="0.25">
      <c r="A711" s="6"/>
      <c r="B711" s="6"/>
      <c r="C711" s="8"/>
      <c r="D711" s="7"/>
    </row>
    <row r="712" spans="1:4" ht="19.5" customHeight="1" x14ac:dyDescent="0.25">
      <c r="A712" s="6"/>
      <c r="B712" s="6"/>
      <c r="C712" s="8"/>
      <c r="D712" s="7"/>
    </row>
    <row r="713" spans="1:4" ht="19.5" customHeight="1" x14ac:dyDescent="0.25">
      <c r="A713" s="6"/>
      <c r="B713" s="6"/>
      <c r="C713" s="8"/>
      <c r="D713" s="7"/>
    </row>
    <row r="714" spans="1:4" ht="19.5" customHeight="1" x14ac:dyDescent="0.25">
      <c r="A714" s="6"/>
      <c r="B714" s="6"/>
      <c r="C714" s="8"/>
      <c r="D714" s="7"/>
    </row>
    <row r="715" spans="1:4" ht="19.5" customHeight="1" x14ac:dyDescent="0.25">
      <c r="A715" s="6"/>
      <c r="B715" s="6"/>
      <c r="C715" s="8"/>
      <c r="D715" s="7"/>
    </row>
    <row r="716" spans="1:4" ht="19.5" customHeight="1" x14ac:dyDescent="0.25">
      <c r="A716" s="6"/>
      <c r="B716" s="6"/>
      <c r="C716" s="8"/>
      <c r="D716" s="7"/>
    </row>
    <row r="717" spans="1:4" ht="19.5" customHeight="1" x14ac:dyDescent="0.25">
      <c r="A717" s="6"/>
      <c r="B717" s="6"/>
      <c r="C717" s="8"/>
      <c r="D717" s="7"/>
    </row>
    <row r="718" spans="1:4" ht="19.5" customHeight="1" x14ac:dyDescent="0.25">
      <c r="A718" s="6"/>
      <c r="B718" s="6"/>
      <c r="C718" s="8"/>
      <c r="D718" s="7"/>
    </row>
    <row r="719" spans="1:4" ht="19.5" customHeight="1" x14ac:dyDescent="0.25">
      <c r="A719" s="6"/>
      <c r="B719" s="6"/>
      <c r="C719" s="8"/>
      <c r="D719" s="7"/>
    </row>
    <row r="720" spans="1:4" ht="19.5" customHeight="1" x14ac:dyDescent="0.25">
      <c r="A720" s="6"/>
      <c r="B720" s="6"/>
      <c r="C720" s="8"/>
      <c r="D720" s="7"/>
    </row>
    <row r="721" spans="1:4" ht="19.5" customHeight="1" x14ac:dyDescent="0.25">
      <c r="A721" s="6"/>
      <c r="B721" s="6"/>
      <c r="C721" s="8"/>
      <c r="D721" s="7"/>
    </row>
    <row r="722" spans="1:4" ht="19.5" customHeight="1" x14ac:dyDescent="0.25">
      <c r="A722" s="6"/>
      <c r="B722" s="6"/>
      <c r="C722" s="8"/>
      <c r="D722" s="7"/>
    </row>
    <row r="723" spans="1:4" ht="19.5" customHeight="1" x14ac:dyDescent="0.25">
      <c r="A723" s="6"/>
      <c r="B723" s="6"/>
      <c r="C723" s="8"/>
      <c r="D723" s="7"/>
    </row>
    <row r="724" spans="1:4" ht="19.5" customHeight="1" x14ac:dyDescent="0.25">
      <c r="A724" s="6"/>
      <c r="B724" s="6"/>
      <c r="C724" s="8"/>
      <c r="D724" s="7"/>
    </row>
    <row r="725" spans="1:4" ht="19.5" customHeight="1" x14ac:dyDescent="0.25">
      <c r="A725" s="6"/>
      <c r="B725" s="6"/>
      <c r="C725" s="8"/>
      <c r="D725" s="7"/>
    </row>
    <row r="726" spans="1:4" ht="19.5" customHeight="1" x14ac:dyDescent="0.25">
      <c r="A726" s="6"/>
      <c r="B726" s="6"/>
      <c r="C726" s="8"/>
      <c r="D726" s="7"/>
    </row>
    <row r="727" spans="1:4" ht="19.5" customHeight="1" x14ac:dyDescent="0.25">
      <c r="A727" s="6"/>
      <c r="B727" s="6"/>
      <c r="C727" s="8"/>
      <c r="D727" s="7"/>
    </row>
    <row r="728" spans="1:4" ht="19.5" customHeight="1" x14ac:dyDescent="0.25">
      <c r="A728" s="6"/>
      <c r="B728" s="6"/>
      <c r="C728" s="8"/>
      <c r="D728" s="7"/>
    </row>
    <row r="729" spans="1:4" ht="19.5" customHeight="1" x14ac:dyDescent="0.25">
      <c r="A729" s="6"/>
      <c r="B729" s="6"/>
      <c r="C729" s="8"/>
      <c r="D729" s="7"/>
    </row>
    <row r="730" spans="1:4" ht="19.5" customHeight="1" x14ac:dyDescent="0.25">
      <c r="A730" s="6"/>
      <c r="B730" s="6"/>
      <c r="C730" s="8"/>
      <c r="D730" s="7"/>
    </row>
    <row r="731" spans="1:4" ht="19.5" customHeight="1" x14ac:dyDescent="0.25">
      <c r="A731" s="6"/>
      <c r="B731" s="6"/>
      <c r="C731" s="8"/>
      <c r="D731" s="7"/>
    </row>
    <row r="732" spans="1:4" ht="19.5" customHeight="1" x14ac:dyDescent="0.25">
      <c r="A732" s="6"/>
      <c r="B732" s="6"/>
      <c r="C732" s="8"/>
      <c r="D732" s="7"/>
    </row>
    <row r="733" spans="1:4" ht="19.5" customHeight="1" x14ac:dyDescent="0.25">
      <c r="A733" s="6"/>
      <c r="B733" s="6"/>
      <c r="C733" s="8"/>
      <c r="D733" s="7"/>
    </row>
    <row r="734" spans="1:4" ht="19.5" customHeight="1" x14ac:dyDescent="0.25">
      <c r="A734" s="6"/>
      <c r="B734" s="6"/>
      <c r="C734" s="8"/>
      <c r="D734" s="7"/>
    </row>
    <row r="735" spans="1:4" ht="19.5" customHeight="1" x14ac:dyDescent="0.25">
      <c r="A735" s="6"/>
      <c r="B735" s="6"/>
      <c r="C735" s="8"/>
      <c r="D735" s="7"/>
    </row>
    <row r="736" spans="1:4" ht="19.5" customHeight="1" x14ac:dyDescent="0.25">
      <c r="A736" s="6"/>
      <c r="B736" s="6"/>
      <c r="C736" s="8"/>
      <c r="D736" s="7"/>
    </row>
    <row r="737" spans="1:4" ht="19.5" customHeight="1" x14ac:dyDescent="0.25">
      <c r="A737" s="6"/>
      <c r="B737" s="6"/>
      <c r="C737" s="8"/>
      <c r="D737" s="7"/>
    </row>
    <row r="738" spans="1:4" ht="19.5" customHeight="1" x14ac:dyDescent="0.25">
      <c r="A738" s="6"/>
      <c r="B738" s="6"/>
      <c r="C738" s="8"/>
      <c r="D738" s="7"/>
    </row>
    <row r="739" spans="1:4" ht="19.5" customHeight="1" x14ac:dyDescent="0.25">
      <c r="A739" s="6"/>
      <c r="B739" s="6"/>
      <c r="C739" s="8"/>
      <c r="D739" s="7"/>
    </row>
    <row r="740" spans="1:4" ht="19.5" customHeight="1" x14ac:dyDescent="0.25">
      <c r="A740" s="6"/>
      <c r="B740" s="6"/>
      <c r="C740" s="8"/>
      <c r="D740" s="7"/>
    </row>
    <row r="741" spans="1:4" ht="19.5" customHeight="1" x14ac:dyDescent="0.25">
      <c r="A741" s="6"/>
      <c r="B741" s="6"/>
      <c r="C741" s="8"/>
      <c r="D741" s="7"/>
    </row>
    <row r="742" spans="1:4" ht="19.5" customHeight="1" x14ac:dyDescent="0.25">
      <c r="A742" s="6"/>
      <c r="B742" s="6"/>
      <c r="C742" s="8"/>
      <c r="D742" s="7"/>
    </row>
    <row r="743" spans="1:4" ht="19.5" customHeight="1" x14ac:dyDescent="0.25">
      <c r="A743" s="6"/>
      <c r="B743" s="6"/>
      <c r="C743" s="8"/>
      <c r="D743" s="7"/>
    </row>
    <row r="744" spans="1:4" ht="19.5" customHeight="1" x14ac:dyDescent="0.25">
      <c r="A744" s="6"/>
      <c r="B744" s="6"/>
      <c r="C744" s="8"/>
      <c r="D744" s="7"/>
    </row>
    <row r="745" spans="1:4" ht="19.5" customHeight="1" x14ac:dyDescent="0.25">
      <c r="A745" s="6"/>
      <c r="B745" s="6"/>
      <c r="C745" s="8"/>
      <c r="D745" s="7"/>
    </row>
    <row r="746" spans="1:4" ht="19.5" customHeight="1" x14ac:dyDescent="0.25">
      <c r="A746" s="6"/>
      <c r="B746" s="6"/>
      <c r="C746" s="8"/>
      <c r="D746" s="7"/>
    </row>
    <row r="747" spans="1:4" ht="19.5" customHeight="1" x14ac:dyDescent="0.25">
      <c r="A747" s="6"/>
      <c r="B747" s="6"/>
      <c r="C747" s="8"/>
      <c r="D747" s="7"/>
    </row>
    <row r="748" spans="1:4" ht="19.5" customHeight="1" x14ac:dyDescent="0.25">
      <c r="A748" s="6"/>
      <c r="B748" s="6"/>
      <c r="C748" s="8"/>
      <c r="D748" s="7"/>
    </row>
    <row r="749" spans="1:4" ht="19.5" customHeight="1" x14ac:dyDescent="0.25">
      <c r="A749" s="6"/>
      <c r="B749" s="6"/>
      <c r="C749" s="8"/>
      <c r="D749" s="7"/>
    </row>
    <row r="750" spans="1:4" ht="19.5" customHeight="1" x14ac:dyDescent="0.25">
      <c r="A750" s="6"/>
      <c r="B750" s="6"/>
      <c r="C750" s="8"/>
      <c r="D750" s="7"/>
    </row>
    <row r="751" spans="1:4" ht="19.5" customHeight="1" x14ac:dyDescent="0.25">
      <c r="A751" s="6"/>
      <c r="B751" s="6"/>
      <c r="C751" s="8"/>
      <c r="D751" s="7"/>
    </row>
    <row r="752" spans="1:4" ht="19.5" customHeight="1" x14ac:dyDescent="0.25">
      <c r="A752" s="6"/>
      <c r="B752" s="6"/>
      <c r="C752" s="8"/>
      <c r="D752" s="7"/>
    </row>
    <row r="753" spans="1:4" ht="19.5" customHeight="1" x14ac:dyDescent="0.25">
      <c r="A753" s="6"/>
      <c r="B753" s="6"/>
      <c r="C753" s="8"/>
      <c r="D753" s="7"/>
    </row>
    <row r="754" spans="1:4" ht="19.5" customHeight="1" x14ac:dyDescent="0.25">
      <c r="A754" s="6"/>
      <c r="B754" s="6"/>
      <c r="C754" s="8"/>
      <c r="D754" s="7"/>
    </row>
    <row r="755" spans="1:4" ht="19.5" customHeight="1" x14ac:dyDescent="0.25">
      <c r="A755" s="6"/>
      <c r="B755" s="6"/>
      <c r="C755" s="8"/>
      <c r="D755" s="7"/>
    </row>
    <row r="756" spans="1:4" ht="19.5" customHeight="1" x14ac:dyDescent="0.25">
      <c r="A756" s="6"/>
      <c r="B756" s="6"/>
      <c r="C756" s="8"/>
      <c r="D756" s="7"/>
    </row>
    <row r="757" spans="1:4" ht="19.5" customHeight="1" x14ac:dyDescent="0.25">
      <c r="A757" s="6"/>
      <c r="B757" s="6"/>
      <c r="C757" s="8"/>
      <c r="D757" s="7"/>
    </row>
    <row r="758" spans="1:4" ht="19.5" customHeight="1" x14ac:dyDescent="0.25">
      <c r="A758" s="6"/>
      <c r="B758" s="6"/>
      <c r="C758" s="8"/>
      <c r="D758" s="7"/>
    </row>
    <row r="759" spans="1:4" ht="19.5" customHeight="1" x14ac:dyDescent="0.25">
      <c r="A759" s="6"/>
      <c r="B759" s="6"/>
      <c r="C759" s="8"/>
      <c r="D759" s="7"/>
    </row>
    <row r="760" spans="1:4" ht="19.5" customHeight="1" x14ac:dyDescent="0.25">
      <c r="A760" s="6"/>
      <c r="B760" s="6"/>
      <c r="C760" s="8"/>
      <c r="D760" s="7"/>
    </row>
    <row r="761" spans="1:4" ht="19.5" customHeight="1" x14ac:dyDescent="0.25">
      <c r="A761" s="6"/>
      <c r="B761" s="6"/>
      <c r="C761" s="8"/>
      <c r="D761" s="7"/>
    </row>
    <row r="762" spans="1:4" ht="19.5" customHeight="1" x14ac:dyDescent="0.25">
      <c r="A762" s="6"/>
      <c r="B762" s="6"/>
      <c r="C762" s="8"/>
      <c r="D762" s="7"/>
    </row>
    <row r="763" spans="1:4" ht="19.5" customHeight="1" x14ac:dyDescent="0.25">
      <c r="A763" s="6"/>
      <c r="B763" s="6"/>
      <c r="C763" s="8"/>
      <c r="D763" s="7"/>
    </row>
    <row r="764" spans="1:4" ht="19.5" customHeight="1" x14ac:dyDescent="0.25">
      <c r="A764" s="6"/>
      <c r="B764" s="6"/>
      <c r="C764" s="8"/>
      <c r="D764" s="7"/>
    </row>
    <row r="765" spans="1:4" ht="19.5" customHeight="1" x14ac:dyDescent="0.25">
      <c r="A765" s="6"/>
      <c r="B765" s="6"/>
      <c r="C765" s="8"/>
      <c r="D765" s="7"/>
    </row>
    <row r="766" spans="1:4" ht="19.5" customHeight="1" x14ac:dyDescent="0.25">
      <c r="A766" s="6"/>
      <c r="B766" s="6"/>
      <c r="C766" s="8"/>
      <c r="D766" s="7"/>
    </row>
    <row r="767" spans="1:4" ht="19.5" customHeight="1" x14ac:dyDescent="0.25">
      <c r="A767" s="6"/>
      <c r="B767" s="6"/>
      <c r="C767" s="8"/>
      <c r="D767" s="7"/>
    </row>
    <row r="768" spans="1:4" ht="19.5" customHeight="1" x14ac:dyDescent="0.25">
      <c r="A768" s="6"/>
      <c r="B768" s="6"/>
      <c r="C768" s="8"/>
      <c r="D768" s="7"/>
    </row>
    <row r="769" spans="1:4" ht="19.5" customHeight="1" x14ac:dyDescent="0.25">
      <c r="A769" s="6"/>
      <c r="B769" s="6"/>
      <c r="C769" s="8"/>
      <c r="D769" s="7"/>
    </row>
    <row r="770" spans="1:4" ht="19.5" customHeight="1" x14ac:dyDescent="0.25">
      <c r="A770" s="6"/>
      <c r="B770" s="6"/>
      <c r="C770" s="8"/>
      <c r="D770" s="7"/>
    </row>
    <row r="771" spans="1:4" ht="19.5" customHeight="1" x14ac:dyDescent="0.25">
      <c r="A771" s="6"/>
      <c r="B771" s="6"/>
      <c r="C771" s="8"/>
      <c r="D771" s="7"/>
    </row>
    <row r="772" spans="1:4" ht="19.5" customHeight="1" x14ac:dyDescent="0.25">
      <c r="A772" s="6"/>
      <c r="B772" s="6"/>
      <c r="C772" s="8"/>
      <c r="D772" s="7"/>
    </row>
    <row r="773" spans="1:4" ht="19.5" customHeight="1" x14ac:dyDescent="0.25">
      <c r="A773" s="6"/>
      <c r="B773" s="6"/>
      <c r="C773" s="8"/>
      <c r="D773" s="7"/>
    </row>
    <row r="774" spans="1:4" ht="19.5" customHeight="1" x14ac:dyDescent="0.25">
      <c r="A774" s="6"/>
      <c r="B774" s="6"/>
      <c r="C774" s="8"/>
      <c r="D774" s="7"/>
    </row>
    <row r="775" spans="1:4" ht="19.5" customHeight="1" x14ac:dyDescent="0.25">
      <c r="A775" s="6"/>
      <c r="B775" s="6"/>
      <c r="C775" s="8"/>
      <c r="D775" s="7"/>
    </row>
    <row r="776" spans="1:4" ht="19.5" customHeight="1" x14ac:dyDescent="0.25">
      <c r="A776" s="6"/>
      <c r="B776" s="6"/>
      <c r="C776" s="8"/>
      <c r="D776" s="7"/>
    </row>
    <row r="777" spans="1:4" ht="19.5" customHeight="1" x14ac:dyDescent="0.25">
      <c r="A777" s="6"/>
      <c r="B777" s="6"/>
      <c r="C777" s="8"/>
      <c r="D777" s="7"/>
    </row>
    <row r="778" spans="1:4" ht="19.5" customHeight="1" x14ac:dyDescent="0.25">
      <c r="A778" s="6"/>
      <c r="B778" s="6"/>
      <c r="C778" s="8"/>
      <c r="D778" s="7"/>
    </row>
    <row r="779" spans="1:4" ht="19.5" customHeight="1" x14ac:dyDescent="0.25">
      <c r="A779" s="6"/>
      <c r="B779" s="6"/>
      <c r="C779" s="8"/>
      <c r="D779" s="7"/>
    </row>
    <row r="780" spans="1:4" ht="19.5" customHeight="1" x14ac:dyDescent="0.25">
      <c r="A780" s="6"/>
      <c r="B780" s="6"/>
      <c r="C780" s="8"/>
      <c r="D780" s="7"/>
    </row>
    <row r="781" spans="1:4" ht="19.5" customHeight="1" x14ac:dyDescent="0.25">
      <c r="A781" s="6"/>
      <c r="B781" s="6"/>
      <c r="C781" s="8"/>
      <c r="D781" s="7"/>
    </row>
    <row r="782" spans="1:4" ht="19.5" customHeight="1" x14ac:dyDescent="0.25">
      <c r="A782" s="6"/>
      <c r="B782" s="6"/>
      <c r="C782" s="8"/>
      <c r="D782" s="7"/>
    </row>
    <row r="783" spans="1:4" ht="19.5" customHeight="1" x14ac:dyDescent="0.25">
      <c r="A783" s="6"/>
      <c r="B783" s="6"/>
      <c r="C783" s="8"/>
      <c r="D783" s="7"/>
    </row>
    <row r="784" spans="1:4" ht="19.5" customHeight="1" x14ac:dyDescent="0.25">
      <c r="A784" s="6"/>
      <c r="B784" s="6"/>
      <c r="C784" s="8"/>
      <c r="D784" s="7"/>
    </row>
    <row r="785" spans="1:4" ht="19.5" customHeight="1" x14ac:dyDescent="0.25">
      <c r="A785" s="6"/>
      <c r="B785" s="6"/>
      <c r="C785" s="8"/>
      <c r="D785" s="7"/>
    </row>
    <row r="786" spans="1:4" ht="19.5" customHeight="1" x14ac:dyDescent="0.25">
      <c r="A786" s="6"/>
      <c r="B786" s="6"/>
      <c r="C786" s="8"/>
      <c r="D786" s="7"/>
    </row>
    <row r="787" spans="1:4" ht="19.5" customHeight="1" x14ac:dyDescent="0.25">
      <c r="A787" s="6"/>
      <c r="B787" s="6"/>
      <c r="C787" s="8"/>
      <c r="D787" s="7"/>
    </row>
    <row r="788" spans="1:4" ht="19.5" customHeight="1" x14ac:dyDescent="0.25">
      <c r="A788" s="6"/>
      <c r="B788" s="6"/>
      <c r="C788" s="8"/>
      <c r="D788" s="7"/>
    </row>
    <row r="789" spans="1:4" ht="19.5" customHeight="1" x14ac:dyDescent="0.25">
      <c r="A789" s="6"/>
      <c r="B789" s="6"/>
      <c r="C789" s="8"/>
      <c r="D789" s="7"/>
    </row>
    <row r="790" spans="1:4" ht="19.5" customHeight="1" x14ac:dyDescent="0.25">
      <c r="A790" s="6"/>
      <c r="B790" s="6"/>
      <c r="C790" s="8"/>
      <c r="D790" s="7"/>
    </row>
    <row r="791" spans="1:4" ht="19.5" customHeight="1" x14ac:dyDescent="0.25">
      <c r="A791" s="6"/>
      <c r="B791" s="6"/>
      <c r="C791" s="8"/>
      <c r="D791" s="7"/>
    </row>
    <row r="792" spans="1:4" ht="19.5" customHeight="1" x14ac:dyDescent="0.25">
      <c r="A792" s="6"/>
      <c r="B792" s="6"/>
      <c r="C792" s="8"/>
      <c r="D792" s="7"/>
    </row>
    <row r="793" spans="1:4" ht="19.5" customHeight="1" x14ac:dyDescent="0.25">
      <c r="A793" s="6"/>
      <c r="B793" s="6"/>
      <c r="C793" s="8"/>
      <c r="D793" s="7"/>
    </row>
    <row r="794" spans="1:4" ht="19.5" customHeight="1" x14ac:dyDescent="0.25">
      <c r="A794" s="6"/>
      <c r="B794" s="6"/>
      <c r="C794" s="8"/>
      <c r="D794" s="7"/>
    </row>
    <row r="795" spans="1:4" ht="19.5" customHeight="1" x14ac:dyDescent="0.25">
      <c r="A795" s="6"/>
      <c r="B795" s="6"/>
      <c r="C795" s="8"/>
      <c r="D795" s="7"/>
    </row>
    <row r="796" spans="1:4" ht="19.5" customHeight="1" x14ac:dyDescent="0.25">
      <c r="A796" s="6"/>
      <c r="B796" s="6"/>
      <c r="C796" s="8"/>
      <c r="D796" s="7"/>
    </row>
    <row r="797" spans="1:4" ht="19.5" customHeight="1" x14ac:dyDescent="0.25">
      <c r="A797" s="6"/>
      <c r="B797" s="6"/>
      <c r="C797" s="8"/>
      <c r="D797" s="7"/>
    </row>
    <row r="798" spans="1:4" ht="19.5" customHeight="1" x14ac:dyDescent="0.25">
      <c r="A798" s="6"/>
      <c r="B798" s="6"/>
      <c r="C798" s="8"/>
      <c r="D798" s="7"/>
    </row>
    <row r="799" spans="1:4" ht="19.5" customHeight="1" x14ac:dyDescent="0.25">
      <c r="A799" s="6"/>
      <c r="B799" s="6"/>
      <c r="C799" s="8"/>
      <c r="D799" s="7"/>
    </row>
    <row r="800" spans="1:4" ht="19.5" customHeight="1" x14ac:dyDescent="0.25">
      <c r="A800" s="6"/>
      <c r="B800" s="6"/>
      <c r="C800" s="8"/>
      <c r="D800" s="7"/>
    </row>
    <row r="801" spans="1:4" ht="19.5" customHeight="1" x14ac:dyDescent="0.25">
      <c r="A801" s="6"/>
      <c r="B801" s="6"/>
      <c r="C801" s="8"/>
      <c r="D801" s="7"/>
    </row>
    <row r="802" spans="1:4" ht="19.5" customHeight="1" x14ac:dyDescent="0.25">
      <c r="A802" s="6"/>
      <c r="B802" s="6"/>
      <c r="C802" s="8"/>
      <c r="D802" s="7"/>
    </row>
    <row r="803" spans="1:4" ht="19.5" customHeight="1" x14ac:dyDescent="0.25">
      <c r="A803" s="6"/>
      <c r="B803" s="6"/>
      <c r="C803" s="8"/>
      <c r="D803" s="7"/>
    </row>
    <row r="804" spans="1:4" ht="19.5" customHeight="1" x14ac:dyDescent="0.25">
      <c r="A804" s="6"/>
      <c r="B804" s="6"/>
      <c r="C804" s="8"/>
      <c r="D804" s="7"/>
    </row>
    <row r="805" spans="1:4" ht="19.5" customHeight="1" x14ac:dyDescent="0.25">
      <c r="A805" s="6"/>
      <c r="B805" s="6"/>
      <c r="C805" s="8"/>
      <c r="D805" s="7"/>
    </row>
    <row r="806" spans="1:4" ht="19.5" customHeight="1" x14ac:dyDescent="0.25">
      <c r="A806" s="6"/>
      <c r="B806" s="6"/>
      <c r="C806" s="8"/>
      <c r="D806" s="7"/>
    </row>
    <row r="807" spans="1:4" ht="19.5" customHeight="1" x14ac:dyDescent="0.25">
      <c r="A807" s="6"/>
      <c r="B807" s="6"/>
      <c r="C807" s="8"/>
      <c r="D807" s="7"/>
    </row>
    <row r="808" spans="1:4" ht="19.5" customHeight="1" x14ac:dyDescent="0.25">
      <c r="A808" s="6"/>
      <c r="B808" s="6"/>
      <c r="C808" s="8"/>
      <c r="D808" s="7"/>
    </row>
    <row r="809" spans="1:4" ht="19.5" customHeight="1" x14ac:dyDescent="0.25">
      <c r="A809" s="6"/>
      <c r="B809" s="6"/>
      <c r="C809" s="8"/>
      <c r="D809" s="7"/>
    </row>
    <row r="810" spans="1:4" ht="19.5" customHeight="1" x14ac:dyDescent="0.25">
      <c r="A810" s="6"/>
      <c r="B810" s="6"/>
      <c r="C810" s="8"/>
      <c r="D810" s="7"/>
    </row>
    <row r="811" spans="1:4" ht="19.5" customHeight="1" x14ac:dyDescent="0.25">
      <c r="A811" s="6"/>
      <c r="B811" s="6"/>
      <c r="C811" s="8"/>
      <c r="D811" s="7"/>
    </row>
    <row r="812" spans="1:4" ht="19.5" customHeight="1" x14ac:dyDescent="0.25">
      <c r="A812" s="6"/>
      <c r="B812" s="6"/>
      <c r="C812" s="8"/>
      <c r="D812" s="7"/>
    </row>
    <row r="813" spans="1:4" ht="19.5" customHeight="1" x14ac:dyDescent="0.25">
      <c r="A813" s="6"/>
      <c r="B813" s="6"/>
      <c r="C813" s="8"/>
      <c r="D813" s="7"/>
    </row>
    <row r="814" spans="1:4" ht="19.5" customHeight="1" x14ac:dyDescent="0.25">
      <c r="A814" s="6"/>
      <c r="B814" s="6"/>
      <c r="C814" s="8"/>
      <c r="D814" s="7"/>
    </row>
    <row r="815" spans="1:4" ht="19.5" customHeight="1" x14ac:dyDescent="0.25">
      <c r="A815" s="6"/>
      <c r="B815" s="6"/>
      <c r="C815" s="8"/>
      <c r="D815" s="7"/>
    </row>
    <row r="816" spans="1:4" ht="19.5" customHeight="1" x14ac:dyDescent="0.25">
      <c r="A816" s="6"/>
      <c r="B816" s="6"/>
      <c r="C816" s="8"/>
      <c r="D816" s="7"/>
    </row>
    <row r="817" spans="1:4" ht="19.5" customHeight="1" x14ac:dyDescent="0.25">
      <c r="A817" s="6"/>
      <c r="B817" s="6"/>
      <c r="C817" s="8"/>
      <c r="D817" s="7"/>
    </row>
    <row r="818" spans="1:4" ht="19.5" customHeight="1" x14ac:dyDescent="0.25">
      <c r="A818" s="6"/>
      <c r="B818" s="6"/>
      <c r="C818" s="8"/>
      <c r="D818" s="7"/>
    </row>
    <row r="819" spans="1:4" ht="19.5" customHeight="1" x14ac:dyDescent="0.25">
      <c r="A819" s="6"/>
      <c r="B819" s="6"/>
      <c r="C819" s="8"/>
      <c r="D819" s="7"/>
    </row>
    <row r="820" spans="1:4" ht="19.5" customHeight="1" x14ac:dyDescent="0.25">
      <c r="A820" s="6"/>
      <c r="B820" s="6"/>
      <c r="C820" s="8"/>
      <c r="D820" s="7"/>
    </row>
    <row r="821" spans="1:4" ht="19.5" customHeight="1" x14ac:dyDescent="0.25">
      <c r="A821" s="6"/>
      <c r="B821" s="6"/>
      <c r="C821" s="8"/>
      <c r="D821" s="7"/>
    </row>
    <row r="822" spans="1:4" ht="19.5" customHeight="1" x14ac:dyDescent="0.25">
      <c r="A822" s="6"/>
      <c r="B822" s="6"/>
      <c r="C822" s="8"/>
      <c r="D822" s="7"/>
    </row>
    <row r="823" spans="1:4" ht="19.5" customHeight="1" x14ac:dyDescent="0.25">
      <c r="A823" s="6"/>
      <c r="B823" s="6"/>
      <c r="C823" s="8"/>
      <c r="D823" s="7"/>
    </row>
    <row r="824" spans="1:4" ht="19.5" customHeight="1" x14ac:dyDescent="0.25">
      <c r="A824" s="6"/>
      <c r="B824" s="6"/>
      <c r="C824" s="8"/>
      <c r="D824" s="7"/>
    </row>
    <row r="825" spans="1:4" ht="19.5" customHeight="1" x14ac:dyDescent="0.25">
      <c r="A825" s="6"/>
      <c r="B825" s="6"/>
      <c r="C825" s="8"/>
      <c r="D825" s="7"/>
    </row>
    <row r="826" spans="1:4" ht="19.5" customHeight="1" x14ac:dyDescent="0.25">
      <c r="A826" s="6"/>
      <c r="B826" s="6"/>
      <c r="C826" s="8"/>
      <c r="D826" s="7"/>
    </row>
    <row r="827" spans="1:4" ht="19.5" customHeight="1" x14ac:dyDescent="0.25">
      <c r="A827" s="6"/>
      <c r="B827" s="6"/>
      <c r="C827" s="8"/>
      <c r="D827" s="7"/>
    </row>
    <row r="828" spans="1:4" ht="19.5" customHeight="1" x14ac:dyDescent="0.25">
      <c r="A828" s="6"/>
      <c r="B828" s="6"/>
      <c r="C828" s="8"/>
      <c r="D828" s="7"/>
    </row>
    <row r="829" spans="1:4" ht="19.5" customHeight="1" x14ac:dyDescent="0.25">
      <c r="A829" s="6"/>
      <c r="B829" s="6"/>
      <c r="C829" s="8"/>
      <c r="D829" s="7"/>
    </row>
    <row r="830" spans="1:4" ht="19.5" customHeight="1" x14ac:dyDescent="0.25">
      <c r="A830" s="6"/>
      <c r="B830" s="6"/>
      <c r="C830" s="8"/>
      <c r="D830" s="7"/>
    </row>
    <row r="831" spans="1:4" ht="19.5" customHeight="1" x14ac:dyDescent="0.25">
      <c r="A831" s="6"/>
      <c r="B831" s="6"/>
      <c r="C831" s="8"/>
      <c r="D831" s="7"/>
    </row>
    <row r="832" spans="1:4" ht="19.5" customHeight="1" x14ac:dyDescent="0.25">
      <c r="A832" s="6"/>
      <c r="B832" s="6"/>
      <c r="C832" s="8"/>
      <c r="D832" s="7"/>
    </row>
    <row r="833" spans="1:4" ht="19.5" customHeight="1" x14ac:dyDescent="0.25">
      <c r="A833" s="6"/>
      <c r="B833" s="6"/>
      <c r="C833" s="8"/>
      <c r="D833" s="7"/>
    </row>
    <row r="834" spans="1:4" ht="19.5" customHeight="1" x14ac:dyDescent="0.25">
      <c r="A834" s="6"/>
      <c r="B834" s="6"/>
      <c r="C834" s="8"/>
      <c r="D834" s="7"/>
    </row>
    <row r="835" spans="1:4" ht="19.5" customHeight="1" x14ac:dyDescent="0.25">
      <c r="A835" s="6"/>
      <c r="B835" s="6"/>
      <c r="C835" s="8"/>
      <c r="D835" s="7"/>
    </row>
    <row r="836" spans="1:4" ht="19.5" customHeight="1" x14ac:dyDescent="0.25">
      <c r="A836" s="6"/>
      <c r="B836" s="6"/>
      <c r="C836" s="8"/>
      <c r="D836" s="7"/>
    </row>
    <row r="837" spans="1:4" ht="19.5" customHeight="1" x14ac:dyDescent="0.25">
      <c r="A837" s="6"/>
      <c r="B837" s="6"/>
      <c r="C837" s="8"/>
      <c r="D837" s="7"/>
    </row>
    <row r="838" spans="1:4" ht="19.5" customHeight="1" x14ac:dyDescent="0.25">
      <c r="A838" s="6"/>
      <c r="B838" s="6"/>
      <c r="C838" s="8"/>
      <c r="D838" s="7"/>
    </row>
    <row r="839" spans="1:4" ht="19.5" customHeight="1" x14ac:dyDescent="0.25">
      <c r="A839" s="6"/>
      <c r="B839" s="6"/>
      <c r="C839" s="8"/>
      <c r="D839" s="7"/>
    </row>
    <row r="840" spans="1:4" ht="19.5" customHeight="1" x14ac:dyDescent="0.25">
      <c r="A840" s="6"/>
      <c r="B840" s="6"/>
      <c r="C840" s="8"/>
      <c r="D840" s="7"/>
    </row>
    <row r="841" spans="1:4" ht="19.5" customHeight="1" x14ac:dyDescent="0.25">
      <c r="A841" s="6"/>
      <c r="B841" s="6"/>
      <c r="C841" s="8"/>
      <c r="D841" s="7"/>
    </row>
    <row r="842" spans="1:4" ht="19.5" customHeight="1" x14ac:dyDescent="0.25">
      <c r="A842" s="6"/>
      <c r="B842" s="6"/>
      <c r="C842" s="8"/>
      <c r="D842" s="7"/>
    </row>
    <row r="843" spans="1:4" ht="19.5" customHeight="1" x14ac:dyDescent="0.25">
      <c r="A843" s="6"/>
      <c r="B843" s="6"/>
      <c r="C843" s="8"/>
      <c r="D843" s="7"/>
    </row>
    <row r="844" spans="1:4" ht="19.5" customHeight="1" x14ac:dyDescent="0.25">
      <c r="A844" s="6"/>
      <c r="B844" s="6"/>
      <c r="C844" s="8"/>
      <c r="D844" s="7"/>
    </row>
    <row r="845" spans="1:4" ht="19.5" customHeight="1" x14ac:dyDescent="0.25">
      <c r="A845" s="6"/>
      <c r="B845" s="6"/>
      <c r="C845" s="8"/>
      <c r="D845" s="7"/>
    </row>
    <row r="846" spans="1:4" ht="19.5" customHeight="1" x14ac:dyDescent="0.25">
      <c r="A846" s="6"/>
      <c r="B846" s="6"/>
      <c r="C846" s="8"/>
      <c r="D846" s="7"/>
    </row>
    <row r="847" spans="1:4" ht="19.5" customHeight="1" x14ac:dyDescent="0.25">
      <c r="A847" s="6"/>
      <c r="B847" s="6"/>
      <c r="C847" s="8"/>
      <c r="D847" s="7"/>
    </row>
    <row r="848" spans="1:4" ht="19.5" customHeight="1" x14ac:dyDescent="0.25">
      <c r="A848" s="6"/>
      <c r="B848" s="6"/>
      <c r="C848" s="8"/>
      <c r="D848" s="7"/>
    </row>
    <row r="849" spans="1:4" ht="19.5" customHeight="1" x14ac:dyDescent="0.25">
      <c r="A849" s="6"/>
      <c r="B849" s="6"/>
      <c r="C849" s="8"/>
      <c r="D849" s="7"/>
    </row>
    <row r="850" spans="1:4" ht="19.5" customHeight="1" x14ac:dyDescent="0.25">
      <c r="A850" s="6"/>
      <c r="B850" s="6"/>
      <c r="C850" s="8"/>
      <c r="D850" s="7"/>
    </row>
    <row r="851" spans="1:4" ht="19.5" customHeight="1" x14ac:dyDescent="0.25">
      <c r="A851" s="6"/>
      <c r="B851" s="6"/>
      <c r="C851" s="8"/>
      <c r="D851" s="7"/>
    </row>
    <row r="852" spans="1:4" ht="19.5" customHeight="1" x14ac:dyDescent="0.25">
      <c r="A852" s="6"/>
      <c r="B852" s="6"/>
      <c r="C852" s="8"/>
      <c r="D852" s="7"/>
    </row>
    <row r="853" spans="1:4" ht="19.5" customHeight="1" x14ac:dyDescent="0.25">
      <c r="A853" s="6"/>
      <c r="B853" s="6"/>
      <c r="C853" s="8"/>
      <c r="D853" s="7"/>
    </row>
    <row r="854" spans="1:4" ht="19.5" customHeight="1" x14ac:dyDescent="0.25">
      <c r="A854" s="6"/>
      <c r="B854" s="6"/>
      <c r="C854" s="8"/>
      <c r="D854" s="7"/>
    </row>
    <row r="855" spans="1:4" ht="19.5" customHeight="1" x14ac:dyDescent="0.25">
      <c r="A855" s="6"/>
      <c r="B855" s="6"/>
      <c r="C855" s="8"/>
      <c r="D855" s="7"/>
    </row>
    <row r="856" spans="1:4" ht="19.5" customHeight="1" x14ac:dyDescent="0.25">
      <c r="A856" s="6"/>
      <c r="B856" s="6"/>
      <c r="C856" s="8"/>
      <c r="D856" s="7"/>
    </row>
    <row r="857" spans="1:4" ht="19.5" customHeight="1" x14ac:dyDescent="0.25">
      <c r="A857" s="6"/>
      <c r="B857" s="6"/>
      <c r="C857" s="8"/>
      <c r="D857" s="7"/>
    </row>
    <row r="858" spans="1:4" ht="19.5" customHeight="1" x14ac:dyDescent="0.25">
      <c r="A858" s="6"/>
      <c r="B858" s="6"/>
      <c r="C858" s="8"/>
      <c r="D858" s="7"/>
    </row>
    <row r="859" spans="1:4" ht="19.5" customHeight="1" x14ac:dyDescent="0.25">
      <c r="A859" s="6"/>
      <c r="B859" s="6"/>
      <c r="C859" s="8"/>
      <c r="D859" s="7"/>
    </row>
    <row r="860" spans="1:4" ht="19.5" customHeight="1" x14ac:dyDescent="0.25">
      <c r="A860" s="6"/>
      <c r="B860" s="6"/>
      <c r="C860" s="8"/>
      <c r="D860" s="7"/>
    </row>
    <row r="861" spans="1:4" ht="19.5" customHeight="1" x14ac:dyDescent="0.25">
      <c r="A861" s="6"/>
      <c r="B861" s="6"/>
      <c r="C861" s="8"/>
      <c r="D861" s="7"/>
    </row>
    <row r="862" spans="1:4" ht="19.5" customHeight="1" x14ac:dyDescent="0.25">
      <c r="A862" s="6"/>
      <c r="B862" s="6"/>
      <c r="C862" s="8"/>
      <c r="D862" s="7"/>
    </row>
    <row r="863" spans="1:4" ht="19.5" customHeight="1" x14ac:dyDescent="0.25">
      <c r="A863" s="6"/>
      <c r="B863" s="6"/>
      <c r="C863" s="8"/>
      <c r="D863" s="7"/>
    </row>
    <row r="864" spans="1:4" ht="19.5" customHeight="1" x14ac:dyDescent="0.25">
      <c r="A864" s="6"/>
      <c r="B864" s="6"/>
      <c r="C864" s="8"/>
      <c r="D864" s="7"/>
    </row>
    <row r="865" spans="1:4" ht="19.5" customHeight="1" x14ac:dyDescent="0.25">
      <c r="A865" s="6"/>
      <c r="B865" s="6"/>
      <c r="C865" s="8"/>
      <c r="D865" s="7"/>
    </row>
    <row r="866" spans="1:4" ht="19.5" customHeight="1" x14ac:dyDescent="0.25">
      <c r="A866" s="6"/>
      <c r="B866" s="6"/>
      <c r="C866" s="8"/>
      <c r="D866" s="7"/>
    </row>
    <row r="867" spans="1:4" ht="19.5" customHeight="1" x14ac:dyDescent="0.25">
      <c r="A867" s="6"/>
      <c r="B867" s="6"/>
      <c r="C867" s="8"/>
      <c r="D867" s="7"/>
    </row>
    <row r="868" spans="1:4" ht="19.5" customHeight="1" x14ac:dyDescent="0.25">
      <c r="A868" s="6"/>
      <c r="B868" s="6"/>
      <c r="C868" s="8"/>
      <c r="D868" s="7"/>
    </row>
    <row r="869" spans="1:4" ht="19.5" customHeight="1" x14ac:dyDescent="0.25">
      <c r="A869" s="6"/>
      <c r="B869" s="6"/>
      <c r="C869" s="8"/>
      <c r="D869" s="7"/>
    </row>
    <row r="870" spans="1:4" ht="19.5" customHeight="1" x14ac:dyDescent="0.25">
      <c r="A870" s="6"/>
      <c r="B870" s="6"/>
      <c r="C870" s="8"/>
      <c r="D870" s="7"/>
    </row>
    <row r="871" spans="1:4" ht="19.5" customHeight="1" x14ac:dyDescent="0.25">
      <c r="A871" s="6"/>
      <c r="B871" s="6"/>
      <c r="C871" s="8"/>
      <c r="D871" s="7"/>
    </row>
    <row r="872" spans="1:4" ht="19.5" customHeight="1" x14ac:dyDescent="0.25">
      <c r="A872" s="6"/>
      <c r="B872" s="6"/>
      <c r="C872" s="8"/>
      <c r="D872" s="7"/>
    </row>
    <row r="873" spans="1:4" ht="19.5" customHeight="1" x14ac:dyDescent="0.25">
      <c r="A873" s="6"/>
      <c r="B873" s="6"/>
      <c r="C873" s="8"/>
      <c r="D873" s="7"/>
    </row>
    <row r="874" spans="1:4" ht="19.5" customHeight="1" x14ac:dyDescent="0.25">
      <c r="A874" s="6"/>
      <c r="B874" s="6"/>
      <c r="C874" s="8"/>
      <c r="D874" s="7"/>
    </row>
    <row r="875" spans="1:4" ht="19.5" customHeight="1" x14ac:dyDescent="0.25">
      <c r="A875" s="6"/>
      <c r="B875" s="6"/>
      <c r="C875" s="8"/>
      <c r="D875" s="7"/>
    </row>
    <row r="876" spans="1:4" ht="19.5" customHeight="1" x14ac:dyDescent="0.25">
      <c r="A876" s="6"/>
      <c r="B876" s="6"/>
      <c r="C876" s="8"/>
      <c r="D876" s="7"/>
    </row>
    <row r="877" spans="1:4" ht="19.5" customHeight="1" x14ac:dyDescent="0.25">
      <c r="A877" s="6"/>
      <c r="B877" s="6"/>
      <c r="C877" s="8"/>
      <c r="D877" s="7"/>
    </row>
    <row r="878" spans="1:4" ht="19.5" customHeight="1" x14ac:dyDescent="0.25">
      <c r="A878" s="6"/>
      <c r="B878" s="6"/>
      <c r="C878" s="8"/>
      <c r="D878" s="7"/>
    </row>
    <row r="879" spans="1:4" ht="19.5" customHeight="1" x14ac:dyDescent="0.25">
      <c r="A879" s="6"/>
      <c r="B879" s="6"/>
      <c r="C879" s="8"/>
      <c r="D879" s="7"/>
    </row>
    <row r="880" spans="1:4" ht="19.5" customHeight="1" x14ac:dyDescent="0.25">
      <c r="A880" s="6"/>
      <c r="B880" s="6"/>
      <c r="C880" s="8"/>
      <c r="D880" s="7"/>
    </row>
    <row r="881" spans="1:4" ht="19.5" customHeight="1" x14ac:dyDescent="0.25">
      <c r="A881" s="6"/>
      <c r="B881" s="6"/>
      <c r="C881" s="8"/>
      <c r="D881" s="7"/>
    </row>
    <row r="882" spans="1:4" ht="19.5" customHeight="1" x14ac:dyDescent="0.25">
      <c r="A882" s="6"/>
      <c r="B882" s="6"/>
      <c r="C882" s="8"/>
      <c r="D882" s="7"/>
    </row>
    <row r="883" spans="1:4" ht="19.5" customHeight="1" x14ac:dyDescent="0.25">
      <c r="A883" s="6"/>
      <c r="B883" s="6"/>
      <c r="C883" s="8"/>
      <c r="D883" s="7"/>
    </row>
    <row r="884" spans="1:4" ht="19.5" customHeight="1" x14ac:dyDescent="0.25">
      <c r="A884" s="6"/>
      <c r="B884" s="6"/>
      <c r="C884" s="8"/>
      <c r="D884" s="7"/>
    </row>
    <row r="885" spans="1:4" ht="19.5" customHeight="1" x14ac:dyDescent="0.25">
      <c r="A885" s="6"/>
      <c r="B885" s="6"/>
      <c r="C885" s="8"/>
      <c r="D885" s="7"/>
    </row>
    <row r="886" spans="1:4" ht="19.5" customHeight="1" x14ac:dyDescent="0.25">
      <c r="A886" s="6"/>
      <c r="B886" s="6"/>
      <c r="C886" s="8"/>
      <c r="D886" s="7"/>
    </row>
    <row r="887" spans="1:4" ht="19.5" customHeight="1" x14ac:dyDescent="0.25">
      <c r="A887" s="6"/>
      <c r="B887" s="6"/>
      <c r="C887" s="8"/>
      <c r="D887" s="7"/>
    </row>
    <row r="888" spans="1:4" ht="19.5" customHeight="1" x14ac:dyDescent="0.25">
      <c r="A888" s="6"/>
      <c r="B888" s="6"/>
      <c r="C888" s="8"/>
      <c r="D888" s="7"/>
    </row>
    <row r="889" spans="1:4" ht="19.5" customHeight="1" x14ac:dyDescent="0.25">
      <c r="A889" s="6"/>
      <c r="B889" s="6"/>
      <c r="C889" s="8"/>
      <c r="D889" s="7"/>
    </row>
    <row r="890" spans="1:4" ht="19.5" customHeight="1" x14ac:dyDescent="0.25">
      <c r="A890" s="6"/>
      <c r="B890" s="6"/>
      <c r="C890" s="8"/>
      <c r="D890" s="7"/>
    </row>
    <row r="891" spans="1:4" ht="19.5" customHeight="1" x14ac:dyDescent="0.25">
      <c r="A891" s="6"/>
      <c r="B891" s="6"/>
      <c r="C891" s="8"/>
      <c r="D891" s="7"/>
    </row>
    <row r="892" spans="1:4" ht="19.5" customHeight="1" x14ac:dyDescent="0.25">
      <c r="A892" s="6"/>
      <c r="B892" s="6"/>
      <c r="C892" s="8"/>
      <c r="D892" s="7"/>
    </row>
    <row r="893" spans="1:4" ht="19.5" customHeight="1" x14ac:dyDescent="0.25">
      <c r="A893" s="6"/>
      <c r="B893" s="6"/>
      <c r="C893" s="8"/>
      <c r="D893" s="7"/>
    </row>
    <row r="894" spans="1:4" ht="19.5" customHeight="1" x14ac:dyDescent="0.25">
      <c r="A894" s="6"/>
      <c r="B894" s="6"/>
      <c r="C894" s="8"/>
      <c r="D894" s="7"/>
    </row>
    <row r="895" spans="1:4" ht="19.5" customHeight="1" x14ac:dyDescent="0.25">
      <c r="A895" s="6"/>
      <c r="B895" s="6"/>
      <c r="C895" s="8"/>
      <c r="D895" s="7"/>
    </row>
    <row r="896" spans="1:4" ht="19.5" customHeight="1" x14ac:dyDescent="0.25">
      <c r="A896" s="6"/>
      <c r="B896" s="6"/>
      <c r="C896" s="8"/>
      <c r="D896" s="7"/>
    </row>
    <row r="897" spans="1:4" ht="19.5" customHeight="1" x14ac:dyDescent="0.25">
      <c r="A897" s="6"/>
      <c r="B897" s="6"/>
      <c r="C897" s="8"/>
      <c r="D897" s="7"/>
    </row>
    <row r="898" spans="1:4" ht="19.5" customHeight="1" x14ac:dyDescent="0.25">
      <c r="A898" s="6"/>
      <c r="B898" s="6"/>
      <c r="C898" s="8"/>
      <c r="D898" s="7"/>
    </row>
    <row r="899" spans="1:4" ht="19.5" customHeight="1" x14ac:dyDescent="0.25">
      <c r="A899" s="6"/>
      <c r="B899" s="6"/>
      <c r="C899" s="8"/>
      <c r="D899" s="7"/>
    </row>
    <row r="900" spans="1:4" ht="19.5" customHeight="1" x14ac:dyDescent="0.25">
      <c r="A900" s="6"/>
      <c r="B900" s="6"/>
      <c r="C900" s="8"/>
      <c r="D900" s="7"/>
    </row>
    <row r="901" spans="1:4" ht="19.5" customHeight="1" x14ac:dyDescent="0.25">
      <c r="A901" s="6"/>
      <c r="B901" s="6"/>
      <c r="C901" s="8"/>
      <c r="D901" s="7"/>
    </row>
    <row r="902" spans="1:4" ht="19.5" customHeight="1" x14ac:dyDescent="0.25">
      <c r="A902" s="6"/>
      <c r="B902" s="6"/>
      <c r="C902" s="8"/>
      <c r="D902" s="7"/>
    </row>
    <row r="903" spans="1:4" ht="19.5" customHeight="1" x14ac:dyDescent="0.25">
      <c r="A903" s="6"/>
      <c r="B903" s="6"/>
      <c r="C903" s="8"/>
      <c r="D903" s="7"/>
    </row>
    <row r="904" spans="1:4" ht="19.5" customHeight="1" x14ac:dyDescent="0.25">
      <c r="A904" s="6"/>
      <c r="B904" s="6"/>
      <c r="C904" s="8"/>
      <c r="D904" s="7"/>
    </row>
    <row r="905" spans="1:4" ht="19.5" customHeight="1" x14ac:dyDescent="0.25">
      <c r="A905" s="6"/>
      <c r="B905" s="6"/>
      <c r="C905" s="8"/>
      <c r="D905" s="7"/>
    </row>
    <row r="906" spans="1:4" ht="19.5" customHeight="1" x14ac:dyDescent="0.25">
      <c r="A906" s="6"/>
      <c r="B906" s="6"/>
      <c r="C906" s="8"/>
      <c r="D906" s="7"/>
    </row>
    <row r="907" spans="1:4" ht="19.5" customHeight="1" x14ac:dyDescent="0.25">
      <c r="A907" s="6"/>
      <c r="B907" s="6"/>
      <c r="C907" s="8"/>
      <c r="D907" s="7"/>
    </row>
    <row r="908" spans="1:4" ht="19.5" customHeight="1" x14ac:dyDescent="0.25">
      <c r="A908" s="6"/>
      <c r="B908" s="6"/>
      <c r="C908" s="8"/>
      <c r="D908" s="7"/>
    </row>
    <row r="909" spans="1:4" ht="19.5" customHeight="1" x14ac:dyDescent="0.25">
      <c r="A909" s="6"/>
      <c r="B909" s="6"/>
      <c r="C909" s="8"/>
      <c r="D909" s="7"/>
    </row>
    <row r="910" spans="1:4" ht="19.5" customHeight="1" x14ac:dyDescent="0.25">
      <c r="A910" s="6"/>
      <c r="B910" s="6"/>
      <c r="C910" s="8"/>
      <c r="D910" s="7"/>
    </row>
    <row r="911" spans="1:4" ht="19.5" customHeight="1" x14ac:dyDescent="0.25">
      <c r="A911" s="6"/>
      <c r="B911" s="6"/>
      <c r="C911" s="8"/>
      <c r="D911" s="7"/>
    </row>
    <row r="912" spans="1:4" ht="19.5" customHeight="1" x14ac:dyDescent="0.25">
      <c r="A912" s="6"/>
      <c r="B912" s="6"/>
      <c r="C912" s="8"/>
      <c r="D912" s="7"/>
    </row>
    <row r="913" spans="1:4" ht="19.5" customHeight="1" x14ac:dyDescent="0.25">
      <c r="A913" s="6"/>
      <c r="B913" s="6"/>
      <c r="C913" s="8"/>
      <c r="D913" s="7"/>
    </row>
    <row r="914" spans="1:4" ht="19.5" customHeight="1" x14ac:dyDescent="0.25">
      <c r="A914" s="6"/>
      <c r="B914" s="6"/>
      <c r="C914" s="8"/>
      <c r="D914" s="7"/>
    </row>
    <row r="915" spans="1:4" ht="19.5" customHeight="1" x14ac:dyDescent="0.25">
      <c r="A915" s="6"/>
      <c r="B915" s="6"/>
      <c r="C915" s="8"/>
      <c r="D915" s="7"/>
    </row>
    <row r="916" spans="1:4" ht="19.5" customHeight="1" x14ac:dyDescent="0.25">
      <c r="A916" s="6"/>
      <c r="B916" s="6"/>
      <c r="C916" s="8"/>
      <c r="D916" s="7"/>
    </row>
    <row r="917" spans="1:4" ht="19.5" customHeight="1" x14ac:dyDescent="0.25">
      <c r="A917" s="6"/>
      <c r="B917" s="6"/>
      <c r="C917" s="8"/>
      <c r="D917" s="7"/>
    </row>
    <row r="918" spans="1:4" ht="19.5" customHeight="1" x14ac:dyDescent="0.25">
      <c r="A918" s="6"/>
      <c r="B918" s="6"/>
      <c r="C918" s="8"/>
      <c r="D918" s="7"/>
    </row>
    <row r="919" spans="1:4" ht="19.5" customHeight="1" x14ac:dyDescent="0.25">
      <c r="A919" s="6"/>
      <c r="B919" s="6"/>
      <c r="C919" s="8"/>
      <c r="D919" s="7"/>
    </row>
    <row r="920" spans="1:4" ht="19.5" customHeight="1" x14ac:dyDescent="0.25">
      <c r="A920" s="6"/>
      <c r="B920" s="6"/>
      <c r="C920" s="8"/>
      <c r="D920" s="7"/>
    </row>
    <row r="921" spans="1:4" ht="19.5" customHeight="1" x14ac:dyDescent="0.25">
      <c r="A921" s="6"/>
      <c r="B921" s="6"/>
      <c r="C921" s="8"/>
      <c r="D921" s="7"/>
    </row>
    <row r="922" spans="1:4" ht="19.5" customHeight="1" x14ac:dyDescent="0.25">
      <c r="A922" s="6"/>
      <c r="B922" s="6"/>
      <c r="C922" s="8"/>
      <c r="D922" s="7"/>
    </row>
    <row r="923" spans="1:4" ht="19.5" customHeight="1" x14ac:dyDescent="0.25">
      <c r="A923" s="6"/>
      <c r="B923" s="6"/>
      <c r="C923" s="8"/>
      <c r="D923" s="7"/>
    </row>
  </sheetData>
  <mergeCells count="5">
    <mergeCell ref="A23:D23"/>
    <mergeCell ref="A28:F28"/>
    <mergeCell ref="A36:D36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12"/>
  <sheetViews>
    <sheetView showGridLines="0" workbookViewId="0">
      <selection activeCell="D29" sqref="D29"/>
    </sheetView>
  </sheetViews>
  <sheetFormatPr baseColWidth="10" defaultColWidth="14.42578125" defaultRowHeight="15" x14ac:dyDescent="0.25"/>
  <cols>
    <col min="1" max="1" width="8.85546875" style="16" customWidth="1"/>
    <col min="2" max="2" width="11.5703125" style="29" customWidth="1"/>
    <col min="3" max="3" width="15.28515625" style="29" customWidth="1"/>
    <col min="4" max="4" width="58.28515625" style="16" customWidth="1"/>
    <col min="5" max="5" width="14.42578125" style="17"/>
    <col min="6" max="6" width="14.42578125" style="29"/>
    <col min="7" max="7" width="33" style="16" customWidth="1"/>
    <col min="8" max="16384" width="14.42578125" style="16"/>
  </cols>
  <sheetData>
    <row r="1" spans="1:7" x14ac:dyDescent="0.25">
      <c r="A1" s="29"/>
      <c r="B1" s="216"/>
      <c r="C1" s="216"/>
      <c r="D1" s="26"/>
      <c r="F1" s="76"/>
      <c r="G1" s="76"/>
    </row>
    <row r="2" spans="1:7" ht="18.75" x14ac:dyDescent="0.25">
      <c r="A2" s="326" t="s">
        <v>137</v>
      </c>
      <c r="B2" s="326"/>
      <c r="C2" s="326"/>
      <c r="D2" s="326"/>
      <c r="E2" s="326"/>
      <c r="F2" s="326"/>
      <c r="G2" s="326"/>
    </row>
    <row r="3" spans="1:7" ht="18.75" x14ac:dyDescent="0.25">
      <c r="A3" s="326" t="s">
        <v>4</v>
      </c>
      <c r="B3" s="326"/>
      <c r="C3" s="326"/>
      <c r="D3" s="326"/>
      <c r="E3" s="326"/>
      <c r="F3" s="326"/>
      <c r="G3" s="326"/>
    </row>
    <row r="4" spans="1:7" x14ac:dyDescent="0.25">
      <c r="A4" s="29"/>
      <c r="B4" s="216"/>
      <c r="C4" s="216"/>
      <c r="D4" s="26"/>
      <c r="F4" s="76"/>
      <c r="G4" s="76"/>
    </row>
    <row r="5" spans="1:7" x14ac:dyDescent="0.25">
      <c r="A5" s="13" t="s">
        <v>6</v>
      </c>
      <c r="B5" s="13" t="s">
        <v>187</v>
      </c>
      <c r="C5" s="13" t="s">
        <v>188</v>
      </c>
      <c r="D5" s="13" t="s">
        <v>7</v>
      </c>
      <c r="E5" s="15" t="s">
        <v>113</v>
      </c>
      <c r="F5" s="14" t="s">
        <v>8</v>
      </c>
      <c r="G5" s="14" t="s">
        <v>265</v>
      </c>
    </row>
    <row r="6" spans="1:7" x14ac:dyDescent="0.25">
      <c r="A6" s="135"/>
      <c r="B6" s="136"/>
      <c r="C6" s="136"/>
      <c r="D6" s="137" t="s">
        <v>133</v>
      </c>
      <c r="E6" s="138"/>
      <c r="F6" s="136"/>
      <c r="G6" s="136"/>
    </row>
    <row r="7" spans="1:7" x14ac:dyDescent="0.25">
      <c r="A7" s="146">
        <v>2131</v>
      </c>
      <c r="B7" s="150"/>
      <c r="C7" s="150"/>
      <c r="D7" s="155" t="s">
        <v>264</v>
      </c>
      <c r="E7" s="44"/>
      <c r="F7" s="150"/>
      <c r="G7" s="150"/>
    </row>
    <row r="8" spans="1:7" x14ac:dyDescent="0.25">
      <c r="A8" s="156"/>
      <c r="B8" s="39">
        <v>1</v>
      </c>
      <c r="C8" s="39" t="s">
        <v>240</v>
      </c>
      <c r="D8" s="158" t="s">
        <v>11</v>
      </c>
      <c r="E8" s="41">
        <v>16500</v>
      </c>
      <c r="F8" s="159" t="s">
        <v>116</v>
      </c>
      <c r="G8" s="158"/>
    </row>
    <row r="9" spans="1:7" x14ac:dyDescent="0.25">
      <c r="A9" s="132"/>
      <c r="B9" s="133"/>
      <c r="C9" s="133"/>
      <c r="D9" s="134" t="s">
        <v>134</v>
      </c>
      <c r="E9" s="168">
        <f>E8</f>
        <v>16500</v>
      </c>
      <c r="F9" s="133"/>
      <c r="G9" s="133"/>
    </row>
    <row r="10" spans="1:7" x14ac:dyDescent="0.25">
      <c r="A10" s="135"/>
      <c r="B10" s="136"/>
      <c r="C10" s="136"/>
      <c r="D10" s="137" t="s">
        <v>135</v>
      </c>
      <c r="E10" s="138"/>
      <c r="F10" s="136"/>
      <c r="G10" s="136"/>
    </row>
    <row r="11" spans="1:7" ht="30" x14ac:dyDescent="0.25">
      <c r="A11" s="115">
        <v>3531</v>
      </c>
      <c r="B11" s="119"/>
      <c r="C11" s="119"/>
      <c r="D11" s="129" t="s">
        <v>243</v>
      </c>
      <c r="E11" s="118"/>
      <c r="F11" s="119"/>
      <c r="G11" s="119"/>
    </row>
    <row r="12" spans="1:7" x14ac:dyDescent="0.25">
      <c r="A12" s="106" t="s">
        <v>112</v>
      </c>
      <c r="B12" s="222">
        <v>1</v>
      </c>
      <c r="C12" s="222" t="s">
        <v>255</v>
      </c>
      <c r="D12" s="141" t="s">
        <v>267</v>
      </c>
      <c r="E12" s="107">
        <v>12300</v>
      </c>
      <c r="F12" s="80" t="s">
        <v>115</v>
      </c>
      <c r="G12" s="141"/>
    </row>
    <row r="13" spans="1:7" x14ac:dyDescent="0.25">
      <c r="A13" s="106" t="s">
        <v>112</v>
      </c>
      <c r="B13" s="222">
        <v>1</v>
      </c>
      <c r="C13" s="222" t="s">
        <v>256</v>
      </c>
      <c r="D13" s="141" t="s">
        <v>314</v>
      </c>
      <c r="E13" s="107">
        <v>400000</v>
      </c>
      <c r="F13" s="80" t="s">
        <v>130</v>
      </c>
      <c r="G13" s="141"/>
    </row>
    <row r="14" spans="1:7" x14ac:dyDescent="0.25">
      <c r="A14" s="131" t="s">
        <v>112</v>
      </c>
      <c r="B14" s="223">
        <v>1</v>
      </c>
      <c r="C14" s="223" t="s">
        <v>256</v>
      </c>
      <c r="D14" s="143" t="s">
        <v>271</v>
      </c>
      <c r="E14" s="144">
        <v>60300</v>
      </c>
      <c r="F14" s="167" t="s">
        <v>128</v>
      </c>
      <c r="G14" s="143"/>
    </row>
    <row r="15" spans="1:7" ht="30" x14ac:dyDescent="0.25">
      <c r="A15" s="115">
        <v>3571</v>
      </c>
      <c r="B15" s="224"/>
      <c r="C15" s="224"/>
      <c r="D15" s="139" t="s">
        <v>266</v>
      </c>
      <c r="E15" s="118"/>
      <c r="F15" s="119"/>
      <c r="G15" s="117"/>
    </row>
    <row r="16" spans="1:7" x14ac:dyDescent="0.25">
      <c r="A16" s="106"/>
      <c r="B16" s="222">
        <v>1</v>
      </c>
      <c r="C16" s="222" t="s">
        <v>255</v>
      </c>
      <c r="D16" s="141" t="s">
        <v>268</v>
      </c>
      <c r="E16" s="107">
        <v>30000</v>
      </c>
      <c r="F16" s="80" t="s">
        <v>118</v>
      </c>
      <c r="G16" s="141"/>
    </row>
    <row r="17" spans="1:7" x14ac:dyDescent="0.25">
      <c r="A17" s="106"/>
      <c r="B17" s="222">
        <v>1</v>
      </c>
      <c r="C17" s="222" t="s">
        <v>255</v>
      </c>
      <c r="D17" s="141" t="s">
        <v>302</v>
      </c>
      <c r="E17" s="107">
        <v>32000</v>
      </c>
      <c r="F17" s="80" t="s">
        <v>127</v>
      </c>
      <c r="G17" s="141"/>
    </row>
    <row r="18" spans="1:7" x14ac:dyDescent="0.25">
      <c r="A18" s="120"/>
      <c r="B18" s="225">
        <v>1</v>
      </c>
      <c r="C18" s="225" t="s">
        <v>255</v>
      </c>
      <c r="D18" s="221" t="s">
        <v>269</v>
      </c>
      <c r="E18" s="121">
        <v>18000</v>
      </c>
      <c r="F18" s="122" t="s">
        <v>130</v>
      </c>
      <c r="G18" s="221"/>
    </row>
    <row r="19" spans="1:7" x14ac:dyDescent="0.25">
      <c r="A19" s="132"/>
      <c r="B19" s="133"/>
      <c r="C19" s="133"/>
      <c r="D19" s="226" t="s">
        <v>136</v>
      </c>
      <c r="E19" s="168">
        <f>SUM(E11:E18)</f>
        <v>552600</v>
      </c>
      <c r="F19" s="133"/>
      <c r="G19" s="133"/>
    </row>
    <row r="20" spans="1:7" ht="19.5" customHeight="1" x14ac:dyDescent="0.25">
      <c r="A20" s="179"/>
      <c r="B20" s="28"/>
      <c r="C20" s="227"/>
      <c r="D20" s="28"/>
    </row>
    <row r="21" spans="1:7" x14ac:dyDescent="0.25">
      <c r="A21" s="330" t="s">
        <v>270</v>
      </c>
      <c r="B21" s="331"/>
      <c r="C21" s="331"/>
      <c r="D21" s="332"/>
      <c r="E21" s="205">
        <f>E9+E19</f>
        <v>569100</v>
      </c>
      <c r="F21" s="175"/>
      <c r="G21" s="175"/>
    </row>
    <row r="22" spans="1:7" ht="19.5" customHeight="1" x14ac:dyDescent="0.25">
      <c r="A22" s="179"/>
      <c r="B22" s="28"/>
      <c r="C22" s="227"/>
      <c r="D22" s="28"/>
    </row>
    <row r="23" spans="1:7" ht="19.5" customHeight="1" x14ac:dyDescent="0.25">
      <c r="A23" s="179"/>
      <c r="B23" s="28"/>
      <c r="C23" s="227"/>
      <c r="D23" s="28"/>
    </row>
    <row r="24" spans="1:7" ht="19.5" customHeight="1" x14ac:dyDescent="0.25">
      <c r="A24" s="179"/>
      <c r="B24" s="28"/>
      <c r="C24" s="227"/>
      <c r="D24" s="28"/>
    </row>
    <row r="25" spans="1:7" ht="19.5" customHeight="1" x14ac:dyDescent="0.25">
      <c r="A25" s="179"/>
      <c r="B25" s="28"/>
      <c r="C25" s="227"/>
      <c r="D25" s="28"/>
    </row>
    <row r="26" spans="1:7" ht="19.5" customHeight="1" x14ac:dyDescent="0.25">
      <c r="A26" s="179"/>
      <c r="B26" s="28"/>
      <c r="C26" s="227"/>
      <c r="D26" s="28"/>
    </row>
    <row r="27" spans="1:7" ht="19.5" customHeight="1" x14ac:dyDescent="0.25">
      <c r="A27" s="179"/>
      <c r="B27" s="28"/>
      <c r="C27" s="227"/>
      <c r="D27" s="28"/>
    </row>
    <row r="28" spans="1:7" ht="19.5" customHeight="1" x14ac:dyDescent="0.25">
      <c r="A28" s="179"/>
      <c r="B28" s="28"/>
      <c r="C28" s="227"/>
      <c r="D28" s="28"/>
    </row>
    <row r="29" spans="1:7" ht="19.5" customHeight="1" x14ac:dyDescent="0.25">
      <c r="A29" s="179"/>
      <c r="C29" s="227"/>
      <c r="D29" s="28"/>
    </row>
    <row r="30" spans="1:7" ht="19.5" customHeight="1" x14ac:dyDescent="0.25">
      <c r="A30" s="179"/>
      <c r="C30" s="227"/>
      <c r="D30" s="28"/>
    </row>
    <row r="31" spans="1:7" ht="19.5" customHeight="1" x14ac:dyDescent="0.25">
      <c r="A31" s="179"/>
      <c r="C31" s="227"/>
      <c r="D31" s="28"/>
    </row>
    <row r="32" spans="1:7" ht="19.5" customHeight="1" x14ac:dyDescent="0.25">
      <c r="A32" s="179"/>
      <c r="C32" s="227"/>
      <c r="D32" s="28"/>
    </row>
    <row r="33" spans="1:4" ht="19.5" customHeight="1" x14ac:dyDescent="0.25">
      <c r="A33" s="179"/>
      <c r="C33" s="227"/>
      <c r="D33" s="28"/>
    </row>
    <row r="34" spans="1:4" ht="19.5" customHeight="1" x14ac:dyDescent="0.25">
      <c r="A34" s="179"/>
      <c r="C34" s="228"/>
      <c r="D34" s="28"/>
    </row>
    <row r="35" spans="1:4" ht="19.5" customHeight="1" x14ac:dyDescent="0.25">
      <c r="A35" s="179"/>
      <c r="C35" s="228"/>
      <c r="D35" s="28"/>
    </row>
    <row r="36" spans="1:4" ht="19.5" customHeight="1" x14ac:dyDescent="0.25">
      <c r="A36" s="179"/>
      <c r="C36" s="228"/>
      <c r="D36" s="28"/>
    </row>
    <row r="37" spans="1:4" ht="19.5" customHeight="1" x14ac:dyDescent="0.25">
      <c r="A37" s="179"/>
      <c r="B37" s="29" t="s">
        <v>112</v>
      </c>
      <c r="C37" s="227"/>
      <c r="D37" s="28"/>
    </row>
    <row r="38" spans="1:4" ht="19.5" customHeight="1" x14ac:dyDescent="0.25">
      <c r="A38" s="179"/>
      <c r="B38" s="28"/>
      <c r="C38" s="227"/>
      <c r="D38" s="28"/>
    </row>
    <row r="39" spans="1:4" ht="19.5" customHeight="1" x14ac:dyDescent="0.25">
      <c r="A39" s="179"/>
      <c r="B39" s="28"/>
      <c r="C39" s="227"/>
      <c r="D39" s="28"/>
    </row>
    <row r="40" spans="1:4" ht="19.5" customHeight="1" x14ac:dyDescent="0.25">
      <c r="A40" s="179"/>
      <c r="B40" s="28"/>
      <c r="C40" s="227"/>
      <c r="D40" s="28"/>
    </row>
    <row r="41" spans="1:4" ht="19.5" customHeight="1" x14ac:dyDescent="0.25">
      <c r="A41" s="179"/>
      <c r="B41" s="28"/>
      <c r="C41" s="227"/>
      <c r="D41" s="28"/>
    </row>
    <row r="42" spans="1:4" ht="19.5" customHeight="1" x14ac:dyDescent="0.25">
      <c r="A42" s="179"/>
      <c r="B42" s="28"/>
      <c r="C42" s="227"/>
      <c r="D42" s="28"/>
    </row>
    <row r="43" spans="1:4" ht="19.5" customHeight="1" x14ac:dyDescent="0.25">
      <c r="A43" s="179"/>
      <c r="B43" s="28"/>
      <c r="C43" s="227"/>
      <c r="D43" s="28"/>
    </row>
    <row r="44" spans="1:4" ht="19.5" customHeight="1" x14ac:dyDescent="0.25">
      <c r="A44" s="179"/>
      <c r="B44" s="28"/>
      <c r="C44" s="227"/>
      <c r="D44" s="28"/>
    </row>
    <row r="45" spans="1:4" ht="19.5" customHeight="1" x14ac:dyDescent="0.25">
      <c r="A45" s="179"/>
      <c r="B45" s="28"/>
      <c r="C45" s="227"/>
      <c r="D45" s="28"/>
    </row>
    <row r="46" spans="1:4" ht="19.5" customHeight="1" x14ac:dyDescent="0.25">
      <c r="A46" s="179"/>
      <c r="B46" s="28"/>
      <c r="C46" s="227"/>
      <c r="D46" s="28"/>
    </row>
    <row r="47" spans="1:4" ht="19.5" customHeight="1" x14ac:dyDescent="0.25">
      <c r="A47" s="179"/>
      <c r="B47" s="28"/>
      <c r="C47" s="227"/>
      <c r="D47" s="28"/>
    </row>
    <row r="48" spans="1:4" ht="19.5" customHeight="1" x14ac:dyDescent="0.25">
      <c r="A48" s="179"/>
      <c r="B48" s="28"/>
      <c r="C48" s="227"/>
      <c r="D48" s="28"/>
    </row>
    <row r="49" spans="1:4" ht="19.5" customHeight="1" x14ac:dyDescent="0.25">
      <c r="A49" s="179"/>
      <c r="B49" s="28"/>
      <c r="C49" s="227"/>
      <c r="D49" s="28"/>
    </row>
    <row r="50" spans="1:4" ht="19.5" customHeight="1" x14ac:dyDescent="0.25">
      <c r="A50" s="179"/>
      <c r="B50" s="28"/>
      <c r="C50" s="227"/>
      <c r="D50" s="28"/>
    </row>
    <row r="51" spans="1:4" ht="19.5" customHeight="1" x14ac:dyDescent="0.25">
      <c r="A51" s="179"/>
      <c r="B51" s="28"/>
      <c r="C51" s="227"/>
      <c r="D51" s="28"/>
    </row>
    <row r="52" spans="1:4" ht="19.5" customHeight="1" x14ac:dyDescent="0.25">
      <c r="A52" s="179"/>
      <c r="B52" s="28"/>
      <c r="C52" s="227"/>
      <c r="D52" s="28"/>
    </row>
    <row r="53" spans="1:4" ht="19.5" customHeight="1" x14ac:dyDescent="0.25">
      <c r="A53" s="179"/>
      <c r="B53" s="28"/>
      <c r="C53" s="227"/>
      <c r="D53" s="28"/>
    </row>
    <row r="54" spans="1:4" ht="19.5" customHeight="1" x14ac:dyDescent="0.25">
      <c r="A54" s="179"/>
      <c r="B54" s="28"/>
      <c r="C54" s="227"/>
      <c r="D54" s="28"/>
    </row>
    <row r="55" spans="1:4" ht="19.5" customHeight="1" x14ac:dyDescent="0.25">
      <c r="A55" s="179"/>
      <c r="B55" s="28"/>
      <c r="C55" s="227"/>
      <c r="D55" s="28"/>
    </row>
    <row r="56" spans="1:4" ht="19.5" customHeight="1" x14ac:dyDescent="0.25">
      <c r="A56" s="179"/>
      <c r="B56" s="28"/>
      <c r="C56" s="227"/>
      <c r="D56" s="28"/>
    </row>
    <row r="57" spans="1:4" ht="19.5" customHeight="1" x14ac:dyDescent="0.25">
      <c r="A57" s="179"/>
      <c r="B57" s="28"/>
      <c r="C57" s="227"/>
      <c r="D57" s="28"/>
    </row>
    <row r="58" spans="1:4" ht="19.5" customHeight="1" x14ac:dyDescent="0.25">
      <c r="A58" s="179"/>
      <c r="B58" s="28"/>
      <c r="C58" s="227"/>
      <c r="D58" s="28"/>
    </row>
    <row r="59" spans="1:4" ht="19.5" customHeight="1" x14ac:dyDescent="0.25">
      <c r="A59" s="179"/>
      <c r="B59" s="28"/>
      <c r="C59" s="227"/>
      <c r="D59" s="28"/>
    </row>
    <row r="60" spans="1:4" ht="19.5" customHeight="1" x14ac:dyDescent="0.25">
      <c r="A60" s="179"/>
      <c r="B60" s="28"/>
      <c r="C60" s="227"/>
      <c r="D60" s="28"/>
    </row>
    <row r="61" spans="1:4" ht="19.5" customHeight="1" x14ac:dyDescent="0.25">
      <c r="A61" s="179"/>
      <c r="B61" s="28"/>
      <c r="C61" s="227"/>
      <c r="D61" s="28"/>
    </row>
    <row r="62" spans="1:4" ht="19.5" customHeight="1" x14ac:dyDescent="0.25">
      <c r="A62" s="179"/>
      <c r="B62" s="28"/>
      <c r="C62" s="227"/>
      <c r="D62" s="28"/>
    </row>
    <row r="63" spans="1:4" ht="19.5" customHeight="1" x14ac:dyDescent="0.25">
      <c r="A63" s="179"/>
      <c r="B63" s="28"/>
      <c r="C63" s="227"/>
      <c r="D63" s="28"/>
    </row>
    <row r="64" spans="1:4" ht="19.5" customHeight="1" x14ac:dyDescent="0.25">
      <c r="A64" s="179"/>
      <c r="B64" s="28"/>
      <c r="C64" s="227"/>
      <c r="D64" s="28"/>
    </row>
    <row r="65" spans="1:4" ht="19.5" customHeight="1" x14ac:dyDescent="0.25">
      <c r="A65" s="179"/>
      <c r="B65" s="28"/>
      <c r="C65" s="227"/>
      <c r="D65" s="28"/>
    </row>
    <row r="66" spans="1:4" ht="19.5" customHeight="1" x14ac:dyDescent="0.25">
      <c r="A66" s="179"/>
      <c r="B66" s="28"/>
      <c r="C66" s="227"/>
      <c r="D66" s="28"/>
    </row>
    <row r="67" spans="1:4" ht="19.5" customHeight="1" x14ac:dyDescent="0.25">
      <c r="A67" s="179"/>
      <c r="B67" s="28"/>
      <c r="C67" s="227"/>
      <c r="D67" s="28"/>
    </row>
    <row r="68" spans="1:4" ht="19.5" customHeight="1" x14ac:dyDescent="0.25">
      <c r="A68" s="179"/>
      <c r="B68" s="28"/>
      <c r="C68" s="227"/>
      <c r="D68" s="28"/>
    </row>
    <row r="69" spans="1:4" ht="19.5" customHeight="1" x14ac:dyDescent="0.25">
      <c r="A69" s="179"/>
      <c r="B69" s="28"/>
      <c r="C69" s="227"/>
      <c r="D69" s="28"/>
    </row>
    <row r="70" spans="1:4" ht="19.5" customHeight="1" x14ac:dyDescent="0.25">
      <c r="A70" s="179"/>
      <c r="B70" s="28"/>
      <c r="C70" s="227"/>
      <c r="D70" s="28"/>
    </row>
    <row r="71" spans="1:4" ht="19.5" customHeight="1" x14ac:dyDescent="0.25">
      <c r="A71" s="179"/>
      <c r="B71" s="28"/>
      <c r="C71" s="227"/>
      <c r="D71" s="28"/>
    </row>
    <row r="72" spans="1:4" ht="19.5" customHeight="1" x14ac:dyDescent="0.25">
      <c r="A72" s="179"/>
      <c r="B72" s="28"/>
      <c r="C72" s="227"/>
      <c r="D72" s="28"/>
    </row>
    <row r="73" spans="1:4" ht="19.5" customHeight="1" x14ac:dyDescent="0.25">
      <c r="A73" s="179"/>
      <c r="B73" s="28"/>
      <c r="C73" s="227"/>
      <c r="D73" s="28"/>
    </row>
    <row r="74" spans="1:4" ht="19.5" customHeight="1" x14ac:dyDescent="0.25">
      <c r="A74" s="179"/>
      <c r="B74" s="28"/>
      <c r="C74" s="227"/>
      <c r="D74" s="28"/>
    </row>
    <row r="75" spans="1:4" ht="19.5" customHeight="1" x14ac:dyDescent="0.25">
      <c r="A75" s="179"/>
      <c r="B75" s="28"/>
      <c r="C75" s="227"/>
      <c r="D75" s="28"/>
    </row>
    <row r="76" spans="1:4" ht="19.5" customHeight="1" x14ac:dyDescent="0.25">
      <c r="A76" s="179"/>
      <c r="B76" s="28"/>
      <c r="C76" s="227"/>
      <c r="D76" s="28"/>
    </row>
    <row r="77" spans="1:4" ht="19.5" customHeight="1" x14ac:dyDescent="0.25">
      <c r="A77" s="179"/>
      <c r="B77" s="28"/>
      <c r="C77" s="227"/>
      <c r="D77" s="28"/>
    </row>
    <row r="78" spans="1:4" ht="19.5" customHeight="1" x14ac:dyDescent="0.25">
      <c r="A78" s="179"/>
      <c r="B78" s="28"/>
      <c r="C78" s="227"/>
      <c r="D78" s="28"/>
    </row>
    <row r="79" spans="1:4" ht="19.5" customHeight="1" x14ac:dyDescent="0.25">
      <c r="A79" s="179"/>
      <c r="B79" s="28"/>
      <c r="C79" s="227"/>
      <c r="D79" s="28"/>
    </row>
    <row r="80" spans="1:4" ht="19.5" customHeight="1" x14ac:dyDescent="0.25">
      <c r="A80" s="179"/>
      <c r="B80" s="28"/>
      <c r="C80" s="227"/>
      <c r="D80" s="28"/>
    </row>
    <row r="81" spans="1:4" ht="19.5" customHeight="1" x14ac:dyDescent="0.25">
      <c r="A81" s="179"/>
      <c r="B81" s="28"/>
      <c r="C81" s="227"/>
      <c r="D81" s="28"/>
    </row>
    <row r="82" spans="1:4" ht="19.5" customHeight="1" x14ac:dyDescent="0.25">
      <c r="A82" s="179"/>
      <c r="B82" s="28"/>
      <c r="C82" s="227"/>
      <c r="D82" s="28"/>
    </row>
    <row r="83" spans="1:4" ht="19.5" customHeight="1" x14ac:dyDescent="0.25">
      <c r="A83" s="179"/>
      <c r="B83" s="28"/>
      <c r="C83" s="227"/>
      <c r="D83" s="28"/>
    </row>
    <row r="84" spans="1:4" ht="19.5" customHeight="1" x14ac:dyDescent="0.25">
      <c r="A84" s="179"/>
      <c r="B84" s="28"/>
      <c r="C84" s="227"/>
      <c r="D84" s="28"/>
    </row>
    <row r="85" spans="1:4" ht="19.5" customHeight="1" x14ac:dyDescent="0.25">
      <c r="A85" s="179"/>
      <c r="B85" s="28"/>
      <c r="C85" s="227"/>
      <c r="D85" s="28"/>
    </row>
    <row r="86" spans="1:4" ht="19.5" customHeight="1" x14ac:dyDescent="0.25">
      <c r="A86" s="179"/>
      <c r="B86" s="28"/>
      <c r="C86" s="227"/>
      <c r="D86" s="28"/>
    </row>
    <row r="87" spans="1:4" ht="19.5" customHeight="1" x14ac:dyDescent="0.25">
      <c r="A87" s="179"/>
      <c r="B87" s="28"/>
      <c r="C87" s="227"/>
      <c r="D87" s="28"/>
    </row>
    <row r="88" spans="1:4" ht="19.5" customHeight="1" x14ac:dyDescent="0.25">
      <c r="A88" s="179"/>
      <c r="B88" s="28"/>
      <c r="C88" s="227"/>
      <c r="D88" s="28"/>
    </row>
    <row r="89" spans="1:4" ht="19.5" customHeight="1" x14ac:dyDescent="0.25">
      <c r="A89" s="179"/>
      <c r="B89" s="28"/>
      <c r="C89" s="227"/>
      <c r="D89" s="28"/>
    </row>
    <row r="90" spans="1:4" ht="19.5" customHeight="1" x14ac:dyDescent="0.25">
      <c r="A90" s="179"/>
      <c r="B90" s="28"/>
      <c r="C90" s="227"/>
      <c r="D90" s="28"/>
    </row>
    <row r="91" spans="1:4" ht="19.5" customHeight="1" x14ac:dyDescent="0.25">
      <c r="A91" s="179"/>
      <c r="B91" s="28"/>
      <c r="C91" s="227"/>
      <c r="D91" s="28"/>
    </row>
    <row r="92" spans="1:4" ht="19.5" customHeight="1" x14ac:dyDescent="0.25">
      <c r="A92" s="179"/>
      <c r="B92" s="28"/>
      <c r="C92" s="227"/>
      <c r="D92" s="28"/>
    </row>
    <row r="93" spans="1:4" ht="19.5" customHeight="1" x14ac:dyDescent="0.25">
      <c r="A93" s="179"/>
      <c r="B93" s="28"/>
      <c r="C93" s="227"/>
      <c r="D93" s="28"/>
    </row>
    <row r="94" spans="1:4" ht="19.5" customHeight="1" x14ac:dyDescent="0.25">
      <c r="A94" s="179"/>
      <c r="B94" s="28"/>
      <c r="C94" s="227"/>
      <c r="D94" s="28"/>
    </row>
    <row r="95" spans="1:4" ht="19.5" customHeight="1" x14ac:dyDescent="0.25">
      <c r="A95" s="179"/>
      <c r="B95" s="28"/>
      <c r="C95" s="227"/>
      <c r="D95" s="28"/>
    </row>
    <row r="96" spans="1:4" ht="19.5" customHeight="1" x14ac:dyDescent="0.25">
      <c r="A96" s="179"/>
      <c r="B96" s="28"/>
      <c r="C96" s="227"/>
      <c r="D96" s="28"/>
    </row>
    <row r="97" spans="1:4" ht="19.5" customHeight="1" x14ac:dyDescent="0.25">
      <c r="A97" s="179"/>
      <c r="B97" s="28"/>
      <c r="C97" s="227"/>
      <c r="D97" s="28"/>
    </row>
    <row r="98" spans="1:4" ht="19.5" customHeight="1" x14ac:dyDescent="0.25">
      <c r="A98" s="179"/>
      <c r="B98" s="28"/>
      <c r="C98" s="227"/>
      <c r="D98" s="28"/>
    </row>
    <row r="99" spans="1:4" ht="19.5" customHeight="1" x14ac:dyDescent="0.25">
      <c r="A99" s="179"/>
      <c r="B99" s="28"/>
      <c r="C99" s="227"/>
      <c r="D99" s="28"/>
    </row>
    <row r="100" spans="1:4" ht="19.5" customHeight="1" x14ac:dyDescent="0.25">
      <c r="A100" s="179"/>
      <c r="B100" s="28"/>
      <c r="C100" s="227"/>
      <c r="D100" s="28"/>
    </row>
    <row r="101" spans="1:4" ht="19.5" customHeight="1" x14ac:dyDescent="0.25">
      <c r="A101" s="179"/>
      <c r="B101" s="28"/>
      <c r="C101" s="227"/>
      <c r="D101" s="28"/>
    </row>
    <row r="102" spans="1:4" ht="19.5" customHeight="1" x14ac:dyDescent="0.25">
      <c r="A102" s="179"/>
      <c r="B102" s="28"/>
      <c r="C102" s="227"/>
      <c r="D102" s="28"/>
    </row>
    <row r="103" spans="1:4" ht="19.5" customHeight="1" x14ac:dyDescent="0.25">
      <c r="A103" s="179"/>
      <c r="B103" s="28"/>
      <c r="C103" s="227"/>
      <c r="D103" s="28"/>
    </row>
    <row r="104" spans="1:4" ht="19.5" customHeight="1" x14ac:dyDescent="0.25">
      <c r="A104" s="179"/>
      <c r="B104" s="28"/>
      <c r="C104" s="227"/>
      <c r="D104" s="28"/>
    </row>
    <row r="105" spans="1:4" ht="19.5" customHeight="1" x14ac:dyDescent="0.25">
      <c r="A105" s="179"/>
      <c r="B105" s="28"/>
      <c r="C105" s="227"/>
      <c r="D105" s="28"/>
    </row>
    <row r="106" spans="1:4" ht="19.5" customHeight="1" x14ac:dyDescent="0.25">
      <c r="A106" s="179"/>
      <c r="B106" s="28"/>
      <c r="C106" s="227"/>
      <c r="D106" s="28"/>
    </row>
    <row r="107" spans="1:4" ht="19.5" customHeight="1" x14ac:dyDescent="0.25">
      <c r="A107" s="179"/>
      <c r="B107" s="28"/>
      <c r="C107" s="227"/>
      <c r="D107" s="28"/>
    </row>
    <row r="108" spans="1:4" ht="19.5" customHeight="1" x14ac:dyDescent="0.25">
      <c r="A108" s="179"/>
      <c r="B108" s="28"/>
      <c r="C108" s="227"/>
      <c r="D108" s="28"/>
    </row>
    <row r="109" spans="1:4" ht="19.5" customHeight="1" x14ac:dyDescent="0.25">
      <c r="A109" s="179"/>
      <c r="B109" s="28"/>
      <c r="C109" s="227"/>
      <c r="D109" s="28"/>
    </row>
    <row r="110" spans="1:4" ht="19.5" customHeight="1" x14ac:dyDescent="0.25">
      <c r="A110" s="179"/>
      <c r="B110" s="28"/>
      <c r="C110" s="227"/>
      <c r="D110" s="28"/>
    </row>
    <row r="111" spans="1:4" ht="19.5" customHeight="1" x14ac:dyDescent="0.25">
      <c r="A111" s="179"/>
      <c r="B111" s="28"/>
      <c r="C111" s="227"/>
      <c r="D111" s="28"/>
    </row>
    <row r="112" spans="1:4" ht="19.5" customHeight="1" x14ac:dyDescent="0.25">
      <c r="A112" s="179"/>
      <c r="B112" s="28"/>
      <c r="C112" s="227"/>
      <c r="D112" s="28"/>
    </row>
    <row r="113" spans="1:4" ht="19.5" customHeight="1" x14ac:dyDescent="0.25">
      <c r="A113" s="179"/>
      <c r="B113" s="28"/>
      <c r="C113" s="227"/>
      <c r="D113" s="28"/>
    </row>
    <row r="114" spans="1:4" ht="19.5" customHeight="1" x14ac:dyDescent="0.25">
      <c r="A114" s="179"/>
      <c r="B114" s="28"/>
      <c r="C114" s="227"/>
      <c r="D114" s="28"/>
    </row>
    <row r="115" spans="1:4" ht="19.5" customHeight="1" x14ac:dyDescent="0.25">
      <c r="A115" s="179"/>
      <c r="B115" s="28"/>
      <c r="C115" s="227"/>
      <c r="D115" s="28"/>
    </row>
    <row r="116" spans="1:4" ht="19.5" customHeight="1" x14ac:dyDescent="0.25">
      <c r="A116" s="179"/>
      <c r="B116" s="28"/>
      <c r="C116" s="227"/>
      <c r="D116" s="28"/>
    </row>
    <row r="117" spans="1:4" ht="19.5" customHeight="1" x14ac:dyDescent="0.25">
      <c r="A117" s="179"/>
      <c r="B117" s="28"/>
      <c r="C117" s="227"/>
      <c r="D117" s="28"/>
    </row>
    <row r="118" spans="1:4" ht="19.5" customHeight="1" x14ac:dyDescent="0.25">
      <c r="A118" s="179"/>
      <c r="B118" s="28"/>
      <c r="C118" s="227"/>
      <c r="D118" s="28"/>
    </row>
    <row r="119" spans="1:4" ht="19.5" customHeight="1" x14ac:dyDescent="0.25">
      <c r="A119" s="179"/>
      <c r="B119" s="28"/>
      <c r="C119" s="227"/>
      <c r="D119" s="28"/>
    </row>
    <row r="120" spans="1:4" ht="19.5" customHeight="1" x14ac:dyDescent="0.25">
      <c r="A120" s="179"/>
      <c r="B120" s="28"/>
      <c r="C120" s="227"/>
      <c r="D120" s="28"/>
    </row>
    <row r="121" spans="1:4" ht="19.5" customHeight="1" x14ac:dyDescent="0.25">
      <c r="A121" s="179"/>
      <c r="B121" s="28"/>
      <c r="C121" s="227"/>
      <c r="D121" s="28"/>
    </row>
    <row r="122" spans="1:4" ht="19.5" customHeight="1" x14ac:dyDescent="0.25">
      <c r="A122" s="179"/>
      <c r="B122" s="28"/>
      <c r="C122" s="227"/>
      <c r="D122" s="28"/>
    </row>
    <row r="123" spans="1:4" ht="19.5" customHeight="1" x14ac:dyDescent="0.25">
      <c r="A123" s="179"/>
      <c r="B123" s="28"/>
      <c r="C123" s="227"/>
      <c r="D123" s="28"/>
    </row>
    <row r="124" spans="1:4" ht="19.5" customHeight="1" x14ac:dyDescent="0.25">
      <c r="A124" s="179"/>
      <c r="B124" s="28"/>
      <c r="C124" s="227"/>
      <c r="D124" s="28"/>
    </row>
    <row r="125" spans="1:4" ht="19.5" customHeight="1" x14ac:dyDescent="0.25">
      <c r="A125" s="179"/>
      <c r="B125" s="28"/>
      <c r="C125" s="227"/>
      <c r="D125" s="28"/>
    </row>
    <row r="126" spans="1:4" ht="19.5" customHeight="1" x14ac:dyDescent="0.25">
      <c r="A126" s="179"/>
      <c r="B126" s="28"/>
      <c r="C126" s="227"/>
      <c r="D126" s="28"/>
    </row>
    <row r="127" spans="1:4" ht="19.5" customHeight="1" x14ac:dyDescent="0.25">
      <c r="A127" s="179"/>
      <c r="B127" s="28"/>
      <c r="C127" s="227"/>
      <c r="D127" s="28"/>
    </row>
    <row r="128" spans="1:4" ht="19.5" customHeight="1" x14ac:dyDescent="0.25">
      <c r="A128" s="179"/>
      <c r="B128" s="28"/>
      <c r="C128" s="227"/>
      <c r="D128" s="28"/>
    </row>
    <row r="129" spans="1:4" ht="19.5" customHeight="1" x14ac:dyDescent="0.25">
      <c r="A129" s="179"/>
      <c r="B129" s="28"/>
      <c r="C129" s="227"/>
      <c r="D129" s="28"/>
    </row>
    <row r="130" spans="1:4" ht="19.5" customHeight="1" x14ac:dyDescent="0.25">
      <c r="A130" s="179"/>
      <c r="B130" s="28"/>
      <c r="C130" s="227"/>
      <c r="D130" s="28"/>
    </row>
    <row r="131" spans="1:4" ht="19.5" customHeight="1" x14ac:dyDescent="0.25">
      <c r="A131" s="179"/>
      <c r="B131" s="28"/>
      <c r="C131" s="227"/>
      <c r="D131" s="28"/>
    </row>
    <row r="132" spans="1:4" ht="19.5" customHeight="1" x14ac:dyDescent="0.25">
      <c r="A132" s="179"/>
      <c r="B132" s="28"/>
      <c r="C132" s="227"/>
      <c r="D132" s="28"/>
    </row>
    <row r="133" spans="1:4" ht="19.5" customHeight="1" x14ac:dyDescent="0.25">
      <c r="A133" s="179"/>
      <c r="B133" s="28"/>
      <c r="C133" s="227"/>
      <c r="D133" s="28"/>
    </row>
    <row r="134" spans="1:4" ht="19.5" customHeight="1" x14ac:dyDescent="0.25">
      <c r="A134" s="179"/>
      <c r="B134" s="28"/>
      <c r="C134" s="227"/>
      <c r="D134" s="28"/>
    </row>
    <row r="135" spans="1:4" ht="19.5" customHeight="1" x14ac:dyDescent="0.25">
      <c r="A135" s="179"/>
      <c r="B135" s="28"/>
      <c r="C135" s="227"/>
      <c r="D135" s="28"/>
    </row>
    <row r="136" spans="1:4" ht="19.5" customHeight="1" x14ac:dyDescent="0.25">
      <c r="A136" s="179"/>
      <c r="B136" s="28"/>
      <c r="C136" s="227"/>
      <c r="D136" s="28"/>
    </row>
    <row r="137" spans="1:4" ht="19.5" customHeight="1" x14ac:dyDescent="0.25">
      <c r="A137" s="179"/>
      <c r="B137" s="28"/>
      <c r="C137" s="227"/>
      <c r="D137" s="28"/>
    </row>
    <row r="138" spans="1:4" ht="19.5" customHeight="1" x14ac:dyDescent="0.25">
      <c r="A138" s="179"/>
      <c r="B138" s="28"/>
      <c r="C138" s="227"/>
      <c r="D138" s="28"/>
    </row>
    <row r="139" spans="1:4" ht="19.5" customHeight="1" x14ac:dyDescent="0.25">
      <c r="A139" s="179"/>
      <c r="B139" s="28"/>
      <c r="C139" s="227"/>
      <c r="D139" s="28"/>
    </row>
    <row r="140" spans="1:4" ht="19.5" customHeight="1" x14ac:dyDescent="0.25">
      <c r="A140" s="179"/>
      <c r="B140" s="28"/>
      <c r="C140" s="227"/>
      <c r="D140" s="28"/>
    </row>
    <row r="141" spans="1:4" ht="19.5" customHeight="1" x14ac:dyDescent="0.25">
      <c r="A141" s="179"/>
      <c r="B141" s="28"/>
      <c r="C141" s="227"/>
      <c r="D141" s="28"/>
    </row>
    <row r="142" spans="1:4" ht="19.5" customHeight="1" x14ac:dyDescent="0.25">
      <c r="A142" s="179"/>
      <c r="B142" s="28"/>
      <c r="C142" s="227"/>
      <c r="D142" s="28"/>
    </row>
    <row r="143" spans="1:4" ht="19.5" customHeight="1" x14ac:dyDescent="0.25">
      <c r="A143" s="179"/>
      <c r="B143" s="28"/>
      <c r="C143" s="227"/>
      <c r="D143" s="28"/>
    </row>
    <row r="144" spans="1:4" ht="19.5" customHeight="1" x14ac:dyDescent="0.25">
      <c r="A144" s="179"/>
      <c r="B144" s="28"/>
      <c r="C144" s="227"/>
      <c r="D144" s="28"/>
    </row>
    <row r="145" spans="1:4" ht="19.5" customHeight="1" x14ac:dyDescent="0.25">
      <c r="A145" s="179"/>
      <c r="B145" s="28"/>
      <c r="C145" s="227"/>
      <c r="D145" s="28"/>
    </row>
    <row r="146" spans="1:4" ht="19.5" customHeight="1" x14ac:dyDescent="0.25">
      <c r="A146" s="179"/>
      <c r="B146" s="28"/>
      <c r="C146" s="227"/>
      <c r="D146" s="28"/>
    </row>
    <row r="147" spans="1:4" ht="19.5" customHeight="1" x14ac:dyDescent="0.25">
      <c r="A147" s="179"/>
      <c r="B147" s="28"/>
      <c r="C147" s="227"/>
      <c r="D147" s="28"/>
    </row>
    <row r="148" spans="1:4" ht="19.5" customHeight="1" x14ac:dyDescent="0.25">
      <c r="A148" s="179"/>
      <c r="B148" s="28"/>
      <c r="C148" s="227"/>
      <c r="D148" s="28"/>
    </row>
    <row r="149" spans="1:4" ht="19.5" customHeight="1" x14ac:dyDescent="0.25">
      <c r="A149" s="179"/>
      <c r="B149" s="28"/>
      <c r="C149" s="227"/>
      <c r="D149" s="28"/>
    </row>
    <row r="150" spans="1:4" ht="19.5" customHeight="1" x14ac:dyDescent="0.25">
      <c r="A150" s="179"/>
      <c r="B150" s="28"/>
      <c r="C150" s="227"/>
      <c r="D150" s="28"/>
    </row>
    <row r="151" spans="1:4" ht="19.5" customHeight="1" x14ac:dyDescent="0.25">
      <c r="A151" s="179"/>
      <c r="B151" s="28"/>
      <c r="C151" s="227"/>
      <c r="D151" s="28"/>
    </row>
    <row r="152" spans="1:4" ht="19.5" customHeight="1" x14ac:dyDescent="0.25">
      <c r="A152" s="179"/>
      <c r="B152" s="28"/>
      <c r="C152" s="227"/>
      <c r="D152" s="28"/>
    </row>
    <row r="153" spans="1:4" ht="19.5" customHeight="1" x14ac:dyDescent="0.25">
      <c r="A153" s="179"/>
      <c r="B153" s="28"/>
      <c r="C153" s="227"/>
      <c r="D153" s="28"/>
    </row>
    <row r="154" spans="1:4" ht="19.5" customHeight="1" x14ac:dyDescent="0.25">
      <c r="A154" s="179"/>
      <c r="B154" s="28"/>
      <c r="C154" s="227"/>
      <c r="D154" s="28"/>
    </row>
    <row r="155" spans="1:4" ht="19.5" customHeight="1" x14ac:dyDescent="0.25">
      <c r="A155" s="179"/>
      <c r="B155" s="28"/>
      <c r="C155" s="227"/>
      <c r="D155" s="28"/>
    </row>
    <row r="156" spans="1:4" ht="19.5" customHeight="1" x14ac:dyDescent="0.25">
      <c r="A156" s="179"/>
      <c r="B156" s="28"/>
      <c r="C156" s="227"/>
      <c r="D156" s="28"/>
    </row>
    <row r="157" spans="1:4" ht="19.5" customHeight="1" x14ac:dyDescent="0.25">
      <c r="A157" s="179"/>
      <c r="B157" s="28"/>
      <c r="C157" s="227"/>
      <c r="D157" s="28"/>
    </row>
    <row r="158" spans="1:4" ht="19.5" customHeight="1" x14ac:dyDescent="0.25">
      <c r="A158" s="179"/>
      <c r="B158" s="28"/>
      <c r="C158" s="227"/>
      <c r="D158" s="28"/>
    </row>
    <row r="159" spans="1:4" ht="19.5" customHeight="1" x14ac:dyDescent="0.25">
      <c r="A159" s="179"/>
      <c r="B159" s="28"/>
      <c r="C159" s="227"/>
      <c r="D159" s="28"/>
    </row>
    <row r="160" spans="1:4" ht="19.5" customHeight="1" x14ac:dyDescent="0.25">
      <c r="A160" s="179"/>
      <c r="B160" s="28"/>
      <c r="C160" s="227"/>
      <c r="D160" s="28"/>
    </row>
    <row r="161" spans="1:4" ht="19.5" customHeight="1" x14ac:dyDescent="0.25">
      <c r="A161" s="179"/>
      <c r="B161" s="28"/>
      <c r="C161" s="227"/>
      <c r="D161" s="28"/>
    </row>
    <row r="162" spans="1:4" ht="19.5" customHeight="1" x14ac:dyDescent="0.25">
      <c r="A162" s="179"/>
      <c r="B162" s="28"/>
      <c r="C162" s="227"/>
      <c r="D162" s="28"/>
    </row>
    <row r="163" spans="1:4" ht="19.5" customHeight="1" x14ac:dyDescent="0.25">
      <c r="A163" s="179"/>
      <c r="B163" s="28"/>
      <c r="C163" s="227"/>
      <c r="D163" s="28"/>
    </row>
    <row r="164" spans="1:4" ht="19.5" customHeight="1" x14ac:dyDescent="0.25">
      <c r="A164" s="179"/>
      <c r="B164" s="28"/>
      <c r="C164" s="227"/>
      <c r="D164" s="28"/>
    </row>
    <row r="165" spans="1:4" ht="19.5" customHeight="1" x14ac:dyDescent="0.25">
      <c r="A165" s="179"/>
      <c r="B165" s="28"/>
      <c r="C165" s="227"/>
      <c r="D165" s="28"/>
    </row>
    <row r="166" spans="1:4" ht="19.5" customHeight="1" x14ac:dyDescent="0.25">
      <c r="A166" s="179"/>
      <c r="B166" s="28"/>
      <c r="C166" s="227"/>
      <c r="D166" s="28"/>
    </row>
    <row r="167" spans="1:4" ht="19.5" customHeight="1" x14ac:dyDescent="0.25">
      <c r="A167" s="179"/>
      <c r="B167" s="28"/>
      <c r="C167" s="227"/>
      <c r="D167" s="28"/>
    </row>
    <row r="168" spans="1:4" ht="19.5" customHeight="1" x14ac:dyDescent="0.25">
      <c r="A168" s="179"/>
      <c r="B168" s="28"/>
      <c r="C168" s="227"/>
      <c r="D168" s="28"/>
    </row>
    <row r="169" spans="1:4" ht="19.5" customHeight="1" x14ac:dyDescent="0.25">
      <c r="A169" s="179"/>
      <c r="B169" s="28"/>
      <c r="C169" s="227"/>
      <c r="D169" s="28"/>
    </row>
    <row r="170" spans="1:4" ht="19.5" customHeight="1" x14ac:dyDescent="0.25">
      <c r="A170" s="179"/>
      <c r="B170" s="28"/>
      <c r="C170" s="227"/>
      <c r="D170" s="28"/>
    </row>
    <row r="171" spans="1:4" ht="19.5" customHeight="1" x14ac:dyDescent="0.25">
      <c r="A171" s="179"/>
      <c r="B171" s="28"/>
      <c r="C171" s="227"/>
      <c r="D171" s="28"/>
    </row>
    <row r="172" spans="1:4" ht="19.5" customHeight="1" x14ac:dyDescent="0.25">
      <c r="A172" s="179"/>
      <c r="B172" s="28"/>
      <c r="C172" s="227"/>
      <c r="D172" s="28"/>
    </row>
    <row r="173" spans="1:4" ht="19.5" customHeight="1" x14ac:dyDescent="0.25">
      <c r="A173" s="179"/>
      <c r="B173" s="28"/>
      <c r="C173" s="227"/>
      <c r="D173" s="28"/>
    </row>
    <row r="174" spans="1:4" ht="19.5" customHeight="1" x14ac:dyDescent="0.25">
      <c r="A174" s="179"/>
      <c r="B174" s="28"/>
      <c r="C174" s="227"/>
      <c r="D174" s="28"/>
    </row>
    <row r="175" spans="1:4" ht="19.5" customHeight="1" x14ac:dyDescent="0.25">
      <c r="A175" s="179"/>
      <c r="B175" s="28"/>
      <c r="C175" s="227"/>
      <c r="D175" s="28"/>
    </row>
    <row r="176" spans="1:4" ht="19.5" customHeight="1" x14ac:dyDescent="0.25">
      <c r="A176" s="179"/>
      <c r="B176" s="28"/>
      <c r="C176" s="227"/>
      <c r="D176" s="28"/>
    </row>
    <row r="177" spans="1:4" ht="19.5" customHeight="1" x14ac:dyDescent="0.25">
      <c r="A177" s="179"/>
      <c r="B177" s="28"/>
      <c r="C177" s="227"/>
      <c r="D177" s="28"/>
    </row>
    <row r="178" spans="1:4" ht="19.5" customHeight="1" x14ac:dyDescent="0.25">
      <c r="A178" s="179"/>
      <c r="B178" s="28"/>
      <c r="C178" s="227"/>
      <c r="D178" s="28"/>
    </row>
    <row r="179" spans="1:4" ht="19.5" customHeight="1" x14ac:dyDescent="0.25">
      <c r="A179" s="179"/>
      <c r="B179" s="28"/>
      <c r="C179" s="227"/>
      <c r="D179" s="28"/>
    </row>
    <row r="180" spans="1:4" ht="19.5" customHeight="1" x14ac:dyDescent="0.25">
      <c r="A180" s="179"/>
      <c r="B180" s="28"/>
      <c r="C180" s="227"/>
      <c r="D180" s="28"/>
    </row>
    <row r="181" spans="1:4" ht="19.5" customHeight="1" x14ac:dyDescent="0.25">
      <c r="A181" s="179"/>
      <c r="B181" s="28"/>
      <c r="C181" s="227"/>
      <c r="D181" s="28"/>
    </row>
    <row r="182" spans="1:4" ht="19.5" customHeight="1" x14ac:dyDescent="0.25">
      <c r="A182" s="179"/>
      <c r="B182" s="28"/>
      <c r="C182" s="227"/>
      <c r="D182" s="28"/>
    </row>
    <row r="183" spans="1:4" ht="19.5" customHeight="1" x14ac:dyDescent="0.25">
      <c r="A183" s="179"/>
      <c r="B183" s="28"/>
      <c r="C183" s="227"/>
      <c r="D183" s="28"/>
    </row>
    <row r="184" spans="1:4" ht="19.5" customHeight="1" x14ac:dyDescent="0.25">
      <c r="A184" s="179"/>
      <c r="B184" s="28"/>
      <c r="C184" s="227"/>
      <c r="D184" s="28"/>
    </row>
    <row r="185" spans="1:4" ht="19.5" customHeight="1" x14ac:dyDescent="0.25">
      <c r="A185" s="179"/>
      <c r="B185" s="28"/>
      <c r="C185" s="227"/>
      <c r="D185" s="28"/>
    </row>
    <row r="186" spans="1:4" ht="19.5" customHeight="1" x14ac:dyDescent="0.25">
      <c r="A186" s="179"/>
      <c r="B186" s="28"/>
      <c r="C186" s="227"/>
      <c r="D186" s="28"/>
    </row>
    <row r="187" spans="1:4" ht="19.5" customHeight="1" x14ac:dyDescent="0.25">
      <c r="A187" s="179"/>
      <c r="B187" s="28"/>
      <c r="C187" s="227"/>
      <c r="D187" s="28"/>
    </row>
    <row r="188" spans="1:4" ht="19.5" customHeight="1" x14ac:dyDescent="0.25">
      <c r="A188" s="179"/>
      <c r="B188" s="28"/>
      <c r="C188" s="227"/>
      <c r="D188" s="28"/>
    </row>
    <row r="189" spans="1:4" ht="19.5" customHeight="1" x14ac:dyDescent="0.25">
      <c r="A189" s="179"/>
      <c r="B189" s="28"/>
      <c r="C189" s="227"/>
      <c r="D189" s="28"/>
    </row>
    <row r="190" spans="1:4" ht="19.5" customHeight="1" x14ac:dyDescent="0.25">
      <c r="A190" s="179"/>
      <c r="B190" s="28"/>
      <c r="C190" s="227"/>
      <c r="D190" s="28"/>
    </row>
    <row r="191" spans="1:4" ht="19.5" customHeight="1" x14ac:dyDescent="0.25">
      <c r="A191" s="179"/>
      <c r="B191" s="28"/>
      <c r="C191" s="227"/>
      <c r="D191" s="28"/>
    </row>
    <row r="192" spans="1:4" ht="19.5" customHeight="1" x14ac:dyDescent="0.25">
      <c r="A192" s="179"/>
      <c r="B192" s="28"/>
      <c r="C192" s="227"/>
      <c r="D192" s="28"/>
    </row>
    <row r="193" spans="1:4" ht="19.5" customHeight="1" x14ac:dyDescent="0.25">
      <c r="A193" s="179"/>
      <c r="B193" s="28"/>
      <c r="C193" s="227"/>
      <c r="D193" s="28"/>
    </row>
    <row r="194" spans="1:4" ht="19.5" customHeight="1" x14ac:dyDescent="0.25">
      <c r="A194" s="179"/>
      <c r="B194" s="28"/>
      <c r="C194" s="227"/>
      <c r="D194" s="28"/>
    </row>
    <row r="195" spans="1:4" ht="19.5" customHeight="1" x14ac:dyDescent="0.25">
      <c r="A195" s="179"/>
      <c r="B195" s="28"/>
      <c r="C195" s="227"/>
      <c r="D195" s="28"/>
    </row>
    <row r="196" spans="1:4" ht="19.5" customHeight="1" x14ac:dyDescent="0.25">
      <c r="A196" s="179"/>
      <c r="B196" s="28"/>
      <c r="C196" s="227"/>
      <c r="D196" s="28"/>
    </row>
    <row r="197" spans="1:4" ht="19.5" customHeight="1" x14ac:dyDescent="0.25">
      <c r="A197" s="179"/>
      <c r="B197" s="28"/>
      <c r="C197" s="227"/>
      <c r="D197" s="28"/>
    </row>
    <row r="198" spans="1:4" ht="19.5" customHeight="1" x14ac:dyDescent="0.25">
      <c r="A198" s="179"/>
      <c r="B198" s="28"/>
      <c r="C198" s="227"/>
      <c r="D198" s="28"/>
    </row>
    <row r="199" spans="1:4" ht="19.5" customHeight="1" x14ac:dyDescent="0.25">
      <c r="A199" s="179"/>
      <c r="B199" s="28"/>
      <c r="C199" s="227"/>
      <c r="D199" s="28"/>
    </row>
    <row r="200" spans="1:4" ht="19.5" customHeight="1" x14ac:dyDescent="0.25">
      <c r="A200" s="179"/>
      <c r="B200" s="28"/>
      <c r="C200" s="227"/>
      <c r="D200" s="28"/>
    </row>
    <row r="201" spans="1:4" ht="19.5" customHeight="1" x14ac:dyDescent="0.25">
      <c r="A201" s="179"/>
      <c r="B201" s="28"/>
      <c r="C201" s="227"/>
      <c r="D201" s="28"/>
    </row>
    <row r="202" spans="1:4" ht="19.5" customHeight="1" x14ac:dyDescent="0.25">
      <c r="A202" s="179"/>
      <c r="B202" s="28"/>
      <c r="C202" s="227"/>
      <c r="D202" s="28"/>
    </row>
    <row r="203" spans="1:4" ht="19.5" customHeight="1" x14ac:dyDescent="0.25">
      <c r="A203" s="179"/>
      <c r="B203" s="28"/>
      <c r="C203" s="227"/>
      <c r="D203" s="28"/>
    </row>
    <row r="204" spans="1:4" ht="19.5" customHeight="1" x14ac:dyDescent="0.25">
      <c r="A204" s="179"/>
      <c r="B204" s="28"/>
      <c r="C204" s="227"/>
      <c r="D204" s="28"/>
    </row>
    <row r="205" spans="1:4" ht="19.5" customHeight="1" x14ac:dyDescent="0.25">
      <c r="A205" s="179"/>
      <c r="B205" s="28"/>
      <c r="C205" s="227"/>
      <c r="D205" s="28"/>
    </row>
    <row r="206" spans="1:4" ht="19.5" customHeight="1" x14ac:dyDescent="0.25">
      <c r="A206" s="179"/>
      <c r="B206" s="28"/>
      <c r="C206" s="227"/>
      <c r="D206" s="28"/>
    </row>
    <row r="207" spans="1:4" ht="19.5" customHeight="1" x14ac:dyDescent="0.25">
      <c r="A207" s="179"/>
      <c r="B207" s="28"/>
      <c r="C207" s="227"/>
      <c r="D207" s="28"/>
    </row>
    <row r="208" spans="1:4" ht="19.5" customHeight="1" x14ac:dyDescent="0.25">
      <c r="A208" s="179"/>
      <c r="B208" s="28"/>
      <c r="C208" s="227"/>
      <c r="D208" s="28"/>
    </row>
    <row r="209" spans="1:4" ht="19.5" customHeight="1" x14ac:dyDescent="0.25">
      <c r="A209" s="179"/>
      <c r="B209" s="28"/>
      <c r="C209" s="227"/>
      <c r="D209" s="28"/>
    </row>
    <row r="210" spans="1:4" ht="19.5" customHeight="1" x14ac:dyDescent="0.25">
      <c r="A210" s="179"/>
      <c r="B210" s="28"/>
      <c r="C210" s="227"/>
      <c r="D210" s="28"/>
    </row>
    <row r="211" spans="1:4" ht="19.5" customHeight="1" x14ac:dyDescent="0.25">
      <c r="A211" s="179"/>
      <c r="B211" s="28"/>
      <c r="C211" s="227"/>
      <c r="D211" s="28"/>
    </row>
    <row r="212" spans="1:4" ht="19.5" customHeight="1" x14ac:dyDescent="0.25">
      <c r="A212" s="179"/>
      <c r="B212" s="28"/>
      <c r="C212" s="227"/>
      <c r="D212" s="28"/>
    </row>
    <row r="213" spans="1:4" ht="19.5" customHeight="1" x14ac:dyDescent="0.25">
      <c r="A213" s="179"/>
      <c r="B213" s="28"/>
      <c r="C213" s="227"/>
      <c r="D213" s="28"/>
    </row>
    <row r="214" spans="1:4" ht="19.5" customHeight="1" x14ac:dyDescent="0.25">
      <c r="A214" s="179"/>
      <c r="B214" s="28"/>
      <c r="C214" s="227"/>
      <c r="D214" s="28"/>
    </row>
    <row r="215" spans="1:4" ht="19.5" customHeight="1" x14ac:dyDescent="0.25">
      <c r="A215" s="179"/>
      <c r="B215" s="28"/>
      <c r="C215" s="227"/>
      <c r="D215" s="28"/>
    </row>
    <row r="216" spans="1:4" ht="19.5" customHeight="1" x14ac:dyDescent="0.25">
      <c r="A216" s="179"/>
      <c r="B216" s="28"/>
      <c r="C216" s="227"/>
      <c r="D216" s="28"/>
    </row>
    <row r="217" spans="1:4" ht="19.5" customHeight="1" x14ac:dyDescent="0.25">
      <c r="A217" s="179"/>
      <c r="B217" s="28"/>
      <c r="C217" s="227"/>
      <c r="D217" s="28"/>
    </row>
    <row r="218" spans="1:4" ht="19.5" customHeight="1" x14ac:dyDescent="0.25">
      <c r="A218" s="179"/>
      <c r="B218" s="28"/>
      <c r="C218" s="227"/>
      <c r="D218" s="28"/>
    </row>
    <row r="219" spans="1:4" ht="19.5" customHeight="1" x14ac:dyDescent="0.25">
      <c r="A219" s="179"/>
      <c r="B219" s="28"/>
      <c r="C219" s="227"/>
      <c r="D219" s="28"/>
    </row>
    <row r="220" spans="1:4" ht="19.5" customHeight="1" x14ac:dyDescent="0.25">
      <c r="A220" s="179"/>
      <c r="B220" s="28"/>
      <c r="C220" s="227"/>
      <c r="D220" s="28"/>
    </row>
    <row r="221" spans="1:4" ht="19.5" customHeight="1" x14ac:dyDescent="0.25">
      <c r="A221" s="179"/>
      <c r="B221" s="28"/>
      <c r="C221" s="227"/>
      <c r="D221" s="28"/>
    </row>
    <row r="222" spans="1:4" ht="19.5" customHeight="1" x14ac:dyDescent="0.25">
      <c r="A222" s="179"/>
      <c r="B222" s="28"/>
      <c r="C222" s="227"/>
      <c r="D222" s="28"/>
    </row>
    <row r="223" spans="1:4" ht="19.5" customHeight="1" x14ac:dyDescent="0.25">
      <c r="A223" s="179"/>
      <c r="B223" s="28"/>
      <c r="C223" s="227"/>
      <c r="D223" s="28"/>
    </row>
    <row r="224" spans="1:4" ht="19.5" customHeight="1" x14ac:dyDescent="0.25">
      <c r="A224" s="179"/>
      <c r="B224" s="28"/>
      <c r="C224" s="227"/>
      <c r="D224" s="28"/>
    </row>
    <row r="225" spans="1:4" ht="19.5" customHeight="1" x14ac:dyDescent="0.25">
      <c r="A225" s="179"/>
      <c r="B225" s="28"/>
      <c r="C225" s="227"/>
      <c r="D225" s="28"/>
    </row>
    <row r="226" spans="1:4" ht="19.5" customHeight="1" x14ac:dyDescent="0.25">
      <c r="A226" s="179"/>
      <c r="B226" s="28"/>
      <c r="C226" s="227"/>
      <c r="D226" s="28"/>
    </row>
    <row r="227" spans="1:4" ht="19.5" customHeight="1" x14ac:dyDescent="0.25">
      <c r="A227" s="179"/>
      <c r="B227" s="28"/>
      <c r="C227" s="227"/>
      <c r="D227" s="28"/>
    </row>
    <row r="228" spans="1:4" ht="19.5" customHeight="1" x14ac:dyDescent="0.25">
      <c r="A228" s="179"/>
      <c r="B228" s="28"/>
      <c r="C228" s="227"/>
      <c r="D228" s="28"/>
    </row>
    <row r="229" spans="1:4" ht="19.5" customHeight="1" x14ac:dyDescent="0.25">
      <c r="A229" s="179"/>
      <c r="B229" s="28"/>
      <c r="C229" s="227"/>
      <c r="D229" s="28"/>
    </row>
    <row r="230" spans="1:4" ht="19.5" customHeight="1" x14ac:dyDescent="0.25">
      <c r="A230" s="179"/>
      <c r="B230" s="28"/>
      <c r="C230" s="227"/>
      <c r="D230" s="28"/>
    </row>
    <row r="231" spans="1:4" ht="19.5" customHeight="1" x14ac:dyDescent="0.25">
      <c r="A231" s="179"/>
      <c r="B231" s="28"/>
      <c r="C231" s="227"/>
      <c r="D231" s="28"/>
    </row>
    <row r="232" spans="1:4" ht="19.5" customHeight="1" x14ac:dyDescent="0.25">
      <c r="A232" s="179"/>
      <c r="B232" s="28"/>
      <c r="C232" s="227"/>
      <c r="D232" s="28"/>
    </row>
    <row r="233" spans="1:4" ht="19.5" customHeight="1" x14ac:dyDescent="0.25">
      <c r="A233" s="179"/>
      <c r="B233" s="28"/>
      <c r="C233" s="227"/>
      <c r="D233" s="28"/>
    </row>
    <row r="234" spans="1:4" ht="19.5" customHeight="1" x14ac:dyDescent="0.25">
      <c r="A234" s="179"/>
      <c r="B234" s="28"/>
      <c r="C234" s="227"/>
      <c r="D234" s="28"/>
    </row>
    <row r="235" spans="1:4" ht="19.5" customHeight="1" x14ac:dyDescent="0.25">
      <c r="A235" s="179"/>
      <c r="B235" s="28"/>
      <c r="C235" s="227"/>
      <c r="D235" s="28"/>
    </row>
    <row r="236" spans="1:4" ht="19.5" customHeight="1" x14ac:dyDescent="0.25">
      <c r="A236" s="179"/>
      <c r="B236" s="28"/>
      <c r="C236" s="227"/>
      <c r="D236" s="28"/>
    </row>
    <row r="237" spans="1:4" ht="19.5" customHeight="1" x14ac:dyDescent="0.25">
      <c r="A237" s="179"/>
      <c r="B237" s="28"/>
      <c r="C237" s="227"/>
      <c r="D237" s="28"/>
    </row>
    <row r="238" spans="1:4" ht="19.5" customHeight="1" x14ac:dyDescent="0.25">
      <c r="A238" s="179"/>
      <c r="B238" s="28"/>
      <c r="C238" s="227"/>
      <c r="D238" s="28"/>
    </row>
    <row r="239" spans="1:4" ht="19.5" customHeight="1" x14ac:dyDescent="0.25">
      <c r="A239" s="179"/>
      <c r="B239" s="28"/>
      <c r="C239" s="227"/>
      <c r="D239" s="28"/>
    </row>
    <row r="240" spans="1:4" ht="19.5" customHeight="1" x14ac:dyDescent="0.25">
      <c r="A240" s="179"/>
      <c r="B240" s="28"/>
      <c r="C240" s="227"/>
      <c r="D240" s="28"/>
    </row>
    <row r="241" spans="1:4" ht="19.5" customHeight="1" x14ac:dyDescent="0.25">
      <c r="A241" s="179"/>
      <c r="B241" s="28"/>
      <c r="C241" s="227"/>
      <c r="D241" s="28"/>
    </row>
    <row r="242" spans="1:4" ht="19.5" customHeight="1" x14ac:dyDescent="0.25">
      <c r="A242" s="179"/>
      <c r="B242" s="28"/>
      <c r="C242" s="227"/>
      <c r="D242" s="28"/>
    </row>
    <row r="243" spans="1:4" ht="19.5" customHeight="1" x14ac:dyDescent="0.25">
      <c r="A243" s="179"/>
      <c r="B243" s="28"/>
      <c r="C243" s="227"/>
      <c r="D243" s="28"/>
    </row>
    <row r="244" spans="1:4" ht="19.5" customHeight="1" x14ac:dyDescent="0.25">
      <c r="A244" s="179"/>
      <c r="B244" s="28"/>
      <c r="C244" s="227"/>
      <c r="D244" s="28"/>
    </row>
    <row r="245" spans="1:4" ht="19.5" customHeight="1" x14ac:dyDescent="0.25">
      <c r="A245" s="179"/>
      <c r="B245" s="28"/>
      <c r="C245" s="227"/>
      <c r="D245" s="28"/>
    </row>
    <row r="246" spans="1:4" ht="19.5" customHeight="1" x14ac:dyDescent="0.25">
      <c r="A246" s="179"/>
      <c r="B246" s="28"/>
      <c r="C246" s="227"/>
      <c r="D246" s="28"/>
    </row>
    <row r="247" spans="1:4" ht="19.5" customHeight="1" x14ac:dyDescent="0.25">
      <c r="A247" s="179"/>
      <c r="B247" s="28"/>
      <c r="C247" s="227"/>
      <c r="D247" s="28"/>
    </row>
    <row r="248" spans="1:4" ht="19.5" customHeight="1" x14ac:dyDescent="0.25">
      <c r="A248" s="179"/>
      <c r="B248" s="28"/>
      <c r="C248" s="227"/>
      <c r="D248" s="28"/>
    </row>
    <row r="249" spans="1:4" ht="19.5" customHeight="1" x14ac:dyDescent="0.25">
      <c r="A249" s="179"/>
      <c r="B249" s="28"/>
      <c r="C249" s="227"/>
      <c r="D249" s="28"/>
    </row>
    <row r="250" spans="1:4" ht="19.5" customHeight="1" x14ac:dyDescent="0.25">
      <c r="A250" s="179"/>
      <c r="B250" s="28"/>
      <c r="C250" s="227"/>
      <c r="D250" s="28"/>
    </row>
    <row r="251" spans="1:4" ht="19.5" customHeight="1" x14ac:dyDescent="0.25">
      <c r="A251" s="179"/>
      <c r="B251" s="28"/>
      <c r="C251" s="227"/>
      <c r="D251" s="28"/>
    </row>
    <row r="252" spans="1:4" ht="19.5" customHeight="1" x14ac:dyDescent="0.25">
      <c r="A252" s="179"/>
      <c r="B252" s="28"/>
      <c r="C252" s="227"/>
      <c r="D252" s="28"/>
    </row>
    <row r="253" spans="1:4" ht="19.5" customHeight="1" x14ac:dyDescent="0.25">
      <c r="A253" s="179"/>
      <c r="B253" s="28"/>
      <c r="C253" s="227"/>
      <c r="D253" s="28"/>
    </row>
    <row r="254" spans="1:4" ht="19.5" customHeight="1" x14ac:dyDescent="0.25">
      <c r="A254" s="179"/>
      <c r="B254" s="28"/>
      <c r="C254" s="227"/>
      <c r="D254" s="28"/>
    </row>
    <row r="255" spans="1:4" ht="19.5" customHeight="1" x14ac:dyDescent="0.25">
      <c r="A255" s="179"/>
      <c r="B255" s="28"/>
      <c r="C255" s="227"/>
      <c r="D255" s="28"/>
    </row>
    <row r="256" spans="1:4" ht="19.5" customHeight="1" x14ac:dyDescent="0.25">
      <c r="A256" s="179"/>
      <c r="B256" s="28"/>
      <c r="C256" s="227"/>
      <c r="D256" s="28"/>
    </row>
    <row r="257" spans="1:4" ht="19.5" customHeight="1" x14ac:dyDescent="0.25">
      <c r="A257" s="179"/>
      <c r="B257" s="28"/>
      <c r="C257" s="227"/>
      <c r="D257" s="28"/>
    </row>
    <row r="258" spans="1:4" ht="19.5" customHeight="1" x14ac:dyDescent="0.25">
      <c r="A258" s="179"/>
      <c r="B258" s="28"/>
      <c r="C258" s="227"/>
      <c r="D258" s="28"/>
    </row>
    <row r="259" spans="1:4" ht="19.5" customHeight="1" x14ac:dyDescent="0.25">
      <c r="A259" s="179"/>
      <c r="B259" s="28"/>
      <c r="C259" s="227"/>
      <c r="D259" s="28"/>
    </row>
    <row r="260" spans="1:4" ht="19.5" customHeight="1" x14ac:dyDescent="0.25">
      <c r="A260" s="179"/>
      <c r="B260" s="28"/>
      <c r="C260" s="227"/>
      <c r="D260" s="28"/>
    </row>
    <row r="261" spans="1:4" ht="19.5" customHeight="1" x14ac:dyDescent="0.25">
      <c r="A261" s="179"/>
      <c r="B261" s="28"/>
      <c r="C261" s="227"/>
      <c r="D261" s="28"/>
    </row>
    <row r="262" spans="1:4" ht="19.5" customHeight="1" x14ac:dyDescent="0.25">
      <c r="A262" s="179"/>
      <c r="B262" s="28"/>
      <c r="C262" s="227"/>
      <c r="D262" s="28"/>
    </row>
    <row r="263" spans="1:4" ht="19.5" customHeight="1" x14ac:dyDescent="0.25">
      <c r="A263" s="179"/>
      <c r="B263" s="28"/>
      <c r="C263" s="227"/>
      <c r="D263" s="28"/>
    </row>
    <row r="264" spans="1:4" ht="19.5" customHeight="1" x14ac:dyDescent="0.25">
      <c r="A264" s="179"/>
      <c r="B264" s="28"/>
      <c r="C264" s="227"/>
      <c r="D264" s="28"/>
    </row>
    <row r="265" spans="1:4" ht="19.5" customHeight="1" x14ac:dyDescent="0.25">
      <c r="A265" s="179"/>
      <c r="B265" s="28"/>
      <c r="C265" s="227"/>
      <c r="D265" s="28"/>
    </row>
    <row r="266" spans="1:4" ht="19.5" customHeight="1" x14ac:dyDescent="0.25">
      <c r="A266" s="179"/>
      <c r="B266" s="28"/>
      <c r="C266" s="227"/>
      <c r="D266" s="28"/>
    </row>
    <row r="267" spans="1:4" ht="19.5" customHeight="1" x14ac:dyDescent="0.25">
      <c r="A267" s="179"/>
      <c r="B267" s="28"/>
      <c r="C267" s="227"/>
      <c r="D267" s="28"/>
    </row>
    <row r="268" spans="1:4" ht="19.5" customHeight="1" x14ac:dyDescent="0.25">
      <c r="A268" s="179"/>
      <c r="B268" s="28"/>
      <c r="C268" s="227"/>
      <c r="D268" s="28"/>
    </row>
    <row r="269" spans="1:4" ht="19.5" customHeight="1" x14ac:dyDescent="0.25">
      <c r="A269" s="179"/>
      <c r="B269" s="28"/>
      <c r="C269" s="227"/>
      <c r="D269" s="28"/>
    </row>
    <row r="270" spans="1:4" ht="19.5" customHeight="1" x14ac:dyDescent="0.25">
      <c r="A270" s="179"/>
      <c r="B270" s="28"/>
      <c r="C270" s="227"/>
      <c r="D270" s="28"/>
    </row>
    <row r="271" spans="1:4" ht="19.5" customHeight="1" x14ac:dyDescent="0.25">
      <c r="A271" s="179"/>
      <c r="B271" s="28"/>
      <c r="C271" s="227"/>
      <c r="D271" s="28"/>
    </row>
    <row r="272" spans="1:4" ht="19.5" customHeight="1" x14ac:dyDescent="0.25">
      <c r="A272" s="179"/>
      <c r="B272" s="28"/>
      <c r="C272" s="227"/>
      <c r="D272" s="28"/>
    </row>
    <row r="273" spans="1:4" ht="19.5" customHeight="1" x14ac:dyDescent="0.25">
      <c r="A273" s="179"/>
      <c r="B273" s="28"/>
      <c r="C273" s="227"/>
      <c r="D273" s="28"/>
    </row>
    <row r="274" spans="1:4" ht="19.5" customHeight="1" x14ac:dyDescent="0.25">
      <c r="A274" s="179"/>
      <c r="B274" s="28"/>
      <c r="C274" s="227"/>
      <c r="D274" s="28"/>
    </row>
    <row r="275" spans="1:4" ht="19.5" customHeight="1" x14ac:dyDescent="0.25">
      <c r="A275" s="179"/>
      <c r="B275" s="28"/>
      <c r="C275" s="227"/>
      <c r="D275" s="28"/>
    </row>
    <row r="276" spans="1:4" ht="19.5" customHeight="1" x14ac:dyDescent="0.25">
      <c r="A276" s="179"/>
      <c r="B276" s="28"/>
      <c r="C276" s="227"/>
      <c r="D276" s="28"/>
    </row>
    <row r="277" spans="1:4" ht="19.5" customHeight="1" x14ac:dyDescent="0.25">
      <c r="A277" s="179"/>
      <c r="B277" s="28"/>
      <c r="C277" s="227"/>
      <c r="D277" s="28"/>
    </row>
    <row r="278" spans="1:4" ht="19.5" customHeight="1" x14ac:dyDescent="0.25">
      <c r="A278" s="179"/>
      <c r="B278" s="28"/>
      <c r="C278" s="227"/>
      <c r="D278" s="28"/>
    </row>
    <row r="279" spans="1:4" ht="19.5" customHeight="1" x14ac:dyDescent="0.25">
      <c r="A279" s="179"/>
      <c r="B279" s="28"/>
      <c r="C279" s="227"/>
      <c r="D279" s="28"/>
    </row>
    <row r="280" spans="1:4" ht="19.5" customHeight="1" x14ac:dyDescent="0.25">
      <c r="A280" s="179"/>
      <c r="B280" s="28"/>
      <c r="C280" s="227"/>
      <c r="D280" s="28"/>
    </row>
    <row r="281" spans="1:4" ht="19.5" customHeight="1" x14ac:dyDescent="0.25">
      <c r="A281" s="179"/>
      <c r="B281" s="28"/>
      <c r="C281" s="227"/>
      <c r="D281" s="28"/>
    </row>
    <row r="282" spans="1:4" ht="19.5" customHeight="1" x14ac:dyDescent="0.25">
      <c r="A282" s="179"/>
      <c r="B282" s="28"/>
      <c r="C282" s="227"/>
      <c r="D282" s="28"/>
    </row>
    <row r="283" spans="1:4" ht="19.5" customHeight="1" x14ac:dyDescent="0.25">
      <c r="A283" s="179"/>
      <c r="B283" s="28"/>
      <c r="C283" s="227"/>
      <c r="D283" s="28"/>
    </row>
    <row r="284" spans="1:4" ht="19.5" customHeight="1" x14ac:dyDescent="0.25">
      <c r="A284" s="179"/>
      <c r="B284" s="28"/>
      <c r="C284" s="227"/>
      <c r="D284" s="28"/>
    </row>
    <row r="285" spans="1:4" ht="19.5" customHeight="1" x14ac:dyDescent="0.25">
      <c r="A285" s="179"/>
      <c r="B285" s="28"/>
      <c r="C285" s="227"/>
      <c r="D285" s="28"/>
    </row>
    <row r="286" spans="1:4" ht="19.5" customHeight="1" x14ac:dyDescent="0.25">
      <c r="A286" s="179"/>
      <c r="B286" s="28"/>
      <c r="C286" s="227"/>
      <c r="D286" s="28"/>
    </row>
    <row r="287" spans="1:4" ht="19.5" customHeight="1" x14ac:dyDescent="0.25">
      <c r="A287" s="179"/>
      <c r="B287" s="28"/>
      <c r="C287" s="227"/>
      <c r="D287" s="28"/>
    </row>
    <row r="288" spans="1:4" ht="19.5" customHeight="1" x14ac:dyDescent="0.25">
      <c r="A288" s="179"/>
      <c r="B288" s="28"/>
      <c r="C288" s="227"/>
      <c r="D288" s="28"/>
    </row>
    <row r="289" spans="1:4" ht="19.5" customHeight="1" x14ac:dyDescent="0.25">
      <c r="A289" s="179"/>
      <c r="B289" s="28"/>
      <c r="C289" s="227"/>
      <c r="D289" s="28"/>
    </row>
    <row r="290" spans="1:4" ht="19.5" customHeight="1" x14ac:dyDescent="0.25">
      <c r="A290" s="179"/>
      <c r="B290" s="28"/>
      <c r="C290" s="227"/>
      <c r="D290" s="28"/>
    </row>
    <row r="291" spans="1:4" ht="19.5" customHeight="1" x14ac:dyDescent="0.25">
      <c r="A291" s="179"/>
      <c r="B291" s="28"/>
      <c r="C291" s="227"/>
      <c r="D291" s="28"/>
    </row>
    <row r="292" spans="1:4" ht="19.5" customHeight="1" x14ac:dyDescent="0.25">
      <c r="A292" s="179"/>
      <c r="B292" s="28"/>
      <c r="C292" s="227"/>
      <c r="D292" s="28"/>
    </row>
    <row r="293" spans="1:4" ht="19.5" customHeight="1" x14ac:dyDescent="0.25">
      <c r="A293" s="179"/>
      <c r="B293" s="28"/>
      <c r="C293" s="227"/>
      <c r="D293" s="28"/>
    </row>
    <row r="294" spans="1:4" ht="19.5" customHeight="1" x14ac:dyDescent="0.25">
      <c r="A294" s="179"/>
      <c r="B294" s="28"/>
      <c r="C294" s="227"/>
      <c r="D294" s="28"/>
    </row>
    <row r="295" spans="1:4" ht="19.5" customHeight="1" x14ac:dyDescent="0.25">
      <c r="A295" s="179"/>
      <c r="B295" s="28"/>
      <c r="C295" s="227"/>
      <c r="D295" s="28"/>
    </row>
    <row r="296" spans="1:4" ht="19.5" customHeight="1" x14ac:dyDescent="0.25">
      <c r="A296" s="179"/>
      <c r="B296" s="28"/>
      <c r="C296" s="227"/>
      <c r="D296" s="28"/>
    </row>
    <row r="297" spans="1:4" ht="19.5" customHeight="1" x14ac:dyDescent="0.25">
      <c r="A297" s="179"/>
      <c r="B297" s="28"/>
      <c r="C297" s="227"/>
      <c r="D297" s="28"/>
    </row>
    <row r="298" spans="1:4" ht="19.5" customHeight="1" x14ac:dyDescent="0.25">
      <c r="A298" s="179"/>
      <c r="B298" s="28"/>
      <c r="C298" s="227"/>
      <c r="D298" s="28"/>
    </row>
    <row r="299" spans="1:4" ht="19.5" customHeight="1" x14ac:dyDescent="0.25">
      <c r="A299" s="179"/>
      <c r="B299" s="28"/>
      <c r="C299" s="227"/>
      <c r="D299" s="28"/>
    </row>
    <row r="300" spans="1:4" ht="19.5" customHeight="1" x14ac:dyDescent="0.25">
      <c r="A300" s="179"/>
      <c r="B300" s="28"/>
      <c r="C300" s="227"/>
      <c r="D300" s="28"/>
    </row>
    <row r="301" spans="1:4" ht="19.5" customHeight="1" x14ac:dyDescent="0.25">
      <c r="A301" s="179"/>
      <c r="B301" s="28"/>
      <c r="C301" s="227"/>
      <c r="D301" s="28"/>
    </row>
    <row r="302" spans="1:4" ht="19.5" customHeight="1" x14ac:dyDescent="0.25">
      <c r="A302" s="179"/>
      <c r="B302" s="28"/>
      <c r="C302" s="227"/>
      <c r="D302" s="28"/>
    </row>
    <row r="303" spans="1:4" ht="19.5" customHeight="1" x14ac:dyDescent="0.25">
      <c r="A303" s="179"/>
      <c r="B303" s="28"/>
      <c r="C303" s="227"/>
      <c r="D303" s="28"/>
    </row>
    <row r="304" spans="1:4" ht="19.5" customHeight="1" x14ac:dyDescent="0.25">
      <c r="A304" s="179"/>
      <c r="B304" s="28"/>
      <c r="C304" s="227"/>
      <c r="D304" s="28"/>
    </row>
    <row r="305" spans="1:4" ht="19.5" customHeight="1" x14ac:dyDescent="0.25">
      <c r="A305" s="179"/>
      <c r="B305" s="28"/>
      <c r="C305" s="227"/>
      <c r="D305" s="28"/>
    </row>
    <row r="306" spans="1:4" ht="19.5" customHeight="1" x14ac:dyDescent="0.25">
      <c r="A306" s="179"/>
      <c r="B306" s="28"/>
      <c r="C306" s="227"/>
      <c r="D306" s="28"/>
    </row>
    <row r="307" spans="1:4" ht="19.5" customHeight="1" x14ac:dyDescent="0.25">
      <c r="A307" s="179"/>
      <c r="B307" s="28"/>
      <c r="C307" s="227"/>
      <c r="D307" s="28"/>
    </row>
    <row r="308" spans="1:4" ht="19.5" customHeight="1" x14ac:dyDescent="0.25">
      <c r="A308" s="179"/>
      <c r="B308" s="28"/>
      <c r="C308" s="227"/>
      <c r="D308" s="28"/>
    </row>
    <row r="309" spans="1:4" ht="19.5" customHeight="1" x14ac:dyDescent="0.25">
      <c r="A309" s="179"/>
      <c r="B309" s="28"/>
      <c r="C309" s="227"/>
      <c r="D309" s="28"/>
    </row>
    <row r="310" spans="1:4" ht="19.5" customHeight="1" x14ac:dyDescent="0.25">
      <c r="A310" s="179"/>
      <c r="B310" s="28"/>
      <c r="C310" s="227"/>
      <c r="D310" s="28"/>
    </row>
    <row r="311" spans="1:4" ht="19.5" customHeight="1" x14ac:dyDescent="0.25">
      <c r="A311" s="179"/>
      <c r="B311" s="28"/>
      <c r="C311" s="227"/>
      <c r="D311" s="28"/>
    </row>
    <row r="312" spans="1:4" ht="19.5" customHeight="1" x14ac:dyDescent="0.25">
      <c r="A312" s="179"/>
      <c r="B312" s="28"/>
      <c r="C312" s="227"/>
      <c r="D312" s="28"/>
    </row>
    <row r="313" spans="1:4" ht="19.5" customHeight="1" x14ac:dyDescent="0.25">
      <c r="A313" s="179"/>
      <c r="B313" s="28"/>
      <c r="C313" s="227"/>
      <c r="D313" s="28"/>
    </row>
    <row r="314" spans="1:4" ht="19.5" customHeight="1" x14ac:dyDescent="0.25">
      <c r="A314" s="179"/>
      <c r="B314" s="28"/>
      <c r="C314" s="227"/>
      <c r="D314" s="28"/>
    </row>
    <row r="315" spans="1:4" ht="19.5" customHeight="1" x14ac:dyDescent="0.25">
      <c r="A315" s="179"/>
      <c r="B315" s="28"/>
      <c r="C315" s="227"/>
      <c r="D315" s="28"/>
    </row>
    <row r="316" spans="1:4" ht="19.5" customHeight="1" x14ac:dyDescent="0.25">
      <c r="A316" s="179"/>
      <c r="B316" s="28"/>
      <c r="C316" s="227"/>
      <c r="D316" s="28"/>
    </row>
    <row r="317" spans="1:4" ht="19.5" customHeight="1" x14ac:dyDescent="0.25">
      <c r="A317" s="179"/>
      <c r="B317" s="28"/>
      <c r="C317" s="227"/>
      <c r="D317" s="28"/>
    </row>
    <row r="318" spans="1:4" ht="19.5" customHeight="1" x14ac:dyDescent="0.25">
      <c r="A318" s="179"/>
      <c r="B318" s="28"/>
      <c r="C318" s="227"/>
      <c r="D318" s="28"/>
    </row>
    <row r="319" spans="1:4" ht="19.5" customHeight="1" x14ac:dyDescent="0.25">
      <c r="A319" s="179"/>
      <c r="B319" s="28"/>
      <c r="C319" s="227"/>
      <c r="D319" s="28"/>
    </row>
    <row r="320" spans="1:4" ht="19.5" customHeight="1" x14ac:dyDescent="0.25">
      <c r="A320" s="179"/>
      <c r="B320" s="28"/>
      <c r="C320" s="227"/>
      <c r="D320" s="28"/>
    </row>
    <row r="321" spans="1:4" ht="19.5" customHeight="1" x14ac:dyDescent="0.25">
      <c r="A321" s="179"/>
      <c r="B321" s="28"/>
      <c r="C321" s="227"/>
      <c r="D321" s="28"/>
    </row>
    <row r="322" spans="1:4" ht="19.5" customHeight="1" x14ac:dyDescent="0.25">
      <c r="A322" s="179"/>
      <c r="B322" s="28"/>
      <c r="C322" s="227"/>
      <c r="D322" s="28"/>
    </row>
    <row r="323" spans="1:4" ht="19.5" customHeight="1" x14ac:dyDescent="0.25">
      <c r="A323" s="179"/>
      <c r="B323" s="28"/>
      <c r="C323" s="227"/>
      <c r="D323" s="28"/>
    </row>
    <row r="324" spans="1:4" ht="19.5" customHeight="1" x14ac:dyDescent="0.25">
      <c r="A324" s="179"/>
      <c r="B324" s="28"/>
      <c r="C324" s="227"/>
      <c r="D324" s="28"/>
    </row>
    <row r="325" spans="1:4" ht="19.5" customHeight="1" x14ac:dyDescent="0.25">
      <c r="A325" s="179"/>
      <c r="B325" s="28"/>
      <c r="C325" s="227"/>
      <c r="D325" s="28"/>
    </row>
    <row r="326" spans="1:4" ht="19.5" customHeight="1" x14ac:dyDescent="0.25">
      <c r="A326" s="179"/>
      <c r="B326" s="28"/>
      <c r="C326" s="227"/>
      <c r="D326" s="28"/>
    </row>
    <row r="327" spans="1:4" ht="19.5" customHeight="1" x14ac:dyDescent="0.25">
      <c r="A327" s="179"/>
      <c r="B327" s="28"/>
      <c r="C327" s="227"/>
      <c r="D327" s="28"/>
    </row>
    <row r="328" spans="1:4" ht="19.5" customHeight="1" x14ac:dyDescent="0.25">
      <c r="A328" s="179"/>
      <c r="B328" s="28"/>
      <c r="C328" s="227"/>
      <c r="D328" s="28"/>
    </row>
    <row r="329" spans="1:4" ht="19.5" customHeight="1" x14ac:dyDescent="0.25">
      <c r="A329" s="179"/>
      <c r="B329" s="28"/>
      <c r="C329" s="227"/>
      <c r="D329" s="28"/>
    </row>
    <row r="330" spans="1:4" ht="19.5" customHeight="1" x14ac:dyDescent="0.25">
      <c r="A330" s="179"/>
      <c r="B330" s="28"/>
      <c r="C330" s="227"/>
      <c r="D330" s="28"/>
    </row>
    <row r="331" spans="1:4" ht="19.5" customHeight="1" x14ac:dyDescent="0.25">
      <c r="A331" s="179"/>
      <c r="B331" s="28"/>
      <c r="C331" s="227"/>
      <c r="D331" s="28"/>
    </row>
    <row r="332" spans="1:4" ht="19.5" customHeight="1" x14ac:dyDescent="0.25">
      <c r="A332" s="179"/>
      <c r="B332" s="28"/>
      <c r="C332" s="227"/>
      <c r="D332" s="28"/>
    </row>
    <row r="333" spans="1:4" ht="19.5" customHeight="1" x14ac:dyDescent="0.25">
      <c r="A333" s="179"/>
      <c r="B333" s="28"/>
      <c r="C333" s="227"/>
      <c r="D333" s="28"/>
    </row>
    <row r="334" spans="1:4" ht="19.5" customHeight="1" x14ac:dyDescent="0.25">
      <c r="A334" s="179"/>
      <c r="B334" s="28"/>
      <c r="C334" s="227"/>
      <c r="D334" s="28"/>
    </row>
    <row r="335" spans="1:4" ht="19.5" customHeight="1" x14ac:dyDescent="0.25">
      <c r="A335" s="179"/>
      <c r="B335" s="28"/>
      <c r="C335" s="227"/>
      <c r="D335" s="28"/>
    </row>
    <row r="336" spans="1:4" ht="19.5" customHeight="1" x14ac:dyDescent="0.25">
      <c r="A336" s="179"/>
      <c r="B336" s="28"/>
      <c r="C336" s="227"/>
      <c r="D336" s="28"/>
    </row>
    <row r="337" spans="1:4" ht="19.5" customHeight="1" x14ac:dyDescent="0.25">
      <c r="A337" s="179"/>
      <c r="B337" s="28"/>
      <c r="C337" s="227"/>
      <c r="D337" s="28"/>
    </row>
    <row r="338" spans="1:4" ht="19.5" customHeight="1" x14ac:dyDescent="0.25">
      <c r="A338" s="179"/>
      <c r="B338" s="28"/>
      <c r="C338" s="227"/>
      <c r="D338" s="28"/>
    </row>
    <row r="339" spans="1:4" ht="19.5" customHeight="1" x14ac:dyDescent="0.25">
      <c r="A339" s="179"/>
      <c r="B339" s="28"/>
      <c r="C339" s="227"/>
      <c r="D339" s="28"/>
    </row>
    <row r="340" spans="1:4" ht="19.5" customHeight="1" x14ac:dyDescent="0.25">
      <c r="A340" s="179"/>
      <c r="B340" s="28"/>
      <c r="C340" s="227"/>
      <c r="D340" s="28"/>
    </row>
    <row r="341" spans="1:4" ht="19.5" customHeight="1" x14ac:dyDescent="0.25">
      <c r="A341" s="179"/>
      <c r="B341" s="28"/>
      <c r="C341" s="227"/>
      <c r="D341" s="28"/>
    </row>
    <row r="342" spans="1:4" ht="19.5" customHeight="1" x14ac:dyDescent="0.25">
      <c r="A342" s="179"/>
      <c r="B342" s="28"/>
      <c r="C342" s="227"/>
      <c r="D342" s="28"/>
    </row>
    <row r="343" spans="1:4" ht="19.5" customHeight="1" x14ac:dyDescent="0.25">
      <c r="A343" s="179"/>
      <c r="B343" s="28"/>
      <c r="C343" s="227"/>
      <c r="D343" s="28"/>
    </row>
    <row r="344" spans="1:4" ht="19.5" customHeight="1" x14ac:dyDescent="0.25">
      <c r="A344" s="179"/>
      <c r="B344" s="28"/>
      <c r="C344" s="227"/>
      <c r="D344" s="28"/>
    </row>
    <row r="345" spans="1:4" ht="19.5" customHeight="1" x14ac:dyDescent="0.25">
      <c r="A345" s="179"/>
      <c r="B345" s="28"/>
      <c r="C345" s="227"/>
      <c r="D345" s="28"/>
    </row>
    <row r="346" spans="1:4" ht="19.5" customHeight="1" x14ac:dyDescent="0.25">
      <c r="A346" s="179"/>
      <c r="B346" s="28"/>
      <c r="C346" s="227"/>
      <c r="D346" s="28"/>
    </row>
    <row r="347" spans="1:4" ht="19.5" customHeight="1" x14ac:dyDescent="0.25">
      <c r="A347" s="179"/>
      <c r="B347" s="28"/>
      <c r="C347" s="227"/>
      <c r="D347" s="28"/>
    </row>
    <row r="348" spans="1:4" ht="19.5" customHeight="1" x14ac:dyDescent="0.25">
      <c r="A348" s="179"/>
      <c r="B348" s="28"/>
      <c r="C348" s="227"/>
      <c r="D348" s="28"/>
    </row>
    <row r="349" spans="1:4" ht="19.5" customHeight="1" x14ac:dyDescent="0.25">
      <c r="A349" s="179"/>
      <c r="B349" s="28"/>
      <c r="C349" s="227"/>
      <c r="D349" s="28"/>
    </row>
    <row r="350" spans="1:4" ht="19.5" customHeight="1" x14ac:dyDescent="0.25">
      <c r="A350" s="179"/>
      <c r="B350" s="28"/>
      <c r="C350" s="227"/>
      <c r="D350" s="28"/>
    </row>
    <row r="351" spans="1:4" ht="19.5" customHeight="1" x14ac:dyDescent="0.25">
      <c r="A351" s="179"/>
      <c r="B351" s="28"/>
      <c r="C351" s="227"/>
      <c r="D351" s="28"/>
    </row>
    <row r="352" spans="1:4" ht="19.5" customHeight="1" x14ac:dyDescent="0.25">
      <c r="A352" s="179"/>
      <c r="B352" s="28"/>
      <c r="C352" s="227"/>
      <c r="D352" s="28"/>
    </row>
    <row r="353" spans="1:4" ht="19.5" customHeight="1" x14ac:dyDescent="0.25">
      <c r="A353" s="179"/>
      <c r="B353" s="28"/>
      <c r="C353" s="227"/>
      <c r="D353" s="28"/>
    </row>
    <row r="354" spans="1:4" ht="19.5" customHeight="1" x14ac:dyDescent="0.25">
      <c r="A354" s="179"/>
      <c r="B354" s="28"/>
      <c r="C354" s="227"/>
      <c r="D354" s="28"/>
    </row>
    <row r="355" spans="1:4" ht="19.5" customHeight="1" x14ac:dyDescent="0.25">
      <c r="A355" s="179"/>
      <c r="B355" s="28"/>
      <c r="C355" s="227"/>
      <c r="D355" s="28"/>
    </row>
    <row r="356" spans="1:4" ht="19.5" customHeight="1" x14ac:dyDescent="0.25">
      <c r="A356" s="179"/>
      <c r="B356" s="28"/>
      <c r="C356" s="227"/>
      <c r="D356" s="28"/>
    </row>
    <row r="357" spans="1:4" ht="19.5" customHeight="1" x14ac:dyDescent="0.25">
      <c r="A357" s="179"/>
      <c r="B357" s="28"/>
      <c r="C357" s="227"/>
      <c r="D357" s="28"/>
    </row>
    <row r="358" spans="1:4" ht="19.5" customHeight="1" x14ac:dyDescent="0.25">
      <c r="A358" s="179"/>
      <c r="B358" s="28"/>
      <c r="C358" s="227"/>
      <c r="D358" s="28"/>
    </row>
    <row r="359" spans="1:4" ht="19.5" customHeight="1" x14ac:dyDescent="0.25">
      <c r="A359" s="179"/>
      <c r="B359" s="28"/>
      <c r="C359" s="227"/>
      <c r="D359" s="28"/>
    </row>
    <row r="360" spans="1:4" ht="19.5" customHeight="1" x14ac:dyDescent="0.25">
      <c r="A360" s="179"/>
      <c r="B360" s="28"/>
      <c r="C360" s="227"/>
      <c r="D360" s="28"/>
    </row>
    <row r="361" spans="1:4" ht="19.5" customHeight="1" x14ac:dyDescent="0.25">
      <c r="A361" s="179"/>
      <c r="B361" s="28"/>
      <c r="C361" s="227"/>
      <c r="D361" s="28"/>
    </row>
    <row r="362" spans="1:4" ht="19.5" customHeight="1" x14ac:dyDescent="0.25">
      <c r="A362" s="179"/>
      <c r="B362" s="28"/>
      <c r="C362" s="227"/>
      <c r="D362" s="28"/>
    </row>
    <row r="363" spans="1:4" ht="19.5" customHeight="1" x14ac:dyDescent="0.25">
      <c r="A363" s="179"/>
      <c r="B363" s="28"/>
      <c r="C363" s="227"/>
      <c r="D363" s="28"/>
    </row>
    <row r="364" spans="1:4" ht="19.5" customHeight="1" x14ac:dyDescent="0.25">
      <c r="A364" s="179"/>
      <c r="B364" s="28"/>
      <c r="C364" s="227"/>
      <c r="D364" s="28"/>
    </row>
    <row r="365" spans="1:4" ht="19.5" customHeight="1" x14ac:dyDescent="0.25">
      <c r="A365" s="179"/>
      <c r="B365" s="28"/>
      <c r="C365" s="227"/>
      <c r="D365" s="28"/>
    </row>
    <row r="366" spans="1:4" ht="19.5" customHeight="1" x14ac:dyDescent="0.25">
      <c r="A366" s="179"/>
      <c r="B366" s="28"/>
      <c r="C366" s="227"/>
      <c r="D366" s="28"/>
    </row>
    <row r="367" spans="1:4" ht="19.5" customHeight="1" x14ac:dyDescent="0.25">
      <c r="A367" s="179"/>
      <c r="B367" s="28"/>
      <c r="C367" s="227"/>
      <c r="D367" s="28"/>
    </row>
    <row r="368" spans="1:4" ht="19.5" customHeight="1" x14ac:dyDescent="0.25">
      <c r="A368" s="179"/>
      <c r="B368" s="28"/>
      <c r="C368" s="227"/>
      <c r="D368" s="28"/>
    </row>
    <row r="369" spans="1:4" ht="19.5" customHeight="1" x14ac:dyDescent="0.25">
      <c r="A369" s="179"/>
      <c r="B369" s="28"/>
      <c r="C369" s="227"/>
      <c r="D369" s="28"/>
    </row>
    <row r="370" spans="1:4" ht="19.5" customHeight="1" x14ac:dyDescent="0.25">
      <c r="A370" s="179"/>
      <c r="B370" s="28"/>
      <c r="C370" s="227"/>
      <c r="D370" s="28"/>
    </row>
    <row r="371" spans="1:4" ht="19.5" customHeight="1" x14ac:dyDescent="0.25">
      <c r="A371" s="179"/>
      <c r="B371" s="28"/>
      <c r="C371" s="227"/>
      <c r="D371" s="28"/>
    </row>
    <row r="372" spans="1:4" ht="19.5" customHeight="1" x14ac:dyDescent="0.25">
      <c r="A372" s="179"/>
      <c r="B372" s="28"/>
      <c r="C372" s="227"/>
      <c r="D372" s="28"/>
    </row>
    <row r="373" spans="1:4" ht="19.5" customHeight="1" x14ac:dyDescent="0.25">
      <c r="A373" s="179"/>
      <c r="B373" s="28"/>
      <c r="C373" s="227"/>
      <c r="D373" s="28"/>
    </row>
    <row r="374" spans="1:4" ht="19.5" customHeight="1" x14ac:dyDescent="0.25">
      <c r="A374" s="179"/>
      <c r="B374" s="28"/>
      <c r="C374" s="227"/>
      <c r="D374" s="28"/>
    </row>
    <row r="375" spans="1:4" ht="19.5" customHeight="1" x14ac:dyDescent="0.25">
      <c r="A375" s="179"/>
      <c r="B375" s="28"/>
      <c r="C375" s="227"/>
      <c r="D375" s="28"/>
    </row>
    <row r="376" spans="1:4" ht="19.5" customHeight="1" x14ac:dyDescent="0.25">
      <c r="A376" s="179"/>
      <c r="B376" s="28"/>
      <c r="C376" s="227"/>
      <c r="D376" s="28"/>
    </row>
    <row r="377" spans="1:4" ht="19.5" customHeight="1" x14ac:dyDescent="0.25">
      <c r="A377" s="179"/>
      <c r="B377" s="28"/>
      <c r="C377" s="227"/>
      <c r="D377" s="28"/>
    </row>
    <row r="378" spans="1:4" ht="19.5" customHeight="1" x14ac:dyDescent="0.25">
      <c r="A378" s="179"/>
      <c r="B378" s="28"/>
      <c r="C378" s="227"/>
      <c r="D378" s="28"/>
    </row>
    <row r="379" spans="1:4" ht="19.5" customHeight="1" x14ac:dyDescent="0.25">
      <c r="A379" s="179"/>
      <c r="B379" s="28"/>
      <c r="C379" s="227"/>
      <c r="D379" s="28"/>
    </row>
    <row r="380" spans="1:4" ht="19.5" customHeight="1" x14ac:dyDescent="0.25">
      <c r="A380" s="179"/>
      <c r="B380" s="28"/>
      <c r="C380" s="227"/>
      <c r="D380" s="28"/>
    </row>
    <row r="381" spans="1:4" ht="19.5" customHeight="1" x14ac:dyDescent="0.25">
      <c r="A381" s="179"/>
      <c r="B381" s="28"/>
      <c r="C381" s="227"/>
      <c r="D381" s="28"/>
    </row>
    <row r="382" spans="1:4" ht="19.5" customHeight="1" x14ac:dyDescent="0.25">
      <c r="A382" s="179"/>
      <c r="B382" s="28"/>
      <c r="C382" s="227"/>
      <c r="D382" s="28"/>
    </row>
    <row r="383" spans="1:4" ht="19.5" customHeight="1" x14ac:dyDescent="0.25">
      <c r="A383" s="179"/>
      <c r="B383" s="28"/>
      <c r="C383" s="227"/>
      <c r="D383" s="28"/>
    </row>
    <row r="384" spans="1:4" ht="19.5" customHeight="1" x14ac:dyDescent="0.25">
      <c r="A384" s="179"/>
      <c r="B384" s="28"/>
      <c r="C384" s="227"/>
      <c r="D384" s="28"/>
    </row>
    <row r="385" spans="1:4" ht="19.5" customHeight="1" x14ac:dyDescent="0.25">
      <c r="A385" s="179"/>
      <c r="B385" s="28"/>
      <c r="C385" s="227"/>
      <c r="D385" s="28"/>
    </row>
    <row r="386" spans="1:4" ht="19.5" customHeight="1" x14ac:dyDescent="0.25">
      <c r="A386" s="179"/>
      <c r="B386" s="28"/>
      <c r="C386" s="227"/>
      <c r="D386" s="28"/>
    </row>
    <row r="387" spans="1:4" ht="19.5" customHeight="1" x14ac:dyDescent="0.25">
      <c r="A387" s="179"/>
      <c r="B387" s="28"/>
      <c r="C387" s="227"/>
      <c r="D387" s="28"/>
    </row>
    <row r="388" spans="1:4" ht="19.5" customHeight="1" x14ac:dyDescent="0.25">
      <c r="A388" s="179"/>
      <c r="B388" s="28"/>
      <c r="C388" s="227"/>
      <c r="D388" s="28"/>
    </row>
    <row r="389" spans="1:4" ht="19.5" customHeight="1" x14ac:dyDescent="0.25">
      <c r="A389" s="179"/>
      <c r="B389" s="28"/>
      <c r="C389" s="227"/>
      <c r="D389" s="28"/>
    </row>
    <row r="390" spans="1:4" ht="19.5" customHeight="1" x14ac:dyDescent="0.25">
      <c r="A390" s="179"/>
      <c r="B390" s="28"/>
      <c r="C390" s="227"/>
      <c r="D390" s="28"/>
    </row>
    <row r="391" spans="1:4" ht="19.5" customHeight="1" x14ac:dyDescent="0.25">
      <c r="A391" s="179"/>
      <c r="B391" s="28"/>
      <c r="C391" s="227"/>
      <c r="D391" s="28"/>
    </row>
    <row r="392" spans="1:4" ht="19.5" customHeight="1" x14ac:dyDescent="0.25">
      <c r="A392" s="179"/>
      <c r="B392" s="28"/>
      <c r="C392" s="227"/>
      <c r="D392" s="28"/>
    </row>
    <row r="393" spans="1:4" ht="19.5" customHeight="1" x14ac:dyDescent="0.25">
      <c r="A393" s="179"/>
      <c r="B393" s="28"/>
      <c r="C393" s="227"/>
      <c r="D393" s="28"/>
    </row>
    <row r="394" spans="1:4" ht="19.5" customHeight="1" x14ac:dyDescent="0.25">
      <c r="A394" s="179"/>
      <c r="B394" s="28"/>
      <c r="C394" s="227"/>
      <c r="D394" s="28"/>
    </row>
    <row r="395" spans="1:4" ht="19.5" customHeight="1" x14ac:dyDescent="0.25">
      <c r="A395" s="179"/>
      <c r="B395" s="28"/>
      <c r="C395" s="227"/>
      <c r="D395" s="28"/>
    </row>
    <row r="396" spans="1:4" ht="19.5" customHeight="1" x14ac:dyDescent="0.25">
      <c r="A396" s="179"/>
      <c r="B396" s="28"/>
      <c r="C396" s="227"/>
      <c r="D396" s="28"/>
    </row>
    <row r="397" spans="1:4" ht="19.5" customHeight="1" x14ac:dyDescent="0.25">
      <c r="A397" s="179"/>
      <c r="B397" s="28"/>
      <c r="C397" s="227"/>
      <c r="D397" s="28"/>
    </row>
    <row r="398" spans="1:4" ht="19.5" customHeight="1" x14ac:dyDescent="0.25">
      <c r="A398" s="179"/>
      <c r="B398" s="28"/>
      <c r="C398" s="227"/>
      <c r="D398" s="28"/>
    </row>
    <row r="399" spans="1:4" ht="19.5" customHeight="1" x14ac:dyDescent="0.25">
      <c r="A399" s="179"/>
      <c r="B399" s="28"/>
      <c r="C399" s="227"/>
      <c r="D399" s="28"/>
    </row>
    <row r="400" spans="1:4" ht="19.5" customHeight="1" x14ac:dyDescent="0.25">
      <c r="A400" s="179"/>
      <c r="B400" s="28"/>
      <c r="C400" s="227"/>
      <c r="D400" s="28"/>
    </row>
    <row r="401" spans="1:4" ht="19.5" customHeight="1" x14ac:dyDescent="0.25">
      <c r="A401" s="179"/>
      <c r="B401" s="28"/>
      <c r="C401" s="227"/>
      <c r="D401" s="28"/>
    </row>
    <row r="402" spans="1:4" ht="19.5" customHeight="1" x14ac:dyDescent="0.25">
      <c r="A402" s="179"/>
      <c r="B402" s="28"/>
      <c r="C402" s="227"/>
      <c r="D402" s="28"/>
    </row>
    <row r="403" spans="1:4" ht="19.5" customHeight="1" x14ac:dyDescent="0.25">
      <c r="A403" s="179"/>
      <c r="B403" s="28"/>
      <c r="C403" s="227"/>
      <c r="D403" s="28"/>
    </row>
    <row r="404" spans="1:4" ht="19.5" customHeight="1" x14ac:dyDescent="0.25">
      <c r="A404" s="179"/>
      <c r="B404" s="28"/>
      <c r="C404" s="227"/>
      <c r="D404" s="28"/>
    </row>
    <row r="405" spans="1:4" ht="19.5" customHeight="1" x14ac:dyDescent="0.25">
      <c r="A405" s="179"/>
      <c r="B405" s="28"/>
      <c r="C405" s="227"/>
      <c r="D405" s="28"/>
    </row>
    <row r="406" spans="1:4" ht="19.5" customHeight="1" x14ac:dyDescent="0.25">
      <c r="A406" s="179"/>
      <c r="B406" s="28"/>
      <c r="C406" s="227"/>
      <c r="D406" s="28"/>
    </row>
    <row r="407" spans="1:4" ht="19.5" customHeight="1" x14ac:dyDescent="0.25">
      <c r="A407" s="179"/>
      <c r="B407" s="28"/>
      <c r="C407" s="227"/>
      <c r="D407" s="28"/>
    </row>
    <row r="408" spans="1:4" ht="19.5" customHeight="1" x14ac:dyDescent="0.25">
      <c r="A408" s="179"/>
      <c r="B408" s="28"/>
      <c r="C408" s="227"/>
      <c r="D408" s="28"/>
    </row>
    <row r="409" spans="1:4" ht="19.5" customHeight="1" x14ac:dyDescent="0.25">
      <c r="A409" s="179"/>
      <c r="B409" s="28"/>
      <c r="C409" s="227"/>
      <c r="D409" s="28"/>
    </row>
    <row r="410" spans="1:4" ht="19.5" customHeight="1" x14ac:dyDescent="0.25">
      <c r="A410" s="179"/>
      <c r="B410" s="28"/>
      <c r="C410" s="227"/>
      <c r="D410" s="28"/>
    </row>
    <row r="411" spans="1:4" ht="19.5" customHeight="1" x14ac:dyDescent="0.25">
      <c r="A411" s="179"/>
      <c r="B411" s="28"/>
      <c r="C411" s="227"/>
      <c r="D411" s="28"/>
    </row>
    <row r="412" spans="1:4" ht="19.5" customHeight="1" x14ac:dyDescent="0.25">
      <c r="A412" s="179"/>
      <c r="B412" s="28"/>
      <c r="C412" s="227"/>
      <c r="D412" s="28"/>
    </row>
    <row r="413" spans="1:4" ht="19.5" customHeight="1" x14ac:dyDescent="0.25">
      <c r="A413" s="179"/>
      <c r="B413" s="28"/>
      <c r="C413" s="227"/>
      <c r="D413" s="28"/>
    </row>
    <row r="414" spans="1:4" ht="19.5" customHeight="1" x14ac:dyDescent="0.25">
      <c r="A414" s="179"/>
      <c r="B414" s="28"/>
      <c r="C414" s="227"/>
      <c r="D414" s="28"/>
    </row>
    <row r="415" spans="1:4" ht="19.5" customHeight="1" x14ac:dyDescent="0.25">
      <c r="A415" s="179"/>
      <c r="B415" s="28"/>
      <c r="C415" s="227"/>
      <c r="D415" s="28"/>
    </row>
    <row r="416" spans="1:4" ht="19.5" customHeight="1" x14ac:dyDescent="0.25">
      <c r="A416" s="179"/>
      <c r="B416" s="28"/>
      <c r="C416" s="227"/>
      <c r="D416" s="28"/>
    </row>
    <row r="417" spans="1:4" ht="19.5" customHeight="1" x14ac:dyDescent="0.25">
      <c r="A417" s="179"/>
      <c r="B417" s="28"/>
      <c r="C417" s="227"/>
      <c r="D417" s="28"/>
    </row>
    <row r="418" spans="1:4" ht="19.5" customHeight="1" x14ac:dyDescent="0.25">
      <c r="A418" s="179"/>
      <c r="B418" s="28"/>
      <c r="C418" s="227"/>
      <c r="D418" s="28"/>
    </row>
    <row r="419" spans="1:4" ht="19.5" customHeight="1" x14ac:dyDescent="0.25">
      <c r="A419" s="179"/>
      <c r="B419" s="28"/>
      <c r="C419" s="227"/>
      <c r="D419" s="28"/>
    </row>
    <row r="420" spans="1:4" ht="19.5" customHeight="1" x14ac:dyDescent="0.25">
      <c r="A420" s="179"/>
      <c r="B420" s="28"/>
      <c r="C420" s="227"/>
      <c r="D420" s="28"/>
    </row>
    <row r="421" spans="1:4" ht="19.5" customHeight="1" x14ac:dyDescent="0.25">
      <c r="A421" s="179"/>
      <c r="B421" s="28"/>
      <c r="C421" s="227"/>
      <c r="D421" s="28"/>
    </row>
    <row r="422" spans="1:4" ht="19.5" customHeight="1" x14ac:dyDescent="0.25">
      <c r="A422" s="179"/>
      <c r="B422" s="28"/>
      <c r="C422" s="227"/>
      <c r="D422" s="28"/>
    </row>
    <row r="423" spans="1:4" ht="19.5" customHeight="1" x14ac:dyDescent="0.25">
      <c r="A423" s="179"/>
      <c r="B423" s="28"/>
      <c r="C423" s="227"/>
      <c r="D423" s="28"/>
    </row>
    <row r="424" spans="1:4" ht="19.5" customHeight="1" x14ac:dyDescent="0.25">
      <c r="A424" s="179"/>
      <c r="B424" s="28"/>
      <c r="C424" s="227"/>
      <c r="D424" s="28"/>
    </row>
    <row r="425" spans="1:4" ht="19.5" customHeight="1" x14ac:dyDescent="0.25">
      <c r="A425" s="179"/>
      <c r="B425" s="28"/>
      <c r="C425" s="227"/>
      <c r="D425" s="28"/>
    </row>
    <row r="426" spans="1:4" ht="19.5" customHeight="1" x14ac:dyDescent="0.25">
      <c r="A426" s="179"/>
      <c r="B426" s="28"/>
      <c r="C426" s="227"/>
      <c r="D426" s="28"/>
    </row>
    <row r="427" spans="1:4" ht="19.5" customHeight="1" x14ac:dyDescent="0.25">
      <c r="A427" s="179"/>
      <c r="B427" s="28"/>
      <c r="C427" s="227"/>
      <c r="D427" s="28"/>
    </row>
    <row r="428" spans="1:4" ht="19.5" customHeight="1" x14ac:dyDescent="0.25">
      <c r="A428" s="179"/>
      <c r="B428" s="28"/>
      <c r="C428" s="227"/>
      <c r="D428" s="28"/>
    </row>
    <row r="429" spans="1:4" ht="19.5" customHeight="1" x14ac:dyDescent="0.25">
      <c r="A429" s="179"/>
      <c r="B429" s="28"/>
      <c r="C429" s="227"/>
      <c r="D429" s="28"/>
    </row>
    <row r="430" spans="1:4" ht="19.5" customHeight="1" x14ac:dyDescent="0.25">
      <c r="A430" s="179"/>
      <c r="B430" s="28"/>
      <c r="C430" s="227"/>
      <c r="D430" s="28"/>
    </row>
    <row r="431" spans="1:4" ht="19.5" customHeight="1" x14ac:dyDescent="0.25">
      <c r="A431" s="179"/>
      <c r="B431" s="28"/>
      <c r="C431" s="227"/>
      <c r="D431" s="28"/>
    </row>
    <row r="432" spans="1:4" ht="19.5" customHeight="1" x14ac:dyDescent="0.25">
      <c r="A432" s="179"/>
      <c r="B432" s="28"/>
      <c r="C432" s="227"/>
      <c r="D432" s="28"/>
    </row>
    <row r="433" spans="1:4" ht="19.5" customHeight="1" x14ac:dyDescent="0.25">
      <c r="A433" s="179"/>
      <c r="B433" s="28"/>
      <c r="C433" s="227"/>
      <c r="D433" s="28"/>
    </row>
    <row r="434" spans="1:4" ht="19.5" customHeight="1" x14ac:dyDescent="0.25">
      <c r="A434" s="179"/>
      <c r="B434" s="28"/>
      <c r="C434" s="227"/>
      <c r="D434" s="28"/>
    </row>
    <row r="435" spans="1:4" ht="19.5" customHeight="1" x14ac:dyDescent="0.25">
      <c r="A435" s="179"/>
      <c r="B435" s="28"/>
      <c r="C435" s="227"/>
      <c r="D435" s="28"/>
    </row>
    <row r="436" spans="1:4" ht="19.5" customHeight="1" x14ac:dyDescent="0.25">
      <c r="A436" s="179"/>
      <c r="B436" s="28"/>
      <c r="C436" s="227"/>
      <c r="D436" s="28"/>
    </row>
    <row r="437" spans="1:4" ht="19.5" customHeight="1" x14ac:dyDescent="0.25">
      <c r="A437" s="179"/>
      <c r="B437" s="28"/>
      <c r="C437" s="227"/>
      <c r="D437" s="28"/>
    </row>
    <row r="438" spans="1:4" ht="19.5" customHeight="1" x14ac:dyDescent="0.25">
      <c r="A438" s="179"/>
      <c r="B438" s="28"/>
      <c r="C438" s="227"/>
      <c r="D438" s="28"/>
    </row>
    <row r="439" spans="1:4" ht="19.5" customHeight="1" x14ac:dyDescent="0.25">
      <c r="A439" s="179"/>
      <c r="B439" s="28"/>
      <c r="C439" s="227"/>
      <c r="D439" s="28"/>
    </row>
    <row r="440" spans="1:4" ht="19.5" customHeight="1" x14ac:dyDescent="0.25">
      <c r="A440" s="179"/>
      <c r="B440" s="28"/>
      <c r="C440" s="227"/>
      <c r="D440" s="28"/>
    </row>
    <row r="441" spans="1:4" ht="19.5" customHeight="1" x14ac:dyDescent="0.25">
      <c r="A441" s="179"/>
      <c r="B441" s="28"/>
      <c r="C441" s="227"/>
      <c r="D441" s="28"/>
    </row>
    <row r="442" spans="1:4" ht="19.5" customHeight="1" x14ac:dyDescent="0.25">
      <c r="A442" s="179"/>
      <c r="B442" s="28"/>
      <c r="C442" s="227"/>
      <c r="D442" s="28"/>
    </row>
    <row r="443" spans="1:4" ht="19.5" customHeight="1" x14ac:dyDescent="0.25">
      <c r="A443" s="179"/>
      <c r="B443" s="28"/>
      <c r="C443" s="227"/>
      <c r="D443" s="28"/>
    </row>
    <row r="444" spans="1:4" ht="19.5" customHeight="1" x14ac:dyDescent="0.25">
      <c r="A444" s="179"/>
      <c r="B444" s="28"/>
      <c r="C444" s="227"/>
      <c r="D444" s="28"/>
    </row>
    <row r="445" spans="1:4" ht="19.5" customHeight="1" x14ac:dyDescent="0.25">
      <c r="A445" s="179"/>
      <c r="B445" s="28"/>
      <c r="C445" s="227"/>
      <c r="D445" s="28"/>
    </row>
    <row r="446" spans="1:4" ht="19.5" customHeight="1" x14ac:dyDescent="0.25">
      <c r="A446" s="179"/>
      <c r="B446" s="28"/>
      <c r="C446" s="227"/>
      <c r="D446" s="28"/>
    </row>
    <row r="447" spans="1:4" ht="19.5" customHeight="1" x14ac:dyDescent="0.25">
      <c r="A447" s="179"/>
      <c r="B447" s="28"/>
      <c r="C447" s="227"/>
      <c r="D447" s="28"/>
    </row>
    <row r="448" spans="1:4" ht="19.5" customHeight="1" x14ac:dyDescent="0.25">
      <c r="A448" s="179"/>
      <c r="B448" s="28"/>
      <c r="C448" s="227"/>
      <c r="D448" s="28"/>
    </row>
    <row r="449" spans="1:4" ht="19.5" customHeight="1" x14ac:dyDescent="0.25">
      <c r="A449" s="179"/>
      <c r="B449" s="28"/>
      <c r="C449" s="227"/>
      <c r="D449" s="28"/>
    </row>
    <row r="450" spans="1:4" ht="19.5" customHeight="1" x14ac:dyDescent="0.25">
      <c r="A450" s="179"/>
      <c r="B450" s="28"/>
      <c r="C450" s="227"/>
      <c r="D450" s="28"/>
    </row>
    <row r="451" spans="1:4" ht="19.5" customHeight="1" x14ac:dyDescent="0.25">
      <c r="A451" s="179"/>
      <c r="B451" s="28"/>
      <c r="C451" s="227"/>
      <c r="D451" s="28"/>
    </row>
    <row r="452" spans="1:4" ht="19.5" customHeight="1" x14ac:dyDescent="0.25">
      <c r="A452" s="179"/>
      <c r="B452" s="28"/>
      <c r="C452" s="227"/>
      <c r="D452" s="28"/>
    </row>
    <row r="453" spans="1:4" ht="19.5" customHeight="1" x14ac:dyDescent="0.25">
      <c r="A453" s="179"/>
      <c r="B453" s="28"/>
      <c r="C453" s="227"/>
      <c r="D453" s="28"/>
    </row>
    <row r="454" spans="1:4" ht="19.5" customHeight="1" x14ac:dyDescent="0.25">
      <c r="A454" s="179"/>
      <c r="B454" s="28"/>
      <c r="C454" s="227"/>
      <c r="D454" s="28"/>
    </row>
    <row r="455" spans="1:4" ht="19.5" customHeight="1" x14ac:dyDescent="0.25">
      <c r="A455" s="179"/>
      <c r="B455" s="28"/>
      <c r="C455" s="227"/>
      <c r="D455" s="28"/>
    </row>
    <row r="456" spans="1:4" ht="19.5" customHeight="1" x14ac:dyDescent="0.25">
      <c r="A456" s="179"/>
      <c r="B456" s="28"/>
      <c r="C456" s="227"/>
      <c r="D456" s="28"/>
    </row>
    <row r="457" spans="1:4" ht="19.5" customHeight="1" x14ac:dyDescent="0.25">
      <c r="A457" s="179"/>
      <c r="B457" s="28"/>
      <c r="C457" s="227"/>
      <c r="D457" s="28"/>
    </row>
    <row r="458" spans="1:4" ht="19.5" customHeight="1" x14ac:dyDescent="0.25">
      <c r="A458" s="179"/>
      <c r="B458" s="28"/>
      <c r="C458" s="227"/>
      <c r="D458" s="28"/>
    </row>
    <row r="459" spans="1:4" ht="19.5" customHeight="1" x14ac:dyDescent="0.25">
      <c r="A459" s="179"/>
      <c r="B459" s="28"/>
      <c r="C459" s="227"/>
      <c r="D459" s="28"/>
    </row>
    <row r="460" spans="1:4" ht="19.5" customHeight="1" x14ac:dyDescent="0.25">
      <c r="A460" s="179"/>
      <c r="B460" s="28"/>
      <c r="C460" s="227"/>
      <c r="D460" s="28"/>
    </row>
    <row r="461" spans="1:4" ht="19.5" customHeight="1" x14ac:dyDescent="0.25">
      <c r="A461" s="179"/>
      <c r="B461" s="28"/>
      <c r="C461" s="227"/>
      <c r="D461" s="28"/>
    </row>
    <row r="462" spans="1:4" ht="19.5" customHeight="1" x14ac:dyDescent="0.25">
      <c r="A462" s="179"/>
      <c r="B462" s="28"/>
      <c r="C462" s="227"/>
      <c r="D462" s="28"/>
    </row>
    <row r="463" spans="1:4" ht="19.5" customHeight="1" x14ac:dyDescent="0.25">
      <c r="A463" s="179"/>
      <c r="B463" s="28"/>
      <c r="C463" s="227"/>
      <c r="D463" s="28"/>
    </row>
    <row r="464" spans="1:4" ht="19.5" customHeight="1" x14ac:dyDescent="0.25">
      <c r="A464" s="179"/>
      <c r="B464" s="28"/>
      <c r="C464" s="227"/>
      <c r="D464" s="28"/>
    </row>
    <row r="465" spans="1:4" ht="19.5" customHeight="1" x14ac:dyDescent="0.25">
      <c r="A465" s="179"/>
      <c r="B465" s="28"/>
      <c r="C465" s="227"/>
      <c r="D465" s="28"/>
    </row>
    <row r="466" spans="1:4" ht="19.5" customHeight="1" x14ac:dyDescent="0.25">
      <c r="A466" s="179"/>
      <c r="B466" s="28"/>
      <c r="C466" s="227"/>
      <c r="D466" s="28"/>
    </row>
    <row r="467" spans="1:4" ht="19.5" customHeight="1" x14ac:dyDescent="0.25">
      <c r="A467" s="179"/>
      <c r="B467" s="28"/>
      <c r="C467" s="227"/>
      <c r="D467" s="28"/>
    </row>
    <row r="468" spans="1:4" ht="19.5" customHeight="1" x14ac:dyDescent="0.25">
      <c r="A468" s="179"/>
      <c r="B468" s="28"/>
      <c r="C468" s="227"/>
      <c r="D468" s="28"/>
    </row>
    <row r="469" spans="1:4" ht="19.5" customHeight="1" x14ac:dyDescent="0.25">
      <c r="A469" s="179"/>
      <c r="B469" s="28"/>
      <c r="C469" s="227"/>
      <c r="D469" s="28"/>
    </row>
    <row r="470" spans="1:4" ht="19.5" customHeight="1" x14ac:dyDescent="0.25">
      <c r="A470" s="179"/>
      <c r="B470" s="28"/>
      <c r="C470" s="227"/>
      <c r="D470" s="28"/>
    </row>
    <row r="471" spans="1:4" ht="19.5" customHeight="1" x14ac:dyDescent="0.25">
      <c r="A471" s="179"/>
      <c r="B471" s="28"/>
      <c r="C471" s="227"/>
      <c r="D471" s="28"/>
    </row>
    <row r="472" spans="1:4" ht="19.5" customHeight="1" x14ac:dyDescent="0.25">
      <c r="A472" s="179"/>
      <c r="B472" s="28"/>
      <c r="C472" s="227"/>
      <c r="D472" s="28"/>
    </row>
    <row r="473" spans="1:4" ht="19.5" customHeight="1" x14ac:dyDescent="0.25">
      <c r="A473" s="179"/>
      <c r="B473" s="28"/>
      <c r="C473" s="227"/>
      <c r="D473" s="28"/>
    </row>
    <row r="474" spans="1:4" ht="19.5" customHeight="1" x14ac:dyDescent="0.25">
      <c r="A474" s="179"/>
      <c r="B474" s="28"/>
      <c r="C474" s="227"/>
      <c r="D474" s="28"/>
    </row>
    <row r="475" spans="1:4" ht="19.5" customHeight="1" x14ac:dyDescent="0.25">
      <c r="A475" s="179"/>
      <c r="B475" s="28"/>
      <c r="C475" s="227"/>
      <c r="D475" s="28"/>
    </row>
    <row r="476" spans="1:4" ht="19.5" customHeight="1" x14ac:dyDescent="0.25">
      <c r="A476" s="179"/>
      <c r="B476" s="28"/>
      <c r="C476" s="227"/>
      <c r="D476" s="28"/>
    </row>
    <row r="477" spans="1:4" ht="19.5" customHeight="1" x14ac:dyDescent="0.25">
      <c r="A477" s="179"/>
      <c r="B477" s="28"/>
      <c r="C477" s="227"/>
      <c r="D477" s="28"/>
    </row>
    <row r="478" spans="1:4" ht="19.5" customHeight="1" x14ac:dyDescent="0.25">
      <c r="A478" s="179"/>
      <c r="B478" s="28"/>
      <c r="C478" s="227"/>
      <c r="D478" s="28"/>
    </row>
    <row r="479" spans="1:4" ht="19.5" customHeight="1" x14ac:dyDescent="0.25">
      <c r="A479" s="179"/>
      <c r="B479" s="28"/>
      <c r="C479" s="227"/>
      <c r="D479" s="28"/>
    </row>
    <row r="480" spans="1:4" ht="19.5" customHeight="1" x14ac:dyDescent="0.25">
      <c r="A480" s="179"/>
      <c r="B480" s="28"/>
      <c r="C480" s="227"/>
      <c r="D480" s="28"/>
    </row>
    <row r="481" spans="1:4" ht="19.5" customHeight="1" x14ac:dyDescent="0.25">
      <c r="A481" s="179"/>
      <c r="B481" s="28"/>
      <c r="C481" s="227"/>
      <c r="D481" s="28"/>
    </row>
    <row r="482" spans="1:4" ht="19.5" customHeight="1" x14ac:dyDescent="0.25">
      <c r="A482" s="179"/>
      <c r="B482" s="28"/>
      <c r="C482" s="227"/>
      <c r="D482" s="28"/>
    </row>
    <row r="483" spans="1:4" ht="19.5" customHeight="1" x14ac:dyDescent="0.25">
      <c r="A483" s="179"/>
      <c r="B483" s="28"/>
      <c r="C483" s="227"/>
      <c r="D483" s="28"/>
    </row>
    <row r="484" spans="1:4" ht="19.5" customHeight="1" x14ac:dyDescent="0.25">
      <c r="A484" s="179"/>
      <c r="B484" s="28"/>
      <c r="C484" s="227"/>
      <c r="D484" s="28"/>
    </row>
    <row r="485" spans="1:4" ht="19.5" customHeight="1" x14ac:dyDescent="0.25">
      <c r="A485" s="179"/>
      <c r="B485" s="28"/>
      <c r="C485" s="227"/>
      <c r="D485" s="28"/>
    </row>
    <row r="486" spans="1:4" ht="19.5" customHeight="1" x14ac:dyDescent="0.25">
      <c r="A486" s="179"/>
      <c r="B486" s="28"/>
      <c r="C486" s="227"/>
      <c r="D486" s="28"/>
    </row>
    <row r="487" spans="1:4" ht="19.5" customHeight="1" x14ac:dyDescent="0.25">
      <c r="A487" s="179"/>
      <c r="B487" s="28"/>
      <c r="C487" s="227"/>
      <c r="D487" s="28"/>
    </row>
    <row r="488" spans="1:4" ht="19.5" customHeight="1" x14ac:dyDescent="0.25">
      <c r="A488" s="179"/>
      <c r="B488" s="28"/>
      <c r="C488" s="227"/>
      <c r="D488" s="28"/>
    </row>
    <row r="489" spans="1:4" ht="19.5" customHeight="1" x14ac:dyDescent="0.25">
      <c r="A489" s="179"/>
      <c r="B489" s="28"/>
      <c r="C489" s="227"/>
      <c r="D489" s="28"/>
    </row>
    <row r="490" spans="1:4" ht="19.5" customHeight="1" x14ac:dyDescent="0.25">
      <c r="A490" s="179"/>
      <c r="B490" s="28"/>
      <c r="C490" s="227"/>
      <c r="D490" s="28"/>
    </row>
    <row r="491" spans="1:4" ht="19.5" customHeight="1" x14ac:dyDescent="0.25">
      <c r="A491" s="179"/>
      <c r="B491" s="28"/>
      <c r="C491" s="227"/>
      <c r="D491" s="28"/>
    </row>
    <row r="492" spans="1:4" ht="19.5" customHeight="1" x14ac:dyDescent="0.25">
      <c r="A492" s="179"/>
      <c r="B492" s="28"/>
      <c r="C492" s="227"/>
      <c r="D492" s="28"/>
    </row>
    <row r="493" spans="1:4" ht="19.5" customHeight="1" x14ac:dyDescent="0.25">
      <c r="A493" s="179"/>
      <c r="B493" s="28"/>
      <c r="C493" s="227"/>
      <c r="D493" s="28"/>
    </row>
    <row r="494" spans="1:4" ht="19.5" customHeight="1" x14ac:dyDescent="0.25">
      <c r="A494" s="179"/>
      <c r="B494" s="28"/>
      <c r="C494" s="227"/>
      <c r="D494" s="28"/>
    </row>
    <row r="495" spans="1:4" ht="19.5" customHeight="1" x14ac:dyDescent="0.25">
      <c r="A495" s="179"/>
      <c r="B495" s="28"/>
      <c r="C495" s="227"/>
      <c r="D495" s="28"/>
    </row>
    <row r="496" spans="1:4" ht="19.5" customHeight="1" x14ac:dyDescent="0.25">
      <c r="A496" s="179"/>
      <c r="B496" s="28"/>
      <c r="C496" s="227"/>
      <c r="D496" s="28"/>
    </row>
    <row r="497" spans="1:4" ht="19.5" customHeight="1" x14ac:dyDescent="0.25">
      <c r="A497" s="179"/>
      <c r="B497" s="28"/>
      <c r="C497" s="227"/>
      <c r="D497" s="28"/>
    </row>
    <row r="498" spans="1:4" ht="19.5" customHeight="1" x14ac:dyDescent="0.25">
      <c r="A498" s="179"/>
      <c r="B498" s="28"/>
      <c r="C498" s="227"/>
      <c r="D498" s="28"/>
    </row>
    <row r="499" spans="1:4" ht="19.5" customHeight="1" x14ac:dyDescent="0.25">
      <c r="A499" s="179"/>
      <c r="B499" s="28"/>
      <c r="C499" s="227"/>
      <c r="D499" s="28"/>
    </row>
    <row r="500" spans="1:4" ht="19.5" customHeight="1" x14ac:dyDescent="0.25">
      <c r="A500" s="179"/>
      <c r="B500" s="28"/>
      <c r="C500" s="227"/>
      <c r="D500" s="28"/>
    </row>
    <row r="501" spans="1:4" ht="19.5" customHeight="1" x14ac:dyDescent="0.25">
      <c r="A501" s="179"/>
      <c r="B501" s="28"/>
      <c r="C501" s="227"/>
      <c r="D501" s="28"/>
    </row>
    <row r="502" spans="1:4" ht="19.5" customHeight="1" x14ac:dyDescent="0.25">
      <c r="A502" s="179"/>
      <c r="B502" s="28"/>
      <c r="C502" s="227"/>
      <c r="D502" s="28"/>
    </row>
    <row r="503" spans="1:4" ht="19.5" customHeight="1" x14ac:dyDescent="0.25">
      <c r="A503" s="179"/>
      <c r="B503" s="28"/>
      <c r="C503" s="227"/>
      <c r="D503" s="28"/>
    </row>
    <row r="504" spans="1:4" ht="19.5" customHeight="1" x14ac:dyDescent="0.25">
      <c r="A504" s="179"/>
      <c r="B504" s="28"/>
      <c r="C504" s="227"/>
      <c r="D504" s="28"/>
    </row>
    <row r="505" spans="1:4" ht="19.5" customHeight="1" x14ac:dyDescent="0.25">
      <c r="A505" s="179"/>
      <c r="B505" s="28"/>
      <c r="C505" s="227"/>
      <c r="D505" s="28"/>
    </row>
    <row r="506" spans="1:4" ht="19.5" customHeight="1" x14ac:dyDescent="0.25">
      <c r="A506" s="179"/>
      <c r="B506" s="28"/>
      <c r="C506" s="227"/>
      <c r="D506" s="28"/>
    </row>
    <row r="507" spans="1:4" ht="19.5" customHeight="1" x14ac:dyDescent="0.25">
      <c r="A507" s="179"/>
      <c r="B507" s="28"/>
      <c r="C507" s="227"/>
      <c r="D507" s="28"/>
    </row>
    <row r="508" spans="1:4" ht="19.5" customHeight="1" x14ac:dyDescent="0.25">
      <c r="A508" s="179"/>
      <c r="B508" s="28"/>
      <c r="C508" s="227"/>
      <c r="D508" s="28"/>
    </row>
    <row r="509" spans="1:4" ht="19.5" customHeight="1" x14ac:dyDescent="0.25">
      <c r="A509" s="179"/>
      <c r="B509" s="28"/>
      <c r="C509" s="227"/>
      <c r="D509" s="28"/>
    </row>
    <row r="510" spans="1:4" ht="19.5" customHeight="1" x14ac:dyDescent="0.25">
      <c r="A510" s="179"/>
      <c r="B510" s="28"/>
      <c r="C510" s="227"/>
      <c r="D510" s="28"/>
    </row>
    <row r="511" spans="1:4" ht="19.5" customHeight="1" x14ac:dyDescent="0.25">
      <c r="A511" s="179"/>
      <c r="B511" s="28"/>
      <c r="C511" s="227"/>
      <c r="D511" s="28"/>
    </row>
    <row r="512" spans="1:4" ht="19.5" customHeight="1" x14ac:dyDescent="0.25">
      <c r="A512" s="179"/>
      <c r="B512" s="28"/>
      <c r="C512" s="227"/>
      <c r="D512" s="28"/>
    </row>
    <row r="513" spans="1:4" ht="19.5" customHeight="1" x14ac:dyDescent="0.25">
      <c r="A513" s="179"/>
      <c r="B513" s="28"/>
      <c r="C513" s="227"/>
      <c r="D513" s="28"/>
    </row>
    <row r="514" spans="1:4" ht="19.5" customHeight="1" x14ac:dyDescent="0.25">
      <c r="A514" s="179"/>
      <c r="B514" s="28"/>
      <c r="C514" s="227"/>
      <c r="D514" s="28"/>
    </row>
    <row r="515" spans="1:4" ht="19.5" customHeight="1" x14ac:dyDescent="0.25">
      <c r="A515" s="179"/>
      <c r="B515" s="28"/>
      <c r="C515" s="227"/>
      <c r="D515" s="28"/>
    </row>
    <row r="516" spans="1:4" ht="19.5" customHeight="1" x14ac:dyDescent="0.25">
      <c r="A516" s="179"/>
      <c r="B516" s="28"/>
      <c r="C516" s="227"/>
      <c r="D516" s="28"/>
    </row>
    <row r="517" spans="1:4" ht="19.5" customHeight="1" x14ac:dyDescent="0.25">
      <c r="A517" s="179"/>
      <c r="B517" s="28"/>
      <c r="C517" s="227"/>
      <c r="D517" s="28"/>
    </row>
    <row r="518" spans="1:4" ht="19.5" customHeight="1" x14ac:dyDescent="0.25">
      <c r="A518" s="179"/>
      <c r="B518" s="28"/>
      <c r="C518" s="227"/>
      <c r="D518" s="28"/>
    </row>
    <row r="519" spans="1:4" ht="19.5" customHeight="1" x14ac:dyDescent="0.25">
      <c r="A519" s="179"/>
      <c r="B519" s="28"/>
      <c r="C519" s="227"/>
      <c r="D519" s="28"/>
    </row>
    <row r="520" spans="1:4" ht="19.5" customHeight="1" x14ac:dyDescent="0.25">
      <c r="A520" s="179"/>
      <c r="B520" s="28"/>
      <c r="C520" s="227"/>
      <c r="D520" s="28"/>
    </row>
    <row r="521" spans="1:4" ht="19.5" customHeight="1" x14ac:dyDescent="0.25">
      <c r="A521" s="179"/>
      <c r="B521" s="28"/>
      <c r="C521" s="227"/>
      <c r="D521" s="28"/>
    </row>
    <row r="522" spans="1:4" ht="19.5" customHeight="1" x14ac:dyDescent="0.25">
      <c r="A522" s="179"/>
      <c r="B522" s="28"/>
      <c r="C522" s="227"/>
      <c r="D522" s="28"/>
    </row>
    <row r="523" spans="1:4" ht="19.5" customHeight="1" x14ac:dyDescent="0.25">
      <c r="A523" s="179"/>
      <c r="B523" s="28"/>
      <c r="C523" s="227"/>
      <c r="D523" s="28"/>
    </row>
    <row r="524" spans="1:4" ht="19.5" customHeight="1" x14ac:dyDescent="0.25">
      <c r="A524" s="179"/>
      <c r="B524" s="28"/>
      <c r="C524" s="227"/>
      <c r="D524" s="28"/>
    </row>
    <row r="525" spans="1:4" ht="19.5" customHeight="1" x14ac:dyDescent="0.25">
      <c r="A525" s="179"/>
      <c r="B525" s="28"/>
      <c r="C525" s="227"/>
      <c r="D525" s="28"/>
    </row>
    <row r="526" spans="1:4" ht="19.5" customHeight="1" x14ac:dyDescent="0.25">
      <c r="A526" s="179"/>
      <c r="B526" s="28"/>
      <c r="C526" s="227"/>
      <c r="D526" s="28"/>
    </row>
    <row r="527" spans="1:4" ht="19.5" customHeight="1" x14ac:dyDescent="0.25">
      <c r="A527" s="179"/>
      <c r="B527" s="28"/>
      <c r="C527" s="227"/>
      <c r="D527" s="28"/>
    </row>
    <row r="528" spans="1:4" ht="19.5" customHeight="1" x14ac:dyDescent="0.25">
      <c r="A528" s="179"/>
      <c r="B528" s="28"/>
      <c r="C528" s="227"/>
      <c r="D528" s="28"/>
    </row>
    <row r="529" spans="1:4" ht="19.5" customHeight="1" x14ac:dyDescent="0.25">
      <c r="A529" s="179"/>
      <c r="B529" s="28"/>
      <c r="C529" s="227"/>
      <c r="D529" s="28"/>
    </row>
    <row r="530" spans="1:4" ht="19.5" customHeight="1" x14ac:dyDescent="0.25">
      <c r="A530" s="179"/>
      <c r="B530" s="28"/>
      <c r="C530" s="227"/>
      <c r="D530" s="28"/>
    </row>
    <row r="531" spans="1:4" ht="19.5" customHeight="1" x14ac:dyDescent="0.25">
      <c r="A531" s="179"/>
      <c r="B531" s="28"/>
      <c r="C531" s="227"/>
      <c r="D531" s="28"/>
    </row>
    <row r="532" spans="1:4" ht="19.5" customHeight="1" x14ac:dyDescent="0.25">
      <c r="A532" s="179"/>
      <c r="B532" s="28"/>
      <c r="C532" s="227"/>
      <c r="D532" s="28"/>
    </row>
    <row r="533" spans="1:4" ht="19.5" customHeight="1" x14ac:dyDescent="0.25">
      <c r="A533" s="179"/>
      <c r="B533" s="28"/>
      <c r="C533" s="227"/>
      <c r="D533" s="28"/>
    </row>
    <row r="534" spans="1:4" ht="19.5" customHeight="1" x14ac:dyDescent="0.25">
      <c r="A534" s="179"/>
      <c r="B534" s="28"/>
      <c r="C534" s="227"/>
      <c r="D534" s="28"/>
    </row>
    <row r="535" spans="1:4" ht="19.5" customHeight="1" x14ac:dyDescent="0.25">
      <c r="A535" s="179"/>
      <c r="B535" s="28"/>
      <c r="C535" s="227"/>
      <c r="D535" s="28"/>
    </row>
    <row r="536" spans="1:4" ht="19.5" customHeight="1" x14ac:dyDescent="0.25">
      <c r="A536" s="179"/>
      <c r="B536" s="28"/>
      <c r="C536" s="227"/>
      <c r="D536" s="28"/>
    </row>
    <row r="537" spans="1:4" ht="19.5" customHeight="1" x14ac:dyDescent="0.25">
      <c r="A537" s="179"/>
      <c r="B537" s="28"/>
      <c r="C537" s="227"/>
      <c r="D537" s="28"/>
    </row>
    <row r="538" spans="1:4" ht="19.5" customHeight="1" x14ac:dyDescent="0.25">
      <c r="A538" s="179"/>
      <c r="B538" s="28"/>
      <c r="C538" s="227"/>
      <c r="D538" s="28"/>
    </row>
    <row r="539" spans="1:4" ht="19.5" customHeight="1" x14ac:dyDescent="0.25">
      <c r="A539" s="179"/>
      <c r="B539" s="28"/>
      <c r="C539" s="227"/>
      <c r="D539" s="28"/>
    </row>
    <row r="540" spans="1:4" ht="19.5" customHeight="1" x14ac:dyDescent="0.25">
      <c r="A540" s="179"/>
      <c r="B540" s="28"/>
      <c r="C540" s="227"/>
      <c r="D540" s="28"/>
    </row>
    <row r="541" spans="1:4" ht="19.5" customHeight="1" x14ac:dyDescent="0.25">
      <c r="A541" s="179"/>
      <c r="B541" s="28"/>
      <c r="C541" s="227"/>
      <c r="D541" s="28"/>
    </row>
    <row r="542" spans="1:4" ht="19.5" customHeight="1" x14ac:dyDescent="0.25">
      <c r="A542" s="179"/>
      <c r="B542" s="28"/>
      <c r="C542" s="227"/>
      <c r="D542" s="28"/>
    </row>
    <row r="543" spans="1:4" ht="19.5" customHeight="1" x14ac:dyDescent="0.25">
      <c r="A543" s="179"/>
      <c r="B543" s="28"/>
      <c r="C543" s="227"/>
      <c r="D543" s="28"/>
    </row>
    <row r="544" spans="1:4" ht="19.5" customHeight="1" x14ac:dyDescent="0.25">
      <c r="A544" s="179"/>
      <c r="B544" s="28"/>
      <c r="C544" s="227"/>
      <c r="D544" s="28"/>
    </row>
    <row r="545" spans="1:4" ht="19.5" customHeight="1" x14ac:dyDescent="0.25">
      <c r="A545" s="179"/>
      <c r="B545" s="28"/>
      <c r="C545" s="227"/>
      <c r="D545" s="28"/>
    </row>
    <row r="546" spans="1:4" ht="19.5" customHeight="1" x14ac:dyDescent="0.25">
      <c r="A546" s="179"/>
      <c r="B546" s="28"/>
      <c r="C546" s="227"/>
      <c r="D546" s="28"/>
    </row>
    <row r="547" spans="1:4" ht="19.5" customHeight="1" x14ac:dyDescent="0.25">
      <c r="A547" s="179"/>
      <c r="B547" s="28"/>
      <c r="C547" s="227"/>
      <c r="D547" s="28"/>
    </row>
    <row r="548" spans="1:4" ht="19.5" customHeight="1" x14ac:dyDescent="0.25">
      <c r="A548" s="179"/>
      <c r="B548" s="28"/>
      <c r="C548" s="227"/>
      <c r="D548" s="28"/>
    </row>
    <row r="549" spans="1:4" ht="19.5" customHeight="1" x14ac:dyDescent="0.25">
      <c r="A549" s="179"/>
      <c r="B549" s="28"/>
      <c r="C549" s="227"/>
      <c r="D549" s="28"/>
    </row>
    <row r="550" spans="1:4" ht="19.5" customHeight="1" x14ac:dyDescent="0.25">
      <c r="A550" s="179"/>
      <c r="B550" s="28"/>
      <c r="C550" s="227"/>
      <c r="D550" s="28"/>
    </row>
    <row r="551" spans="1:4" ht="19.5" customHeight="1" x14ac:dyDescent="0.25">
      <c r="A551" s="179"/>
      <c r="B551" s="28"/>
      <c r="C551" s="227"/>
      <c r="D551" s="28"/>
    </row>
    <row r="552" spans="1:4" ht="19.5" customHeight="1" x14ac:dyDescent="0.25">
      <c r="A552" s="179"/>
      <c r="B552" s="28"/>
      <c r="C552" s="227"/>
      <c r="D552" s="28"/>
    </row>
    <row r="553" spans="1:4" ht="19.5" customHeight="1" x14ac:dyDescent="0.25">
      <c r="A553" s="179"/>
      <c r="B553" s="28"/>
      <c r="C553" s="227"/>
      <c r="D553" s="28"/>
    </row>
    <row r="554" spans="1:4" ht="19.5" customHeight="1" x14ac:dyDescent="0.25">
      <c r="A554" s="179"/>
      <c r="B554" s="28"/>
      <c r="C554" s="227"/>
      <c r="D554" s="28"/>
    </row>
    <row r="555" spans="1:4" ht="19.5" customHeight="1" x14ac:dyDescent="0.25">
      <c r="A555" s="179"/>
      <c r="B555" s="28"/>
      <c r="C555" s="227"/>
      <c r="D555" s="28"/>
    </row>
    <row r="556" spans="1:4" ht="19.5" customHeight="1" x14ac:dyDescent="0.25">
      <c r="A556" s="179"/>
      <c r="B556" s="28"/>
      <c r="C556" s="227"/>
      <c r="D556" s="28"/>
    </row>
    <row r="557" spans="1:4" ht="19.5" customHeight="1" x14ac:dyDescent="0.25">
      <c r="A557" s="179"/>
      <c r="B557" s="28"/>
      <c r="C557" s="227"/>
      <c r="D557" s="28"/>
    </row>
    <row r="558" spans="1:4" ht="19.5" customHeight="1" x14ac:dyDescent="0.25">
      <c r="A558" s="179"/>
      <c r="B558" s="28"/>
      <c r="C558" s="227"/>
      <c r="D558" s="28"/>
    </row>
    <row r="559" spans="1:4" ht="19.5" customHeight="1" x14ac:dyDescent="0.25">
      <c r="A559" s="179"/>
      <c r="B559" s="28"/>
      <c r="C559" s="227"/>
      <c r="D559" s="28"/>
    </row>
    <row r="560" spans="1:4" ht="19.5" customHeight="1" x14ac:dyDescent="0.25">
      <c r="A560" s="179"/>
      <c r="B560" s="28"/>
      <c r="C560" s="227"/>
      <c r="D560" s="28"/>
    </row>
    <row r="561" spans="1:4" ht="19.5" customHeight="1" x14ac:dyDescent="0.25">
      <c r="A561" s="179"/>
      <c r="B561" s="28"/>
      <c r="C561" s="227"/>
      <c r="D561" s="28"/>
    </row>
    <row r="562" spans="1:4" ht="19.5" customHeight="1" x14ac:dyDescent="0.25">
      <c r="A562" s="179"/>
      <c r="B562" s="28"/>
      <c r="C562" s="227"/>
      <c r="D562" s="28"/>
    </row>
    <row r="563" spans="1:4" ht="19.5" customHeight="1" x14ac:dyDescent="0.25">
      <c r="A563" s="179"/>
      <c r="B563" s="28"/>
      <c r="C563" s="227"/>
      <c r="D563" s="28"/>
    </row>
    <row r="564" spans="1:4" ht="19.5" customHeight="1" x14ac:dyDescent="0.25">
      <c r="A564" s="179"/>
      <c r="B564" s="28"/>
      <c r="C564" s="227"/>
      <c r="D564" s="28"/>
    </row>
    <row r="565" spans="1:4" ht="19.5" customHeight="1" x14ac:dyDescent="0.25">
      <c r="A565" s="179"/>
      <c r="B565" s="28"/>
      <c r="C565" s="227"/>
      <c r="D565" s="28"/>
    </row>
    <row r="566" spans="1:4" ht="19.5" customHeight="1" x14ac:dyDescent="0.25">
      <c r="A566" s="179"/>
      <c r="B566" s="28"/>
      <c r="C566" s="227"/>
      <c r="D566" s="28"/>
    </row>
    <row r="567" spans="1:4" ht="19.5" customHeight="1" x14ac:dyDescent="0.25">
      <c r="A567" s="179"/>
      <c r="B567" s="28"/>
      <c r="C567" s="227"/>
      <c r="D567" s="28"/>
    </row>
    <row r="568" spans="1:4" ht="19.5" customHeight="1" x14ac:dyDescent="0.25">
      <c r="A568" s="179"/>
      <c r="B568" s="28"/>
      <c r="C568" s="227"/>
      <c r="D568" s="28"/>
    </row>
    <row r="569" spans="1:4" ht="19.5" customHeight="1" x14ac:dyDescent="0.25">
      <c r="A569" s="179"/>
      <c r="B569" s="28"/>
      <c r="C569" s="227"/>
      <c r="D569" s="28"/>
    </row>
    <row r="570" spans="1:4" ht="19.5" customHeight="1" x14ac:dyDescent="0.25">
      <c r="A570" s="179"/>
      <c r="B570" s="28"/>
      <c r="C570" s="227"/>
      <c r="D570" s="28"/>
    </row>
    <row r="571" spans="1:4" ht="19.5" customHeight="1" x14ac:dyDescent="0.25">
      <c r="A571" s="179"/>
      <c r="B571" s="28"/>
      <c r="C571" s="227"/>
      <c r="D571" s="28"/>
    </row>
    <row r="572" spans="1:4" ht="19.5" customHeight="1" x14ac:dyDescent="0.25">
      <c r="A572" s="179"/>
      <c r="B572" s="28"/>
      <c r="C572" s="227"/>
      <c r="D572" s="28"/>
    </row>
    <row r="573" spans="1:4" ht="19.5" customHeight="1" x14ac:dyDescent="0.25">
      <c r="A573" s="179"/>
      <c r="B573" s="28"/>
      <c r="C573" s="227"/>
      <c r="D573" s="28"/>
    </row>
    <row r="574" spans="1:4" ht="19.5" customHeight="1" x14ac:dyDescent="0.25">
      <c r="A574" s="179"/>
      <c r="B574" s="28"/>
      <c r="C574" s="227"/>
      <c r="D574" s="28"/>
    </row>
    <row r="575" spans="1:4" ht="19.5" customHeight="1" x14ac:dyDescent="0.25">
      <c r="A575" s="179"/>
      <c r="B575" s="28"/>
      <c r="C575" s="227"/>
      <c r="D575" s="28"/>
    </row>
    <row r="576" spans="1:4" ht="19.5" customHeight="1" x14ac:dyDescent="0.25">
      <c r="A576" s="179"/>
      <c r="B576" s="28"/>
      <c r="C576" s="227"/>
      <c r="D576" s="28"/>
    </row>
    <row r="577" spans="1:4" ht="19.5" customHeight="1" x14ac:dyDescent="0.25">
      <c r="A577" s="179"/>
      <c r="B577" s="28"/>
      <c r="C577" s="227"/>
      <c r="D577" s="28"/>
    </row>
    <row r="578" spans="1:4" ht="19.5" customHeight="1" x14ac:dyDescent="0.25">
      <c r="A578" s="179"/>
      <c r="B578" s="28"/>
      <c r="C578" s="227"/>
      <c r="D578" s="28"/>
    </row>
    <row r="579" spans="1:4" ht="19.5" customHeight="1" x14ac:dyDescent="0.25">
      <c r="A579" s="179"/>
      <c r="B579" s="28"/>
      <c r="C579" s="227"/>
      <c r="D579" s="28"/>
    </row>
    <row r="580" spans="1:4" ht="19.5" customHeight="1" x14ac:dyDescent="0.25">
      <c r="A580" s="179"/>
      <c r="B580" s="28"/>
      <c r="C580" s="227"/>
      <c r="D580" s="28"/>
    </row>
    <row r="581" spans="1:4" ht="19.5" customHeight="1" x14ac:dyDescent="0.25">
      <c r="A581" s="179"/>
      <c r="B581" s="28"/>
      <c r="C581" s="227"/>
      <c r="D581" s="28"/>
    </row>
    <row r="582" spans="1:4" ht="19.5" customHeight="1" x14ac:dyDescent="0.25">
      <c r="A582" s="179"/>
      <c r="B582" s="28"/>
      <c r="C582" s="227"/>
      <c r="D582" s="28"/>
    </row>
    <row r="583" spans="1:4" ht="19.5" customHeight="1" x14ac:dyDescent="0.25">
      <c r="A583" s="179"/>
      <c r="B583" s="28"/>
      <c r="C583" s="227"/>
      <c r="D583" s="28"/>
    </row>
    <row r="584" spans="1:4" ht="19.5" customHeight="1" x14ac:dyDescent="0.25">
      <c r="A584" s="179"/>
      <c r="B584" s="28"/>
      <c r="C584" s="227"/>
      <c r="D584" s="28"/>
    </row>
    <row r="585" spans="1:4" ht="19.5" customHeight="1" x14ac:dyDescent="0.25">
      <c r="A585" s="179"/>
      <c r="B585" s="28"/>
      <c r="C585" s="227"/>
      <c r="D585" s="28"/>
    </row>
    <row r="586" spans="1:4" ht="19.5" customHeight="1" x14ac:dyDescent="0.25">
      <c r="A586" s="179"/>
      <c r="B586" s="28"/>
      <c r="C586" s="227"/>
      <c r="D586" s="28"/>
    </row>
    <row r="587" spans="1:4" ht="19.5" customHeight="1" x14ac:dyDescent="0.25">
      <c r="A587" s="179"/>
      <c r="B587" s="28"/>
      <c r="C587" s="227"/>
      <c r="D587" s="28"/>
    </row>
    <row r="588" spans="1:4" ht="19.5" customHeight="1" x14ac:dyDescent="0.25">
      <c r="A588" s="179"/>
      <c r="B588" s="28"/>
      <c r="C588" s="227"/>
      <c r="D588" s="28"/>
    </row>
    <row r="589" spans="1:4" ht="19.5" customHeight="1" x14ac:dyDescent="0.25">
      <c r="A589" s="179"/>
      <c r="B589" s="28"/>
      <c r="C589" s="227"/>
      <c r="D589" s="28"/>
    </row>
    <row r="590" spans="1:4" ht="19.5" customHeight="1" x14ac:dyDescent="0.25">
      <c r="A590" s="179"/>
      <c r="B590" s="28"/>
      <c r="C590" s="227"/>
      <c r="D590" s="28"/>
    </row>
    <row r="591" spans="1:4" ht="19.5" customHeight="1" x14ac:dyDescent="0.25">
      <c r="A591" s="179"/>
      <c r="B591" s="28"/>
      <c r="C591" s="227"/>
      <c r="D591" s="28"/>
    </row>
    <row r="592" spans="1:4" ht="19.5" customHeight="1" x14ac:dyDescent="0.25">
      <c r="A592" s="179"/>
      <c r="B592" s="28"/>
      <c r="C592" s="227"/>
      <c r="D592" s="28"/>
    </row>
    <row r="593" spans="1:4" ht="19.5" customHeight="1" x14ac:dyDescent="0.25">
      <c r="A593" s="179"/>
      <c r="B593" s="28"/>
      <c r="C593" s="227"/>
      <c r="D593" s="28"/>
    </row>
    <row r="594" spans="1:4" ht="19.5" customHeight="1" x14ac:dyDescent="0.25">
      <c r="A594" s="179"/>
      <c r="B594" s="28"/>
      <c r="C594" s="227"/>
      <c r="D594" s="28"/>
    </row>
    <row r="595" spans="1:4" ht="19.5" customHeight="1" x14ac:dyDescent="0.25">
      <c r="A595" s="179"/>
      <c r="B595" s="28"/>
      <c r="C595" s="227"/>
      <c r="D595" s="28"/>
    </row>
    <row r="596" spans="1:4" ht="19.5" customHeight="1" x14ac:dyDescent="0.25">
      <c r="A596" s="179"/>
      <c r="B596" s="28"/>
      <c r="C596" s="227"/>
      <c r="D596" s="28"/>
    </row>
    <row r="597" spans="1:4" ht="19.5" customHeight="1" x14ac:dyDescent="0.25">
      <c r="A597" s="179"/>
      <c r="B597" s="28"/>
      <c r="C597" s="227"/>
      <c r="D597" s="28"/>
    </row>
    <row r="598" spans="1:4" ht="19.5" customHeight="1" x14ac:dyDescent="0.25">
      <c r="A598" s="179"/>
      <c r="B598" s="28"/>
      <c r="C598" s="227"/>
      <c r="D598" s="28"/>
    </row>
    <row r="599" spans="1:4" ht="19.5" customHeight="1" x14ac:dyDescent="0.25">
      <c r="A599" s="179"/>
      <c r="B599" s="28"/>
      <c r="C599" s="227"/>
      <c r="D599" s="28"/>
    </row>
    <row r="600" spans="1:4" ht="19.5" customHeight="1" x14ac:dyDescent="0.25">
      <c r="A600" s="179"/>
      <c r="B600" s="28"/>
      <c r="C600" s="227"/>
      <c r="D600" s="28"/>
    </row>
    <row r="601" spans="1:4" ht="19.5" customHeight="1" x14ac:dyDescent="0.25">
      <c r="A601" s="179"/>
      <c r="B601" s="28"/>
      <c r="C601" s="227"/>
      <c r="D601" s="28"/>
    </row>
    <row r="602" spans="1:4" ht="19.5" customHeight="1" x14ac:dyDescent="0.25">
      <c r="A602" s="179"/>
      <c r="B602" s="28"/>
      <c r="C602" s="227"/>
      <c r="D602" s="28"/>
    </row>
    <row r="603" spans="1:4" ht="19.5" customHeight="1" x14ac:dyDescent="0.25">
      <c r="A603" s="179"/>
      <c r="B603" s="28"/>
      <c r="C603" s="227"/>
      <c r="D603" s="28"/>
    </row>
    <row r="604" spans="1:4" ht="19.5" customHeight="1" x14ac:dyDescent="0.25">
      <c r="A604" s="179"/>
      <c r="B604" s="28"/>
      <c r="C604" s="227"/>
      <c r="D604" s="28"/>
    </row>
    <row r="605" spans="1:4" ht="19.5" customHeight="1" x14ac:dyDescent="0.25">
      <c r="A605" s="179"/>
      <c r="B605" s="28"/>
      <c r="C605" s="227"/>
      <c r="D605" s="28"/>
    </row>
    <row r="606" spans="1:4" ht="19.5" customHeight="1" x14ac:dyDescent="0.25">
      <c r="A606" s="179"/>
      <c r="B606" s="28"/>
      <c r="C606" s="227"/>
      <c r="D606" s="28"/>
    </row>
    <row r="607" spans="1:4" ht="19.5" customHeight="1" x14ac:dyDescent="0.25">
      <c r="A607" s="179"/>
      <c r="B607" s="28"/>
      <c r="C607" s="227"/>
      <c r="D607" s="28"/>
    </row>
    <row r="608" spans="1:4" ht="19.5" customHeight="1" x14ac:dyDescent="0.25">
      <c r="A608" s="179"/>
      <c r="B608" s="28"/>
      <c r="C608" s="227"/>
      <c r="D608" s="28"/>
    </row>
    <row r="609" spans="1:4" ht="19.5" customHeight="1" x14ac:dyDescent="0.25">
      <c r="A609" s="179"/>
      <c r="B609" s="28"/>
      <c r="C609" s="227"/>
      <c r="D609" s="28"/>
    </row>
    <row r="610" spans="1:4" ht="19.5" customHeight="1" x14ac:dyDescent="0.25">
      <c r="A610" s="179"/>
      <c r="B610" s="28"/>
      <c r="C610" s="227"/>
      <c r="D610" s="28"/>
    </row>
    <row r="611" spans="1:4" ht="19.5" customHeight="1" x14ac:dyDescent="0.25">
      <c r="A611" s="179"/>
      <c r="B611" s="28"/>
      <c r="C611" s="227"/>
      <c r="D611" s="28"/>
    </row>
    <row r="612" spans="1:4" ht="19.5" customHeight="1" x14ac:dyDescent="0.25">
      <c r="A612" s="179"/>
      <c r="B612" s="28"/>
      <c r="C612" s="227"/>
      <c r="D612" s="28"/>
    </row>
    <row r="613" spans="1:4" ht="19.5" customHeight="1" x14ac:dyDescent="0.25">
      <c r="A613" s="179"/>
      <c r="B613" s="28"/>
      <c r="C613" s="227"/>
      <c r="D613" s="28"/>
    </row>
    <row r="614" spans="1:4" ht="19.5" customHeight="1" x14ac:dyDescent="0.25">
      <c r="A614" s="179"/>
      <c r="B614" s="28"/>
      <c r="C614" s="227"/>
      <c r="D614" s="28"/>
    </row>
    <row r="615" spans="1:4" ht="19.5" customHeight="1" x14ac:dyDescent="0.25">
      <c r="A615" s="179"/>
      <c r="B615" s="28"/>
      <c r="C615" s="227"/>
      <c r="D615" s="28"/>
    </row>
    <row r="616" spans="1:4" ht="19.5" customHeight="1" x14ac:dyDescent="0.25">
      <c r="A616" s="179"/>
      <c r="B616" s="28"/>
      <c r="C616" s="227"/>
      <c r="D616" s="28"/>
    </row>
    <row r="617" spans="1:4" ht="19.5" customHeight="1" x14ac:dyDescent="0.25">
      <c r="A617" s="179"/>
      <c r="B617" s="28"/>
      <c r="C617" s="227"/>
      <c r="D617" s="28"/>
    </row>
    <row r="618" spans="1:4" ht="19.5" customHeight="1" x14ac:dyDescent="0.25">
      <c r="A618" s="179"/>
      <c r="B618" s="28"/>
      <c r="C618" s="227"/>
      <c r="D618" s="28"/>
    </row>
    <row r="619" spans="1:4" ht="19.5" customHeight="1" x14ac:dyDescent="0.25">
      <c r="A619" s="179"/>
      <c r="B619" s="28"/>
      <c r="C619" s="227"/>
      <c r="D619" s="28"/>
    </row>
    <row r="620" spans="1:4" ht="19.5" customHeight="1" x14ac:dyDescent="0.25">
      <c r="A620" s="179"/>
      <c r="B620" s="28"/>
      <c r="C620" s="227"/>
      <c r="D620" s="28"/>
    </row>
    <row r="621" spans="1:4" ht="19.5" customHeight="1" x14ac:dyDescent="0.25">
      <c r="A621" s="179"/>
      <c r="B621" s="28"/>
      <c r="C621" s="227"/>
      <c r="D621" s="28"/>
    </row>
    <row r="622" spans="1:4" ht="19.5" customHeight="1" x14ac:dyDescent="0.25">
      <c r="A622" s="179"/>
      <c r="B622" s="28"/>
      <c r="C622" s="227"/>
      <c r="D622" s="28"/>
    </row>
    <row r="623" spans="1:4" ht="19.5" customHeight="1" x14ac:dyDescent="0.25">
      <c r="A623" s="179"/>
      <c r="B623" s="28"/>
      <c r="C623" s="227"/>
      <c r="D623" s="28"/>
    </row>
    <row r="624" spans="1:4" ht="19.5" customHeight="1" x14ac:dyDescent="0.25">
      <c r="A624" s="179"/>
      <c r="B624" s="28"/>
      <c r="C624" s="227"/>
      <c r="D624" s="28"/>
    </row>
    <row r="625" spans="1:4" ht="19.5" customHeight="1" x14ac:dyDescent="0.25">
      <c r="A625" s="179"/>
      <c r="B625" s="28"/>
      <c r="C625" s="227"/>
      <c r="D625" s="28"/>
    </row>
    <row r="626" spans="1:4" ht="19.5" customHeight="1" x14ac:dyDescent="0.25">
      <c r="A626" s="179"/>
      <c r="B626" s="28"/>
      <c r="C626" s="227"/>
      <c r="D626" s="28"/>
    </row>
    <row r="627" spans="1:4" ht="19.5" customHeight="1" x14ac:dyDescent="0.25">
      <c r="A627" s="179"/>
      <c r="B627" s="28"/>
      <c r="C627" s="227"/>
      <c r="D627" s="28"/>
    </row>
    <row r="628" spans="1:4" ht="19.5" customHeight="1" x14ac:dyDescent="0.25">
      <c r="A628" s="179"/>
      <c r="B628" s="28"/>
      <c r="C628" s="227"/>
      <c r="D628" s="28"/>
    </row>
    <row r="629" spans="1:4" ht="19.5" customHeight="1" x14ac:dyDescent="0.25">
      <c r="A629" s="179"/>
      <c r="B629" s="28"/>
      <c r="C629" s="227"/>
      <c r="D629" s="28"/>
    </row>
    <row r="630" spans="1:4" ht="19.5" customHeight="1" x14ac:dyDescent="0.25">
      <c r="A630" s="179"/>
      <c r="B630" s="28"/>
      <c r="C630" s="227"/>
      <c r="D630" s="28"/>
    </row>
    <row r="631" spans="1:4" ht="19.5" customHeight="1" x14ac:dyDescent="0.25">
      <c r="A631" s="179"/>
      <c r="B631" s="28"/>
      <c r="C631" s="227"/>
      <c r="D631" s="28"/>
    </row>
    <row r="632" spans="1:4" ht="19.5" customHeight="1" x14ac:dyDescent="0.25">
      <c r="A632" s="179"/>
      <c r="B632" s="28"/>
      <c r="C632" s="227"/>
      <c r="D632" s="28"/>
    </row>
    <row r="633" spans="1:4" ht="19.5" customHeight="1" x14ac:dyDescent="0.25">
      <c r="A633" s="179"/>
      <c r="B633" s="28"/>
      <c r="C633" s="227"/>
      <c r="D633" s="28"/>
    </row>
    <row r="634" spans="1:4" ht="19.5" customHeight="1" x14ac:dyDescent="0.25">
      <c r="A634" s="179"/>
      <c r="B634" s="28"/>
      <c r="C634" s="227"/>
      <c r="D634" s="28"/>
    </row>
    <row r="635" spans="1:4" ht="19.5" customHeight="1" x14ac:dyDescent="0.25">
      <c r="A635" s="179"/>
      <c r="B635" s="28"/>
      <c r="C635" s="227"/>
      <c r="D635" s="28"/>
    </row>
    <row r="636" spans="1:4" ht="19.5" customHeight="1" x14ac:dyDescent="0.25">
      <c r="A636" s="179"/>
      <c r="B636" s="28"/>
      <c r="C636" s="227"/>
      <c r="D636" s="28"/>
    </row>
    <row r="637" spans="1:4" ht="19.5" customHeight="1" x14ac:dyDescent="0.25">
      <c r="A637" s="179"/>
      <c r="B637" s="28"/>
      <c r="C637" s="227"/>
      <c r="D637" s="28"/>
    </row>
    <row r="638" spans="1:4" ht="19.5" customHeight="1" x14ac:dyDescent="0.25">
      <c r="A638" s="179"/>
      <c r="B638" s="28"/>
      <c r="C638" s="227"/>
      <c r="D638" s="28"/>
    </row>
    <row r="639" spans="1:4" ht="19.5" customHeight="1" x14ac:dyDescent="0.25">
      <c r="A639" s="179"/>
      <c r="B639" s="28"/>
      <c r="C639" s="227"/>
      <c r="D639" s="28"/>
    </row>
    <row r="640" spans="1:4" ht="19.5" customHeight="1" x14ac:dyDescent="0.25">
      <c r="A640" s="179"/>
      <c r="B640" s="28"/>
      <c r="C640" s="227"/>
      <c r="D640" s="28"/>
    </row>
    <row r="641" spans="1:4" ht="19.5" customHeight="1" x14ac:dyDescent="0.25">
      <c r="A641" s="179"/>
      <c r="B641" s="28"/>
      <c r="C641" s="227"/>
      <c r="D641" s="28"/>
    </row>
    <row r="642" spans="1:4" ht="19.5" customHeight="1" x14ac:dyDescent="0.25">
      <c r="A642" s="179"/>
      <c r="B642" s="28"/>
      <c r="C642" s="227"/>
      <c r="D642" s="28"/>
    </row>
    <row r="643" spans="1:4" ht="19.5" customHeight="1" x14ac:dyDescent="0.25">
      <c r="A643" s="179"/>
      <c r="B643" s="28"/>
      <c r="C643" s="227"/>
      <c r="D643" s="28"/>
    </row>
    <row r="644" spans="1:4" ht="19.5" customHeight="1" x14ac:dyDescent="0.25">
      <c r="A644" s="179"/>
      <c r="B644" s="28"/>
      <c r="C644" s="227"/>
      <c r="D644" s="28"/>
    </row>
    <row r="645" spans="1:4" ht="19.5" customHeight="1" x14ac:dyDescent="0.25">
      <c r="A645" s="179"/>
      <c r="B645" s="28"/>
      <c r="C645" s="227"/>
      <c r="D645" s="28"/>
    </row>
    <row r="646" spans="1:4" ht="19.5" customHeight="1" x14ac:dyDescent="0.25">
      <c r="A646" s="179"/>
      <c r="B646" s="28"/>
      <c r="C646" s="227"/>
      <c r="D646" s="28"/>
    </row>
    <row r="647" spans="1:4" ht="19.5" customHeight="1" x14ac:dyDescent="0.25">
      <c r="A647" s="179"/>
      <c r="B647" s="28"/>
      <c r="C647" s="227"/>
      <c r="D647" s="28"/>
    </row>
    <row r="648" spans="1:4" ht="19.5" customHeight="1" x14ac:dyDescent="0.25">
      <c r="A648" s="179"/>
      <c r="B648" s="28"/>
      <c r="C648" s="227"/>
      <c r="D648" s="28"/>
    </row>
    <row r="649" spans="1:4" ht="19.5" customHeight="1" x14ac:dyDescent="0.25">
      <c r="A649" s="179"/>
      <c r="B649" s="28"/>
      <c r="C649" s="227"/>
      <c r="D649" s="28"/>
    </row>
    <row r="650" spans="1:4" ht="19.5" customHeight="1" x14ac:dyDescent="0.25">
      <c r="A650" s="179"/>
      <c r="B650" s="28"/>
      <c r="C650" s="227"/>
      <c r="D650" s="28"/>
    </row>
    <row r="651" spans="1:4" ht="19.5" customHeight="1" x14ac:dyDescent="0.25">
      <c r="A651" s="179"/>
      <c r="B651" s="28"/>
      <c r="C651" s="227"/>
      <c r="D651" s="28"/>
    </row>
    <row r="652" spans="1:4" ht="19.5" customHeight="1" x14ac:dyDescent="0.25">
      <c r="A652" s="179"/>
      <c r="B652" s="28"/>
      <c r="C652" s="227"/>
      <c r="D652" s="28"/>
    </row>
    <row r="653" spans="1:4" ht="19.5" customHeight="1" x14ac:dyDescent="0.25">
      <c r="A653" s="179"/>
      <c r="B653" s="28"/>
      <c r="C653" s="227"/>
      <c r="D653" s="28"/>
    </row>
    <row r="654" spans="1:4" ht="19.5" customHeight="1" x14ac:dyDescent="0.25">
      <c r="A654" s="179"/>
      <c r="B654" s="28"/>
      <c r="C654" s="227"/>
      <c r="D654" s="28"/>
    </row>
    <row r="655" spans="1:4" ht="19.5" customHeight="1" x14ac:dyDescent="0.25">
      <c r="A655" s="179"/>
      <c r="B655" s="28"/>
      <c r="C655" s="227"/>
      <c r="D655" s="28"/>
    </row>
    <row r="656" spans="1:4" ht="19.5" customHeight="1" x14ac:dyDescent="0.25">
      <c r="A656" s="179"/>
      <c r="B656" s="28"/>
      <c r="C656" s="227"/>
      <c r="D656" s="28"/>
    </row>
    <row r="657" spans="1:4" ht="19.5" customHeight="1" x14ac:dyDescent="0.25">
      <c r="A657" s="179"/>
      <c r="B657" s="28"/>
      <c r="C657" s="227"/>
      <c r="D657" s="28"/>
    </row>
    <row r="658" spans="1:4" ht="19.5" customHeight="1" x14ac:dyDescent="0.25">
      <c r="A658" s="179"/>
      <c r="B658" s="28"/>
      <c r="C658" s="227"/>
      <c r="D658" s="28"/>
    </row>
    <row r="659" spans="1:4" ht="19.5" customHeight="1" x14ac:dyDescent="0.25">
      <c r="A659" s="179"/>
      <c r="B659" s="28"/>
      <c r="C659" s="227"/>
      <c r="D659" s="28"/>
    </row>
    <row r="660" spans="1:4" ht="19.5" customHeight="1" x14ac:dyDescent="0.25">
      <c r="A660" s="179"/>
      <c r="B660" s="28"/>
      <c r="C660" s="227"/>
      <c r="D660" s="28"/>
    </row>
    <row r="661" spans="1:4" ht="19.5" customHeight="1" x14ac:dyDescent="0.25">
      <c r="A661" s="179"/>
      <c r="B661" s="28"/>
      <c r="C661" s="227"/>
      <c r="D661" s="28"/>
    </row>
    <row r="662" spans="1:4" ht="19.5" customHeight="1" x14ac:dyDescent="0.25">
      <c r="A662" s="179"/>
      <c r="B662" s="28"/>
      <c r="C662" s="227"/>
      <c r="D662" s="28"/>
    </row>
    <row r="663" spans="1:4" ht="19.5" customHeight="1" x14ac:dyDescent="0.25">
      <c r="A663" s="179"/>
      <c r="B663" s="28"/>
      <c r="C663" s="227"/>
      <c r="D663" s="28"/>
    </row>
    <row r="664" spans="1:4" ht="19.5" customHeight="1" x14ac:dyDescent="0.25">
      <c r="A664" s="179"/>
      <c r="B664" s="28"/>
      <c r="C664" s="227"/>
      <c r="D664" s="28"/>
    </row>
    <row r="665" spans="1:4" ht="19.5" customHeight="1" x14ac:dyDescent="0.25">
      <c r="A665" s="179"/>
      <c r="B665" s="28"/>
      <c r="C665" s="227"/>
      <c r="D665" s="28"/>
    </row>
    <row r="666" spans="1:4" ht="19.5" customHeight="1" x14ac:dyDescent="0.25">
      <c r="A666" s="179"/>
      <c r="B666" s="28"/>
      <c r="C666" s="227"/>
      <c r="D666" s="28"/>
    </row>
    <row r="667" spans="1:4" ht="19.5" customHeight="1" x14ac:dyDescent="0.25">
      <c r="A667" s="179"/>
      <c r="B667" s="28"/>
      <c r="C667" s="227"/>
      <c r="D667" s="28"/>
    </row>
    <row r="668" spans="1:4" ht="19.5" customHeight="1" x14ac:dyDescent="0.25">
      <c r="A668" s="179"/>
      <c r="B668" s="28"/>
      <c r="C668" s="227"/>
      <c r="D668" s="28"/>
    </row>
    <row r="669" spans="1:4" ht="19.5" customHeight="1" x14ac:dyDescent="0.25">
      <c r="A669" s="179"/>
      <c r="B669" s="28"/>
      <c r="C669" s="227"/>
      <c r="D669" s="28"/>
    </row>
    <row r="670" spans="1:4" ht="19.5" customHeight="1" x14ac:dyDescent="0.25">
      <c r="A670" s="179"/>
      <c r="B670" s="28"/>
      <c r="C670" s="227"/>
      <c r="D670" s="28"/>
    </row>
    <row r="671" spans="1:4" ht="19.5" customHeight="1" x14ac:dyDescent="0.25">
      <c r="A671" s="179"/>
      <c r="B671" s="28"/>
      <c r="C671" s="227"/>
      <c r="D671" s="28"/>
    </row>
    <row r="672" spans="1:4" ht="19.5" customHeight="1" x14ac:dyDescent="0.25">
      <c r="A672" s="179"/>
      <c r="B672" s="28"/>
      <c r="C672" s="227"/>
      <c r="D672" s="28"/>
    </row>
    <row r="673" spans="1:4" ht="19.5" customHeight="1" x14ac:dyDescent="0.25">
      <c r="A673" s="179"/>
      <c r="B673" s="28"/>
      <c r="C673" s="227"/>
      <c r="D673" s="28"/>
    </row>
    <row r="674" spans="1:4" ht="19.5" customHeight="1" x14ac:dyDescent="0.25">
      <c r="A674" s="179"/>
      <c r="B674" s="28"/>
      <c r="C674" s="227"/>
      <c r="D674" s="28"/>
    </row>
    <row r="675" spans="1:4" ht="19.5" customHeight="1" x14ac:dyDescent="0.25">
      <c r="A675" s="179"/>
      <c r="B675" s="28"/>
      <c r="C675" s="227"/>
      <c r="D675" s="28"/>
    </row>
    <row r="676" spans="1:4" ht="19.5" customHeight="1" x14ac:dyDescent="0.25">
      <c r="A676" s="179"/>
      <c r="B676" s="28"/>
      <c r="C676" s="227"/>
      <c r="D676" s="28"/>
    </row>
    <row r="677" spans="1:4" ht="19.5" customHeight="1" x14ac:dyDescent="0.25">
      <c r="A677" s="179"/>
      <c r="B677" s="28"/>
      <c r="C677" s="227"/>
      <c r="D677" s="28"/>
    </row>
    <row r="678" spans="1:4" ht="19.5" customHeight="1" x14ac:dyDescent="0.25">
      <c r="A678" s="179"/>
      <c r="B678" s="28"/>
      <c r="C678" s="227"/>
      <c r="D678" s="28"/>
    </row>
    <row r="679" spans="1:4" ht="19.5" customHeight="1" x14ac:dyDescent="0.25">
      <c r="A679" s="179"/>
      <c r="B679" s="28"/>
      <c r="C679" s="227"/>
      <c r="D679" s="28"/>
    </row>
    <row r="680" spans="1:4" ht="19.5" customHeight="1" x14ac:dyDescent="0.25">
      <c r="A680" s="179"/>
      <c r="B680" s="28"/>
      <c r="C680" s="227"/>
      <c r="D680" s="28"/>
    </row>
    <row r="681" spans="1:4" ht="19.5" customHeight="1" x14ac:dyDescent="0.25">
      <c r="A681" s="179"/>
      <c r="B681" s="28"/>
      <c r="C681" s="227"/>
      <c r="D681" s="28"/>
    </row>
    <row r="682" spans="1:4" ht="19.5" customHeight="1" x14ac:dyDescent="0.25">
      <c r="A682" s="179"/>
      <c r="B682" s="28"/>
      <c r="C682" s="227"/>
      <c r="D682" s="28"/>
    </row>
    <row r="683" spans="1:4" ht="19.5" customHeight="1" x14ac:dyDescent="0.25">
      <c r="A683" s="179"/>
      <c r="B683" s="28"/>
      <c r="C683" s="227"/>
      <c r="D683" s="28"/>
    </row>
    <row r="684" spans="1:4" ht="19.5" customHeight="1" x14ac:dyDescent="0.25">
      <c r="A684" s="179"/>
      <c r="B684" s="28"/>
      <c r="C684" s="227"/>
      <c r="D684" s="28"/>
    </row>
    <row r="685" spans="1:4" ht="19.5" customHeight="1" x14ac:dyDescent="0.25">
      <c r="A685" s="179"/>
      <c r="B685" s="28"/>
      <c r="C685" s="227"/>
      <c r="D685" s="28"/>
    </row>
    <row r="686" spans="1:4" ht="19.5" customHeight="1" x14ac:dyDescent="0.25">
      <c r="A686" s="179"/>
      <c r="B686" s="28"/>
      <c r="C686" s="227"/>
      <c r="D686" s="28"/>
    </row>
    <row r="687" spans="1:4" ht="19.5" customHeight="1" x14ac:dyDescent="0.25">
      <c r="A687" s="179"/>
      <c r="B687" s="28"/>
      <c r="C687" s="227"/>
      <c r="D687" s="28"/>
    </row>
    <row r="688" spans="1:4" ht="19.5" customHeight="1" x14ac:dyDescent="0.25">
      <c r="A688" s="179"/>
      <c r="B688" s="28"/>
      <c r="C688" s="227"/>
      <c r="D688" s="28"/>
    </row>
    <row r="689" spans="1:4" ht="19.5" customHeight="1" x14ac:dyDescent="0.25">
      <c r="A689" s="179"/>
      <c r="B689" s="28"/>
      <c r="C689" s="227"/>
      <c r="D689" s="28"/>
    </row>
    <row r="690" spans="1:4" ht="19.5" customHeight="1" x14ac:dyDescent="0.25">
      <c r="A690" s="179"/>
      <c r="B690" s="28"/>
      <c r="C690" s="227"/>
      <c r="D690" s="28"/>
    </row>
    <row r="691" spans="1:4" ht="19.5" customHeight="1" x14ac:dyDescent="0.25">
      <c r="A691" s="179"/>
      <c r="B691" s="28"/>
      <c r="C691" s="227"/>
      <c r="D691" s="28"/>
    </row>
    <row r="692" spans="1:4" ht="19.5" customHeight="1" x14ac:dyDescent="0.25">
      <c r="A692" s="179"/>
      <c r="B692" s="28"/>
      <c r="C692" s="227"/>
      <c r="D692" s="28"/>
    </row>
    <row r="693" spans="1:4" ht="19.5" customHeight="1" x14ac:dyDescent="0.25">
      <c r="A693" s="179"/>
      <c r="B693" s="28"/>
      <c r="C693" s="227"/>
      <c r="D693" s="28"/>
    </row>
    <row r="694" spans="1:4" ht="19.5" customHeight="1" x14ac:dyDescent="0.25">
      <c r="A694" s="179"/>
      <c r="B694" s="28"/>
      <c r="C694" s="227"/>
      <c r="D694" s="28"/>
    </row>
    <row r="695" spans="1:4" ht="19.5" customHeight="1" x14ac:dyDescent="0.25">
      <c r="A695" s="179"/>
      <c r="B695" s="28"/>
      <c r="C695" s="227"/>
      <c r="D695" s="28"/>
    </row>
    <row r="696" spans="1:4" ht="19.5" customHeight="1" x14ac:dyDescent="0.25">
      <c r="A696" s="179"/>
      <c r="B696" s="28"/>
      <c r="C696" s="227"/>
      <c r="D696" s="28"/>
    </row>
    <row r="697" spans="1:4" ht="19.5" customHeight="1" x14ac:dyDescent="0.25">
      <c r="A697" s="179"/>
      <c r="B697" s="28"/>
      <c r="C697" s="227"/>
      <c r="D697" s="28"/>
    </row>
    <row r="698" spans="1:4" ht="19.5" customHeight="1" x14ac:dyDescent="0.25">
      <c r="A698" s="179"/>
      <c r="B698" s="28"/>
      <c r="C698" s="227"/>
      <c r="D698" s="28"/>
    </row>
    <row r="699" spans="1:4" ht="19.5" customHeight="1" x14ac:dyDescent="0.25">
      <c r="A699" s="179"/>
      <c r="B699" s="28"/>
      <c r="C699" s="227"/>
      <c r="D699" s="28"/>
    </row>
    <row r="700" spans="1:4" ht="19.5" customHeight="1" x14ac:dyDescent="0.25">
      <c r="A700" s="179"/>
      <c r="B700" s="28"/>
      <c r="C700" s="227"/>
      <c r="D700" s="28"/>
    </row>
    <row r="701" spans="1:4" ht="19.5" customHeight="1" x14ac:dyDescent="0.25">
      <c r="A701" s="179"/>
      <c r="B701" s="28"/>
      <c r="C701" s="227"/>
      <c r="D701" s="28"/>
    </row>
    <row r="702" spans="1:4" ht="19.5" customHeight="1" x14ac:dyDescent="0.25">
      <c r="A702" s="179"/>
      <c r="B702" s="28"/>
      <c r="C702" s="227"/>
      <c r="D702" s="28"/>
    </row>
    <row r="703" spans="1:4" ht="19.5" customHeight="1" x14ac:dyDescent="0.25">
      <c r="A703" s="179"/>
      <c r="B703" s="28"/>
      <c r="C703" s="227"/>
      <c r="D703" s="28"/>
    </row>
    <row r="704" spans="1:4" ht="19.5" customHeight="1" x14ac:dyDescent="0.25">
      <c r="A704" s="179"/>
      <c r="B704" s="28"/>
      <c r="C704" s="227"/>
      <c r="D704" s="28"/>
    </row>
    <row r="705" spans="1:4" ht="19.5" customHeight="1" x14ac:dyDescent="0.25">
      <c r="A705" s="179"/>
      <c r="B705" s="28"/>
      <c r="C705" s="227"/>
      <c r="D705" s="28"/>
    </row>
    <row r="706" spans="1:4" ht="19.5" customHeight="1" x14ac:dyDescent="0.25">
      <c r="A706" s="179"/>
      <c r="B706" s="28"/>
      <c r="C706" s="227"/>
      <c r="D706" s="28"/>
    </row>
    <row r="707" spans="1:4" ht="19.5" customHeight="1" x14ac:dyDescent="0.25">
      <c r="A707" s="179"/>
      <c r="B707" s="28"/>
      <c r="C707" s="227"/>
      <c r="D707" s="28"/>
    </row>
    <row r="708" spans="1:4" ht="19.5" customHeight="1" x14ac:dyDescent="0.25">
      <c r="A708" s="179"/>
      <c r="B708" s="28"/>
      <c r="C708" s="227"/>
      <c r="D708" s="28"/>
    </row>
    <row r="709" spans="1:4" ht="19.5" customHeight="1" x14ac:dyDescent="0.25">
      <c r="A709" s="179"/>
      <c r="B709" s="28"/>
      <c r="C709" s="227"/>
      <c r="D709" s="28"/>
    </row>
    <row r="710" spans="1:4" ht="19.5" customHeight="1" x14ac:dyDescent="0.25">
      <c r="A710" s="179"/>
      <c r="B710" s="28"/>
      <c r="C710" s="227"/>
      <c r="D710" s="28"/>
    </row>
    <row r="711" spans="1:4" ht="19.5" customHeight="1" x14ac:dyDescent="0.25">
      <c r="A711" s="179"/>
      <c r="B711" s="28"/>
      <c r="C711" s="227"/>
      <c r="D711" s="28"/>
    </row>
    <row r="712" spans="1:4" ht="19.5" customHeight="1" x14ac:dyDescent="0.25">
      <c r="A712" s="179"/>
      <c r="B712" s="28"/>
      <c r="C712" s="227"/>
      <c r="D712" s="28"/>
    </row>
    <row r="713" spans="1:4" ht="19.5" customHeight="1" x14ac:dyDescent="0.25">
      <c r="A713" s="179"/>
      <c r="B713" s="28"/>
      <c r="C713" s="227"/>
      <c r="D713" s="28"/>
    </row>
    <row r="714" spans="1:4" ht="19.5" customHeight="1" x14ac:dyDescent="0.25">
      <c r="A714" s="179"/>
      <c r="B714" s="28"/>
      <c r="C714" s="227"/>
      <c r="D714" s="28"/>
    </row>
    <row r="715" spans="1:4" ht="19.5" customHeight="1" x14ac:dyDescent="0.25">
      <c r="A715" s="179"/>
      <c r="B715" s="28"/>
      <c r="C715" s="227"/>
      <c r="D715" s="28"/>
    </row>
    <row r="716" spans="1:4" ht="19.5" customHeight="1" x14ac:dyDescent="0.25">
      <c r="A716" s="179"/>
      <c r="B716" s="28"/>
      <c r="C716" s="227"/>
      <c r="D716" s="28"/>
    </row>
    <row r="717" spans="1:4" ht="19.5" customHeight="1" x14ac:dyDescent="0.25">
      <c r="A717" s="179"/>
      <c r="B717" s="28"/>
      <c r="C717" s="227"/>
      <c r="D717" s="28"/>
    </row>
    <row r="718" spans="1:4" ht="19.5" customHeight="1" x14ac:dyDescent="0.25">
      <c r="A718" s="179"/>
      <c r="B718" s="28"/>
      <c r="C718" s="227"/>
      <c r="D718" s="28"/>
    </row>
    <row r="719" spans="1:4" ht="19.5" customHeight="1" x14ac:dyDescent="0.25">
      <c r="A719" s="179"/>
      <c r="B719" s="28"/>
      <c r="C719" s="227"/>
      <c r="D719" s="28"/>
    </row>
    <row r="720" spans="1:4" ht="19.5" customHeight="1" x14ac:dyDescent="0.25">
      <c r="A720" s="179"/>
      <c r="B720" s="28"/>
      <c r="C720" s="227"/>
      <c r="D720" s="28"/>
    </row>
    <row r="721" spans="1:4" ht="19.5" customHeight="1" x14ac:dyDescent="0.25">
      <c r="A721" s="179"/>
      <c r="B721" s="28"/>
      <c r="C721" s="227"/>
      <c r="D721" s="28"/>
    </row>
    <row r="722" spans="1:4" ht="19.5" customHeight="1" x14ac:dyDescent="0.25">
      <c r="A722" s="179"/>
      <c r="B722" s="28"/>
      <c r="C722" s="227"/>
      <c r="D722" s="28"/>
    </row>
    <row r="723" spans="1:4" ht="19.5" customHeight="1" x14ac:dyDescent="0.25">
      <c r="A723" s="179"/>
      <c r="B723" s="28"/>
      <c r="C723" s="227"/>
      <c r="D723" s="28"/>
    </row>
    <row r="724" spans="1:4" ht="19.5" customHeight="1" x14ac:dyDescent="0.25">
      <c r="A724" s="179"/>
      <c r="B724" s="28"/>
      <c r="C724" s="227"/>
      <c r="D724" s="28"/>
    </row>
    <row r="725" spans="1:4" ht="19.5" customHeight="1" x14ac:dyDescent="0.25">
      <c r="A725" s="179"/>
      <c r="B725" s="28"/>
      <c r="C725" s="227"/>
      <c r="D725" s="28"/>
    </row>
    <row r="726" spans="1:4" ht="19.5" customHeight="1" x14ac:dyDescent="0.25">
      <c r="A726" s="179"/>
      <c r="B726" s="28"/>
      <c r="C726" s="227"/>
      <c r="D726" s="28"/>
    </row>
    <row r="727" spans="1:4" ht="19.5" customHeight="1" x14ac:dyDescent="0.25">
      <c r="A727" s="179"/>
      <c r="B727" s="28"/>
      <c r="C727" s="227"/>
      <c r="D727" s="28"/>
    </row>
    <row r="728" spans="1:4" ht="19.5" customHeight="1" x14ac:dyDescent="0.25">
      <c r="A728" s="179"/>
      <c r="B728" s="28"/>
      <c r="C728" s="227"/>
      <c r="D728" s="28"/>
    </row>
    <row r="729" spans="1:4" ht="19.5" customHeight="1" x14ac:dyDescent="0.25">
      <c r="A729" s="179"/>
      <c r="B729" s="28"/>
      <c r="C729" s="227"/>
      <c r="D729" s="28"/>
    </row>
    <row r="730" spans="1:4" ht="19.5" customHeight="1" x14ac:dyDescent="0.25">
      <c r="A730" s="179"/>
      <c r="B730" s="28"/>
      <c r="C730" s="227"/>
      <c r="D730" s="28"/>
    </row>
    <row r="731" spans="1:4" ht="19.5" customHeight="1" x14ac:dyDescent="0.25">
      <c r="A731" s="179"/>
      <c r="B731" s="28"/>
      <c r="C731" s="227"/>
      <c r="D731" s="28"/>
    </row>
    <row r="732" spans="1:4" ht="19.5" customHeight="1" x14ac:dyDescent="0.25">
      <c r="A732" s="179"/>
      <c r="B732" s="28"/>
      <c r="C732" s="227"/>
      <c r="D732" s="28"/>
    </row>
    <row r="733" spans="1:4" ht="19.5" customHeight="1" x14ac:dyDescent="0.25">
      <c r="A733" s="179"/>
      <c r="B733" s="28"/>
      <c r="C733" s="227"/>
      <c r="D733" s="28"/>
    </row>
    <row r="734" spans="1:4" ht="19.5" customHeight="1" x14ac:dyDescent="0.25">
      <c r="A734" s="179"/>
      <c r="B734" s="28"/>
      <c r="C734" s="227"/>
      <c r="D734" s="28"/>
    </row>
    <row r="735" spans="1:4" ht="19.5" customHeight="1" x14ac:dyDescent="0.25">
      <c r="A735" s="179"/>
      <c r="B735" s="28"/>
      <c r="C735" s="227"/>
      <c r="D735" s="28"/>
    </row>
    <row r="736" spans="1:4" ht="19.5" customHeight="1" x14ac:dyDescent="0.25">
      <c r="A736" s="179"/>
      <c r="B736" s="28"/>
      <c r="C736" s="227"/>
      <c r="D736" s="28"/>
    </row>
    <row r="737" spans="1:4" ht="19.5" customHeight="1" x14ac:dyDescent="0.25">
      <c r="A737" s="179"/>
      <c r="B737" s="28"/>
      <c r="C737" s="227"/>
      <c r="D737" s="28"/>
    </row>
    <row r="738" spans="1:4" ht="19.5" customHeight="1" x14ac:dyDescent="0.25">
      <c r="A738" s="179"/>
      <c r="B738" s="28"/>
      <c r="C738" s="227"/>
      <c r="D738" s="28"/>
    </row>
    <row r="739" spans="1:4" ht="19.5" customHeight="1" x14ac:dyDescent="0.25">
      <c r="A739" s="179"/>
      <c r="B739" s="28"/>
      <c r="C739" s="227"/>
      <c r="D739" s="28"/>
    </row>
    <row r="740" spans="1:4" ht="19.5" customHeight="1" x14ac:dyDescent="0.25">
      <c r="A740" s="179"/>
      <c r="B740" s="28"/>
      <c r="C740" s="227"/>
      <c r="D740" s="28"/>
    </row>
    <row r="741" spans="1:4" ht="19.5" customHeight="1" x14ac:dyDescent="0.25">
      <c r="A741" s="179"/>
      <c r="B741" s="28"/>
      <c r="C741" s="227"/>
      <c r="D741" s="28"/>
    </row>
    <row r="742" spans="1:4" ht="19.5" customHeight="1" x14ac:dyDescent="0.25">
      <c r="A742" s="179"/>
      <c r="B742" s="28"/>
      <c r="C742" s="227"/>
      <c r="D742" s="28"/>
    </row>
    <row r="743" spans="1:4" ht="19.5" customHeight="1" x14ac:dyDescent="0.25">
      <c r="A743" s="179"/>
      <c r="B743" s="28"/>
      <c r="C743" s="227"/>
      <c r="D743" s="28"/>
    </row>
    <row r="744" spans="1:4" ht="19.5" customHeight="1" x14ac:dyDescent="0.25">
      <c r="A744" s="179"/>
      <c r="B744" s="28"/>
      <c r="C744" s="227"/>
      <c r="D744" s="28"/>
    </row>
    <row r="745" spans="1:4" ht="19.5" customHeight="1" x14ac:dyDescent="0.25">
      <c r="A745" s="179"/>
      <c r="B745" s="28"/>
      <c r="C745" s="227"/>
      <c r="D745" s="28"/>
    </row>
    <row r="746" spans="1:4" ht="19.5" customHeight="1" x14ac:dyDescent="0.25">
      <c r="A746" s="179"/>
      <c r="B746" s="28"/>
      <c r="C746" s="227"/>
      <c r="D746" s="28"/>
    </row>
    <row r="747" spans="1:4" ht="19.5" customHeight="1" x14ac:dyDescent="0.25">
      <c r="A747" s="179"/>
      <c r="B747" s="28"/>
      <c r="C747" s="227"/>
      <c r="D747" s="28"/>
    </row>
    <row r="748" spans="1:4" ht="19.5" customHeight="1" x14ac:dyDescent="0.25">
      <c r="A748" s="179"/>
      <c r="B748" s="28"/>
      <c r="C748" s="227"/>
      <c r="D748" s="28"/>
    </row>
    <row r="749" spans="1:4" ht="19.5" customHeight="1" x14ac:dyDescent="0.25">
      <c r="A749" s="179"/>
      <c r="B749" s="28"/>
      <c r="C749" s="227"/>
      <c r="D749" s="28"/>
    </row>
    <row r="750" spans="1:4" ht="19.5" customHeight="1" x14ac:dyDescent="0.25">
      <c r="A750" s="179"/>
      <c r="B750" s="28"/>
      <c r="C750" s="227"/>
      <c r="D750" s="28"/>
    </row>
    <row r="751" spans="1:4" ht="19.5" customHeight="1" x14ac:dyDescent="0.25">
      <c r="A751" s="179"/>
      <c r="B751" s="28"/>
      <c r="C751" s="227"/>
      <c r="D751" s="28"/>
    </row>
    <row r="752" spans="1:4" ht="19.5" customHeight="1" x14ac:dyDescent="0.25">
      <c r="A752" s="179"/>
      <c r="B752" s="28"/>
      <c r="C752" s="227"/>
      <c r="D752" s="28"/>
    </row>
    <row r="753" spans="1:4" ht="19.5" customHeight="1" x14ac:dyDescent="0.25">
      <c r="A753" s="179"/>
      <c r="B753" s="28"/>
      <c r="C753" s="227"/>
      <c r="D753" s="28"/>
    </row>
    <row r="754" spans="1:4" ht="19.5" customHeight="1" x14ac:dyDescent="0.25">
      <c r="A754" s="179"/>
      <c r="B754" s="28"/>
      <c r="C754" s="227"/>
      <c r="D754" s="28"/>
    </row>
    <row r="755" spans="1:4" ht="19.5" customHeight="1" x14ac:dyDescent="0.25">
      <c r="A755" s="179"/>
      <c r="B755" s="28"/>
      <c r="C755" s="227"/>
      <c r="D755" s="28"/>
    </row>
    <row r="756" spans="1:4" ht="19.5" customHeight="1" x14ac:dyDescent="0.25">
      <c r="A756" s="179"/>
      <c r="B756" s="28"/>
      <c r="C756" s="227"/>
      <c r="D756" s="28"/>
    </row>
    <row r="757" spans="1:4" ht="19.5" customHeight="1" x14ac:dyDescent="0.25">
      <c r="A757" s="179"/>
      <c r="B757" s="28"/>
      <c r="C757" s="227"/>
      <c r="D757" s="28"/>
    </row>
    <row r="758" spans="1:4" ht="19.5" customHeight="1" x14ac:dyDescent="0.25">
      <c r="A758" s="179"/>
      <c r="B758" s="28"/>
      <c r="C758" s="227"/>
      <c r="D758" s="28"/>
    </row>
    <row r="759" spans="1:4" ht="19.5" customHeight="1" x14ac:dyDescent="0.25">
      <c r="A759" s="179"/>
      <c r="B759" s="28"/>
      <c r="C759" s="227"/>
      <c r="D759" s="28"/>
    </row>
    <row r="760" spans="1:4" ht="19.5" customHeight="1" x14ac:dyDescent="0.25">
      <c r="A760" s="179"/>
      <c r="B760" s="28"/>
      <c r="C760" s="227"/>
      <c r="D760" s="28"/>
    </row>
    <row r="761" spans="1:4" ht="19.5" customHeight="1" x14ac:dyDescent="0.25">
      <c r="A761" s="179"/>
      <c r="B761" s="28"/>
      <c r="C761" s="227"/>
      <c r="D761" s="28"/>
    </row>
    <row r="762" spans="1:4" ht="19.5" customHeight="1" x14ac:dyDescent="0.25">
      <c r="A762" s="179"/>
      <c r="B762" s="28"/>
      <c r="C762" s="227"/>
      <c r="D762" s="28"/>
    </row>
    <row r="763" spans="1:4" ht="19.5" customHeight="1" x14ac:dyDescent="0.25">
      <c r="A763" s="179"/>
      <c r="B763" s="28"/>
      <c r="C763" s="227"/>
      <c r="D763" s="28"/>
    </row>
    <row r="764" spans="1:4" ht="19.5" customHeight="1" x14ac:dyDescent="0.25">
      <c r="A764" s="179"/>
      <c r="B764" s="28"/>
      <c r="C764" s="227"/>
      <c r="D764" s="28"/>
    </row>
    <row r="765" spans="1:4" ht="19.5" customHeight="1" x14ac:dyDescent="0.25">
      <c r="A765" s="179"/>
      <c r="B765" s="28"/>
      <c r="C765" s="227"/>
      <c r="D765" s="28"/>
    </row>
    <row r="766" spans="1:4" ht="19.5" customHeight="1" x14ac:dyDescent="0.25">
      <c r="A766" s="179"/>
      <c r="B766" s="28"/>
      <c r="C766" s="227"/>
      <c r="D766" s="28"/>
    </row>
    <row r="767" spans="1:4" ht="19.5" customHeight="1" x14ac:dyDescent="0.25">
      <c r="A767" s="179"/>
      <c r="B767" s="28"/>
      <c r="C767" s="227"/>
      <c r="D767" s="28"/>
    </row>
    <row r="768" spans="1:4" ht="19.5" customHeight="1" x14ac:dyDescent="0.25">
      <c r="A768" s="179"/>
      <c r="B768" s="28"/>
      <c r="C768" s="227"/>
      <c r="D768" s="28"/>
    </row>
    <row r="769" spans="1:4" ht="19.5" customHeight="1" x14ac:dyDescent="0.25">
      <c r="A769" s="179"/>
      <c r="B769" s="28"/>
      <c r="C769" s="227"/>
      <c r="D769" s="28"/>
    </row>
    <row r="770" spans="1:4" ht="19.5" customHeight="1" x14ac:dyDescent="0.25">
      <c r="A770" s="179"/>
      <c r="B770" s="28"/>
      <c r="C770" s="227"/>
      <c r="D770" s="28"/>
    </row>
    <row r="771" spans="1:4" ht="19.5" customHeight="1" x14ac:dyDescent="0.25">
      <c r="A771" s="179"/>
      <c r="B771" s="28"/>
      <c r="C771" s="227"/>
      <c r="D771" s="28"/>
    </row>
    <row r="772" spans="1:4" ht="19.5" customHeight="1" x14ac:dyDescent="0.25">
      <c r="A772" s="179"/>
      <c r="B772" s="28"/>
      <c r="C772" s="227"/>
      <c r="D772" s="28"/>
    </row>
    <row r="773" spans="1:4" ht="19.5" customHeight="1" x14ac:dyDescent="0.25">
      <c r="A773" s="179"/>
      <c r="B773" s="28"/>
      <c r="C773" s="227"/>
      <c r="D773" s="28"/>
    </row>
    <row r="774" spans="1:4" ht="19.5" customHeight="1" x14ac:dyDescent="0.25">
      <c r="A774" s="179"/>
      <c r="B774" s="28"/>
      <c r="C774" s="227"/>
      <c r="D774" s="28"/>
    </row>
    <row r="775" spans="1:4" ht="19.5" customHeight="1" x14ac:dyDescent="0.25">
      <c r="A775" s="179"/>
      <c r="B775" s="28"/>
      <c r="C775" s="227"/>
      <c r="D775" s="28"/>
    </row>
    <row r="776" spans="1:4" ht="19.5" customHeight="1" x14ac:dyDescent="0.25">
      <c r="A776" s="179"/>
      <c r="B776" s="28"/>
      <c r="C776" s="227"/>
      <c r="D776" s="28"/>
    </row>
    <row r="777" spans="1:4" ht="19.5" customHeight="1" x14ac:dyDescent="0.25">
      <c r="A777" s="179"/>
      <c r="B777" s="28"/>
      <c r="C777" s="227"/>
      <c r="D777" s="28"/>
    </row>
    <row r="778" spans="1:4" ht="19.5" customHeight="1" x14ac:dyDescent="0.25">
      <c r="A778" s="179"/>
      <c r="B778" s="28"/>
      <c r="C778" s="227"/>
      <c r="D778" s="28"/>
    </row>
    <row r="779" spans="1:4" ht="19.5" customHeight="1" x14ac:dyDescent="0.25">
      <c r="A779" s="179"/>
      <c r="B779" s="28"/>
      <c r="C779" s="227"/>
      <c r="D779" s="28"/>
    </row>
    <row r="780" spans="1:4" ht="19.5" customHeight="1" x14ac:dyDescent="0.25">
      <c r="A780" s="179"/>
      <c r="B780" s="28"/>
      <c r="C780" s="227"/>
      <c r="D780" s="28"/>
    </row>
    <row r="781" spans="1:4" ht="19.5" customHeight="1" x14ac:dyDescent="0.25">
      <c r="A781" s="179"/>
      <c r="B781" s="28"/>
      <c r="C781" s="227"/>
      <c r="D781" s="28"/>
    </row>
    <row r="782" spans="1:4" ht="19.5" customHeight="1" x14ac:dyDescent="0.25">
      <c r="A782" s="179"/>
      <c r="B782" s="28"/>
      <c r="C782" s="227"/>
      <c r="D782" s="28"/>
    </row>
    <row r="783" spans="1:4" ht="19.5" customHeight="1" x14ac:dyDescent="0.25">
      <c r="A783" s="179"/>
      <c r="B783" s="28"/>
      <c r="C783" s="227"/>
      <c r="D783" s="28"/>
    </row>
    <row r="784" spans="1:4" ht="19.5" customHeight="1" x14ac:dyDescent="0.25">
      <c r="A784" s="179"/>
      <c r="B784" s="28"/>
      <c r="C784" s="227"/>
      <c r="D784" s="28"/>
    </row>
    <row r="785" spans="1:4" ht="19.5" customHeight="1" x14ac:dyDescent="0.25">
      <c r="A785" s="179"/>
      <c r="B785" s="28"/>
      <c r="C785" s="227"/>
      <c r="D785" s="28"/>
    </row>
    <row r="786" spans="1:4" ht="19.5" customHeight="1" x14ac:dyDescent="0.25">
      <c r="A786" s="179"/>
      <c r="B786" s="28"/>
      <c r="C786" s="227"/>
      <c r="D786" s="28"/>
    </row>
    <row r="787" spans="1:4" ht="19.5" customHeight="1" x14ac:dyDescent="0.25">
      <c r="A787" s="179"/>
      <c r="B787" s="28"/>
      <c r="C787" s="227"/>
      <c r="D787" s="28"/>
    </row>
    <row r="788" spans="1:4" ht="19.5" customHeight="1" x14ac:dyDescent="0.25">
      <c r="A788" s="179"/>
      <c r="B788" s="28"/>
      <c r="C788" s="227"/>
      <c r="D788" s="28"/>
    </row>
    <row r="789" spans="1:4" ht="19.5" customHeight="1" x14ac:dyDescent="0.25">
      <c r="A789" s="179"/>
      <c r="B789" s="28"/>
      <c r="C789" s="227"/>
      <c r="D789" s="28"/>
    </row>
    <row r="790" spans="1:4" ht="19.5" customHeight="1" x14ac:dyDescent="0.25">
      <c r="A790" s="179"/>
      <c r="B790" s="28"/>
      <c r="C790" s="227"/>
      <c r="D790" s="28"/>
    </row>
    <row r="791" spans="1:4" ht="19.5" customHeight="1" x14ac:dyDescent="0.25">
      <c r="A791" s="179"/>
      <c r="B791" s="28"/>
      <c r="C791" s="227"/>
      <c r="D791" s="28"/>
    </row>
    <row r="792" spans="1:4" ht="19.5" customHeight="1" x14ac:dyDescent="0.25">
      <c r="A792" s="179"/>
      <c r="B792" s="28"/>
      <c r="C792" s="227"/>
      <c r="D792" s="28"/>
    </row>
    <row r="793" spans="1:4" ht="19.5" customHeight="1" x14ac:dyDescent="0.25">
      <c r="A793" s="179"/>
      <c r="B793" s="28"/>
      <c r="C793" s="227"/>
      <c r="D793" s="28"/>
    </row>
    <row r="794" spans="1:4" ht="19.5" customHeight="1" x14ac:dyDescent="0.25">
      <c r="A794" s="179"/>
      <c r="B794" s="28"/>
      <c r="C794" s="227"/>
      <c r="D794" s="28"/>
    </row>
    <row r="795" spans="1:4" ht="19.5" customHeight="1" x14ac:dyDescent="0.25">
      <c r="A795" s="179"/>
      <c r="B795" s="28"/>
      <c r="C795" s="227"/>
      <c r="D795" s="28"/>
    </row>
    <row r="796" spans="1:4" ht="19.5" customHeight="1" x14ac:dyDescent="0.25">
      <c r="A796" s="179"/>
      <c r="B796" s="28"/>
      <c r="C796" s="227"/>
      <c r="D796" s="28"/>
    </row>
    <row r="797" spans="1:4" ht="19.5" customHeight="1" x14ac:dyDescent="0.25">
      <c r="A797" s="179"/>
      <c r="B797" s="28"/>
      <c r="C797" s="227"/>
      <c r="D797" s="28"/>
    </row>
    <row r="798" spans="1:4" ht="19.5" customHeight="1" x14ac:dyDescent="0.25">
      <c r="A798" s="179"/>
      <c r="B798" s="28"/>
      <c r="C798" s="227"/>
      <c r="D798" s="28"/>
    </row>
    <row r="799" spans="1:4" ht="19.5" customHeight="1" x14ac:dyDescent="0.25">
      <c r="A799" s="179"/>
      <c r="B799" s="28"/>
      <c r="C799" s="227"/>
      <c r="D799" s="28"/>
    </row>
    <row r="800" spans="1:4" ht="19.5" customHeight="1" x14ac:dyDescent="0.25">
      <c r="A800" s="179"/>
      <c r="B800" s="28"/>
      <c r="C800" s="227"/>
      <c r="D800" s="28"/>
    </row>
    <row r="801" spans="1:4" ht="19.5" customHeight="1" x14ac:dyDescent="0.25">
      <c r="A801" s="179"/>
      <c r="B801" s="28"/>
      <c r="C801" s="227"/>
      <c r="D801" s="28"/>
    </row>
    <row r="802" spans="1:4" ht="19.5" customHeight="1" x14ac:dyDescent="0.25">
      <c r="A802" s="179"/>
      <c r="B802" s="28"/>
      <c r="C802" s="227"/>
      <c r="D802" s="28"/>
    </row>
    <row r="803" spans="1:4" ht="19.5" customHeight="1" x14ac:dyDescent="0.25">
      <c r="A803" s="179"/>
      <c r="B803" s="28"/>
      <c r="C803" s="227"/>
      <c r="D803" s="28"/>
    </row>
    <row r="804" spans="1:4" ht="19.5" customHeight="1" x14ac:dyDescent="0.25">
      <c r="A804" s="179"/>
      <c r="B804" s="28"/>
      <c r="C804" s="227"/>
      <c r="D804" s="28"/>
    </row>
    <row r="805" spans="1:4" ht="19.5" customHeight="1" x14ac:dyDescent="0.25">
      <c r="A805" s="179"/>
      <c r="B805" s="28"/>
      <c r="C805" s="227"/>
      <c r="D805" s="28"/>
    </row>
    <row r="806" spans="1:4" ht="19.5" customHeight="1" x14ac:dyDescent="0.25">
      <c r="A806" s="179"/>
      <c r="B806" s="28"/>
      <c r="C806" s="227"/>
      <c r="D806" s="28"/>
    </row>
    <row r="807" spans="1:4" ht="19.5" customHeight="1" x14ac:dyDescent="0.25">
      <c r="A807" s="179"/>
      <c r="B807" s="28"/>
      <c r="C807" s="227"/>
      <c r="D807" s="28"/>
    </row>
    <row r="808" spans="1:4" ht="19.5" customHeight="1" x14ac:dyDescent="0.25">
      <c r="A808" s="179"/>
      <c r="B808" s="28"/>
      <c r="C808" s="227"/>
      <c r="D808" s="28"/>
    </row>
    <row r="809" spans="1:4" ht="19.5" customHeight="1" x14ac:dyDescent="0.25">
      <c r="A809" s="179"/>
      <c r="B809" s="28"/>
      <c r="C809" s="227"/>
      <c r="D809" s="28"/>
    </row>
    <row r="810" spans="1:4" ht="19.5" customHeight="1" x14ac:dyDescent="0.25">
      <c r="A810" s="179"/>
      <c r="B810" s="28"/>
      <c r="C810" s="227"/>
      <c r="D810" s="28"/>
    </row>
    <row r="811" spans="1:4" ht="19.5" customHeight="1" x14ac:dyDescent="0.25">
      <c r="A811" s="179"/>
      <c r="B811" s="28"/>
      <c r="C811" s="227"/>
      <c r="D811" s="28"/>
    </row>
    <row r="812" spans="1:4" ht="19.5" customHeight="1" x14ac:dyDescent="0.25">
      <c r="A812" s="179"/>
      <c r="B812" s="28"/>
      <c r="C812" s="227"/>
      <c r="D812" s="28"/>
    </row>
    <row r="813" spans="1:4" ht="19.5" customHeight="1" x14ac:dyDescent="0.25">
      <c r="A813" s="179"/>
      <c r="B813" s="28"/>
      <c r="C813" s="227"/>
      <c r="D813" s="28"/>
    </row>
    <row r="814" spans="1:4" ht="19.5" customHeight="1" x14ac:dyDescent="0.25">
      <c r="A814" s="179"/>
      <c r="B814" s="28"/>
      <c r="C814" s="227"/>
      <c r="D814" s="28"/>
    </row>
    <row r="815" spans="1:4" ht="19.5" customHeight="1" x14ac:dyDescent="0.25">
      <c r="A815" s="179"/>
      <c r="B815" s="28"/>
      <c r="C815" s="227"/>
      <c r="D815" s="28"/>
    </row>
    <row r="816" spans="1:4" ht="19.5" customHeight="1" x14ac:dyDescent="0.25">
      <c r="A816" s="179"/>
      <c r="B816" s="28"/>
      <c r="C816" s="227"/>
      <c r="D816" s="28"/>
    </row>
    <row r="817" spans="1:4" ht="19.5" customHeight="1" x14ac:dyDescent="0.25">
      <c r="A817" s="179"/>
      <c r="B817" s="28"/>
      <c r="C817" s="227"/>
      <c r="D817" s="28"/>
    </row>
    <row r="818" spans="1:4" ht="19.5" customHeight="1" x14ac:dyDescent="0.25">
      <c r="A818" s="179"/>
      <c r="B818" s="28"/>
      <c r="C818" s="227"/>
      <c r="D818" s="28"/>
    </row>
    <row r="819" spans="1:4" ht="19.5" customHeight="1" x14ac:dyDescent="0.25">
      <c r="A819" s="179"/>
      <c r="B819" s="28"/>
      <c r="C819" s="227"/>
      <c r="D819" s="28"/>
    </row>
    <row r="820" spans="1:4" ht="19.5" customHeight="1" x14ac:dyDescent="0.25">
      <c r="A820" s="179"/>
      <c r="B820" s="28"/>
      <c r="C820" s="227"/>
      <c r="D820" s="28"/>
    </row>
    <row r="821" spans="1:4" ht="19.5" customHeight="1" x14ac:dyDescent="0.25">
      <c r="A821" s="179"/>
      <c r="B821" s="28"/>
      <c r="C821" s="227"/>
      <c r="D821" s="28"/>
    </row>
    <row r="822" spans="1:4" ht="19.5" customHeight="1" x14ac:dyDescent="0.25">
      <c r="A822" s="179"/>
      <c r="B822" s="28"/>
      <c r="C822" s="227"/>
      <c r="D822" s="28"/>
    </row>
    <row r="823" spans="1:4" ht="19.5" customHeight="1" x14ac:dyDescent="0.25">
      <c r="A823" s="179"/>
      <c r="B823" s="28"/>
      <c r="C823" s="227"/>
      <c r="D823" s="28"/>
    </row>
    <row r="824" spans="1:4" ht="19.5" customHeight="1" x14ac:dyDescent="0.25">
      <c r="A824" s="179"/>
      <c r="B824" s="28"/>
      <c r="C824" s="227"/>
      <c r="D824" s="28"/>
    </row>
    <row r="825" spans="1:4" ht="19.5" customHeight="1" x14ac:dyDescent="0.25">
      <c r="A825" s="179"/>
      <c r="B825" s="28"/>
      <c r="C825" s="227"/>
      <c r="D825" s="28"/>
    </row>
    <row r="826" spans="1:4" ht="19.5" customHeight="1" x14ac:dyDescent="0.25">
      <c r="A826" s="179"/>
      <c r="B826" s="28"/>
      <c r="C826" s="227"/>
      <c r="D826" s="28"/>
    </row>
    <row r="827" spans="1:4" ht="19.5" customHeight="1" x14ac:dyDescent="0.25">
      <c r="A827" s="179"/>
      <c r="B827" s="28"/>
      <c r="C827" s="227"/>
      <c r="D827" s="28"/>
    </row>
    <row r="828" spans="1:4" ht="19.5" customHeight="1" x14ac:dyDescent="0.25">
      <c r="A828" s="179"/>
      <c r="B828" s="28"/>
      <c r="C828" s="227"/>
      <c r="D828" s="28"/>
    </row>
    <row r="829" spans="1:4" ht="19.5" customHeight="1" x14ac:dyDescent="0.25">
      <c r="A829" s="179"/>
      <c r="B829" s="28"/>
      <c r="C829" s="227"/>
      <c r="D829" s="28"/>
    </row>
    <row r="830" spans="1:4" ht="19.5" customHeight="1" x14ac:dyDescent="0.25">
      <c r="A830" s="179"/>
      <c r="B830" s="28"/>
      <c r="C830" s="227"/>
      <c r="D830" s="28"/>
    </row>
    <row r="831" spans="1:4" ht="19.5" customHeight="1" x14ac:dyDescent="0.25">
      <c r="A831" s="179"/>
      <c r="B831" s="28"/>
      <c r="C831" s="227"/>
      <c r="D831" s="28"/>
    </row>
    <row r="832" spans="1:4" ht="19.5" customHeight="1" x14ac:dyDescent="0.25">
      <c r="A832" s="179"/>
      <c r="B832" s="28"/>
      <c r="C832" s="227"/>
      <c r="D832" s="28"/>
    </row>
    <row r="833" spans="1:4" ht="19.5" customHeight="1" x14ac:dyDescent="0.25">
      <c r="A833" s="179"/>
      <c r="B833" s="28"/>
      <c r="C833" s="227"/>
      <c r="D833" s="28"/>
    </row>
    <row r="834" spans="1:4" ht="19.5" customHeight="1" x14ac:dyDescent="0.25">
      <c r="A834" s="179"/>
      <c r="B834" s="28"/>
      <c r="C834" s="227"/>
      <c r="D834" s="28"/>
    </row>
    <row r="835" spans="1:4" ht="19.5" customHeight="1" x14ac:dyDescent="0.25">
      <c r="A835" s="179"/>
      <c r="B835" s="28"/>
      <c r="C835" s="227"/>
      <c r="D835" s="28"/>
    </row>
    <row r="836" spans="1:4" ht="19.5" customHeight="1" x14ac:dyDescent="0.25">
      <c r="A836" s="179"/>
      <c r="B836" s="28"/>
      <c r="C836" s="227"/>
      <c r="D836" s="28"/>
    </row>
    <row r="837" spans="1:4" ht="19.5" customHeight="1" x14ac:dyDescent="0.25">
      <c r="A837" s="179"/>
      <c r="B837" s="28"/>
      <c r="C837" s="227"/>
      <c r="D837" s="28"/>
    </row>
    <row r="838" spans="1:4" ht="19.5" customHeight="1" x14ac:dyDescent="0.25">
      <c r="A838" s="179"/>
      <c r="B838" s="28"/>
      <c r="C838" s="227"/>
      <c r="D838" s="28"/>
    </row>
    <row r="839" spans="1:4" ht="19.5" customHeight="1" x14ac:dyDescent="0.25">
      <c r="A839" s="179"/>
      <c r="B839" s="28"/>
      <c r="C839" s="227"/>
      <c r="D839" s="28"/>
    </row>
    <row r="840" spans="1:4" ht="19.5" customHeight="1" x14ac:dyDescent="0.25">
      <c r="A840" s="179"/>
      <c r="B840" s="28"/>
      <c r="C840" s="227"/>
      <c r="D840" s="28"/>
    </row>
    <row r="841" spans="1:4" ht="19.5" customHeight="1" x14ac:dyDescent="0.25">
      <c r="A841" s="179"/>
      <c r="B841" s="28"/>
      <c r="C841" s="227"/>
      <c r="D841" s="28"/>
    </row>
    <row r="842" spans="1:4" ht="19.5" customHeight="1" x14ac:dyDescent="0.25">
      <c r="A842" s="179"/>
      <c r="B842" s="28"/>
      <c r="C842" s="227"/>
      <c r="D842" s="28"/>
    </row>
    <row r="843" spans="1:4" ht="19.5" customHeight="1" x14ac:dyDescent="0.25">
      <c r="A843" s="179"/>
      <c r="B843" s="28"/>
      <c r="C843" s="227"/>
      <c r="D843" s="28"/>
    </row>
    <row r="844" spans="1:4" ht="19.5" customHeight="1" x14ac:dyDescent="0.25">
      <c r="A844" s="179"/>
      <c r="B844" s="28"/>
      <c r="C844" s="227"/>
      <c r="D844" s="28"/>
    </row>
    <row r="845" spans="1:4" ht="19.5" customHeight="1" x14ac:dyDescent="0.25">
      <c r="A845" s="179"/>
      <c r="B845" s="28"/>
      <c r="C845" s="227"/>
      <c r="D845" s="28"/>
    </row>
    <row r="846" spans="1:4" ht="19.5" customHeight="1" x14ac:dyDescent="0.25">
      <c r="A846" s="179"/>
      <c r="B846" s="28"/>
      <c r="C846" s="227"/>
      <c r="D846" s="28"/>
    </row>
    <row r="847" spans="1:4" ht="19.5" customHeight="1" x14ac:dyDescent="0.25">
      <c r="A847" s="179"/>
      <c r="B847" s="28"/>
      <c r="C847" s="227"/>
      <c r="D847" s="28"/>
    </row>
    <row r="848" spans="1:4" ht="19.5" customHeight="1" x14ac:dyDescent="0.25">
      <c r="A848" s="179"/>
      <c r="B848" s="28"/>
      <c r="C848" s="227"/>
      <c r="D848" s="28"/>
    </row>
    <row r="849" spans="1:4" ht="19.5" customHeight="1" x14ac:dyDescent="0.25">
      <c r="A849" s="179"/>
      <c r="B849" s="28"/>
      <c r="C849" s="227"/>
      <c r="D849" s="28"/>
    </row>
    <row r="850" spans="1:4" ht="19.5" customHeight="1" x14ac:dyDescent="0.25">
      <c r="A850" s="179"/>
      <c r="B850" s="28"/>
      <c r="C850" s="227"/>
      <c r="D850" s="28"/>
    </row>
    <row r="851" spans="1:4" ht="19.5" customHeight="1" x14ac:dyDescent="0.25">
      <c r="A851" s="179"/>
      <c r="B851" s="28"/>
      <c r="C851" s="227"/>
      <c r="D851" s="28"/>
    </row>
    <row r="852" spans="1:4" ht="19.5" customHeight="1" x14ac:dyDescent="0.25">
      <c r="A852" s="179"/>
      <c r="B852" s="28"/>
      <c r="C852" s="227"/>
      <c r="D852" s="28"/>
    </row>
    <row r="853" spans="1:4" ht="19.5" customHeight="1" x14ac:dyDescent="0.25">
      <c r="A853" s="179"/>
      <c r="B853" s="28"/>
      <c r="C853" s="227"/>
      <c r="D853" s="28"/>
    </row>
    <row r="854" spans="1:4" ht="19.5" customHeight="1" x14ac:dyDescent="0.25">
      <c r="A854" s="179"/>
      <c r="B854" s="28"/>
      <c r="C854" s="227"/>
      <c r="D854" s="28"/>
    </row>
    <row r="855" spans="1:4" ht="19.5" customHeight="1" x14ac:dyDescent="0.25">
      <c r="A855" s="179"/>
      <c r="B855" s="28"/>
      <c r="C855" s="227"/>
      <c r="D855" s="28"/>
    </row>
    <row r="856" spans="1:4" ht="19.5" customHeight="1" x14ac:dyDescent="0.25">
      <c r="A856" s="179"/>
      <c r="B856" s="28"/>
      <c r="C856" s="227"/>
      <c r="D856" s="28"/>
    </row>
    <row r="857" spans="1:4" ht="19.5" customHeight="1" x14ac:dyDescent="0.25">
      <c r="A857" s="179"/>
      <c r="B857" s="28"/>
      <c r="C857" s="227"/>
      <c r="D857" s="28"/>
    </row>
    <row r="858" spans="1:4" ht="19.5" customHeight="1" x14ac:dyDescent="0.25">
      <c r="A858" s="179"/>
      <c r="B858" s="28"/>
      <c r="C858" s="227"/>
      <c r="D858" s="28"/>
    </row>
    <row r="859" spans="1:4" ht="19.5" customHeight="1" x14ac:dyDescent="0.25">
      <c r="A859" s="179"/>
      <c r="B859" s="28"/>
      <c r="C859" s="227"/>
      <c r="D859" s="28"/>
    </row>
    <row r="860" spans="1:4" ht="19.5" customHeight="1" x14ac:dyDescent="0.25">
      <c r="A860" s="179"/>
      <c r="B860" s="28"/>
      <c r="C860" s="227"/>
      <c r="D860" s="28"/>
    </row>
    <row r="861" spans="1:4" ht="19.5" customHeight="1" x14ac:dyDescent="0.25">
      <c r="A861" s="179"/>
      <c r="B861" s="28"/>
      <c r="C861" s="227"/>
      <c r="D861" s="28"/>
    </row>
    <row r="862" spans="1:4" ht="19.5" customHeight="1" x14ac:dyDescent="0.25">
      <c r="A862" s="179"/>
      <c r="B862" s="28"/>
      <c r="C862" s="227"/>
      <c r="D862" s="28"/>
    </row>
    <row r="863" spans="1:4" ht="19.5" customHeight="1" x14ac:dyDescent="0.25">
      <c r="A863" s="179"/>
      <c r="B863" s="28"/>
      <c r="C863" s="227"/>
      <c r="D863" s="28"/>
    </row>
    <row r="864" spans="1:4" ht="19.5" customHeight="1" x14ac:dyDescent="0.25">
      <c r="A864" s="179"/>
      <c r="B864" s="28"/>
      <c r="C864" s="227"/>
      <c r="D864" s="28"/>
    </row>
    <row r="865" spans="1:4" ht="19.5" customHeight="1" x14ac:dyDescent="0.25">
      <c r="A865" s="179"/>
      <c r="B865" s="28"/>
      <c r="C865" s="227"/>
      <c r="D865" s="28"/>
    </row>
    <row r="866" spans="1:4" ht="19.5" customHeight="1" x14ac:dyDescent="0.25">
      <c r="A866" s="179"/>
      <c r="B866" s="28"/>
      <c r="C866" s="227"/>
      <c r="D866" s="28"/>
    </row>
    <row r="867" spans="1:4" ht="19.5" customHeight="1" x14ac:dyDescent="0.25">
      <c r="A867" s="179"/>
      <c r="B867" s="28"/>
      <c r="C867" s="227"/>
      <c r="D867" s="28"/>
    </row>
    <row r="868" spans="1:4" ht="19.5" customHeight="1" x14ac:dyDescent="0.25">
      <c r="A868" s="179"/>
      <c r="B868" s="28"/>
      <c r="C868" s="227"/>
      <c r="D868" s="28"/>
    </row>
    <row r="869" spans="1:4" ht="19.5" customHeight="1" x14ac:dyDescent="0.25">
      <c r="A869" s="179"/>
      <c r="B869" s="28"/>
      <c r="C869" s="227"/>
      <c r="D869" s="28"/>
    </row>
    <row r="870" spans="1:4" ht="19.5" customHeight="1" x14ac:dyDescent="0.25">
      <c r="A870" s="179"/>
      <c r="B870" s="28"/>
      <c r="C870" s="227"/>
      <c r="D870" s="28"/>
    </row>
    <row r="871" spans="1:4" ht="19.5" customHeight="1" x14ac:dyDescent="0.25">
      <c r="A871" s="179"/>
      <c r="B871" s="28"/>
      <c r="C871" s="227"/>
      <c r="D871" s="28"/>
    </row>
    <row r="872" spans="1:4" ht="19.5" customHeight="1" x14ac:dyDescent="0.25">
      <c r="A872" s="179"/>
      <c r="B872" s="28"/>
      <c r="C872" s="227"/>
      <c r="D872" s="28"/>
    </row>
    <row r="873" spans="1:4" ht="19.5" customHeight="1" x14ac:dyDescent="0.25">
      <c r="A873" s="179"/>
      <c r="B873" s="28"/>
      <c r="C873" s="227"/>
      <c r="D873" s="28"/>
    </row>
    <row r="874" spans="1:4" ht="19.5" customHeight="1" x14ac:dyDescent="0.25">
      <c r="A874" s="179"/>
      <c r="B874" s="28"/>
      <c r="C874" s="227"/>
      <c r="D874" s="28"/>
    </row>
    <row r="875" spans="1:4" ht="19.5" customHeight="1" x14ac:dyDescent="0.25">
      <c r="A875" s="179"/>
      <c r="B875" s="28"/>
      <c r="C875" s="227"/>
      <c r="D875" s="28"/>
    </row>
    <row r="876" spans="1:4" ht="19.5" customHeight="1" x14ac:dyDescent="0.25">
      <c r="A876" s="179"/>
      <c r="B876" s="28"/>
      <c r="C876" s="227"/>
      <c r="D876" s="28"/>
    </row>
    <row r="877" spans="1:4" ht="19.5" customHeight="1" x14ac:dyDescent="0.25">
      <c r="A877" s="179"/>
      <c r="B877" s="28"/>
      <c r="C877" s="227"/>
      <c r="D877" s="28"/>
    </row>
    <row r="878" spans="1:4" ht="19.5" customHeight="1" x14ac:dyDescent="0.25">
      <c r="A878" s="179"/>
      <c r="B878" s="28"/>
      <c r="C878" s="227"/>
      <c r="D878" s="28"/>
    </row>
    <row r="879" spans="1:4" ht="19.5" customHeight="1" x14ac:dyDescent="0.25">
      <c r="A879" s="179"/>
      <c r="B879" s="28"/>
      <c r="C879" s="227"/>
      <c r="D879" s="28"/>
    </row>
    <row r="880" spans="1:4" ht="19.5" customHeight="1" x14ac:dyDescent="0.25">
      <c r="A880" s="179"/>
      <c r="B880" s="28"/>
      <c r="C880" s="227"/>
      <c r="D880" s="28"/>
    </row>
    <row r="881" spans="1:4" ht="19.5" customHeight="1" x14ac:dyDescent="0.25">
      <c r="A881" s="179"/>
      <c r="B881" s="28"/>
      <c r="C881" s="227"/>
      <c r="D881" s="28"/>
    </row>
    <row r="882" spans="1:4" ht="19.5" customHeight="1" x14ac:dyDescent="0.25">
      <c r="A882" s="179"/>
      <c r="B882" s="28"/>
      <c r="C882" s="227"/>
      <c r="D882" s="28"/>
    </row>
    <row r="883" spans="1:4" ht="19.5" customHeight="1" x14ac:dyDescent="0.25">
      <c r="A883" s="179"/>
      <c r="B883" s="28"/>
      <c r="C883" s="227"/>
      <c r="D883" s="28"/>
    </row>
    <row r="884" spans="1:4" ht="19.5" customHeight="1" x14ac:dyDescent="0.25">
      <c r="A884" s="179"/>
      <c r="B884" s="28"/>
      <c r="C884" s="227"/>
      <c r="D884" s="28"/>
    </row>
    <row r="885" spans="1:4" ht="19.5" customHeight="1" x14ac:dyDescent="0.25">
      <c r="A885" s="179"/>
      <c r="B885" s="28"/>
      <c r="C885" s="227"/>
      <c r="D885" s="28"/>
    </row>
    <row r="886" spans="1:4" ht="19.5" customHeight="1" x14ac:dyDescent="0.25">
      <c r="A886" s="179"/>
      <c r="B886" s="28"/>
      <c r="C886" s="227"/>
      <c r="D886" s="28"/>
    </row>
    <row r="887" spans="1:4" ht="19.5" customHeight="1" x14ac:dyDescent="0.25">
      <c r="A887" s="179"/>
      <c r="B887" s="28"/>
      <c r="C887" s="227"/>
      <c r="D887" s="28"/>
    </row>
    <row r="888" spans="1:4" ht="19.5" customHeight="1" x14ac:dyDescent="0.25">
      <c r="A888" s="179"/>
      <c r="B888" s="28"/>
      <c r="C888" s="227"/>
      <c r="D888" s="28"/>
    </row>
    <row r="889" spans="1:4" ht="19.5" customHeight="1" x14ac:dyDescent="0.25">
      <c r="A889" s="179"/>
      <c r="B889" s="28"/>
      <c r="C889" s="227"/>
      <c r="D889" s="28"/>
    </row>
    <row r="890" spans="1:4" ht="19.5" customHeight="1" x14ac:dyDescent="0.25">
      <c r="A890" s="179"/>
      <c r="B890" s="28"/>
      <c r="C890" s="227"/>
      <c r="D890" s="28"/>
    </row>
    <row r="891" spans="1:4" ht="19.5" customHeight="1" x14ac:dyDescent="0.25">
      <c r="A891" s="179"/>
      <c r="B891" s="28"/>
      <c r="C891" s="227"/>
      <c r="D891" s="28"/>
    </row>
    <row r="892" spans="1:4" ht="19.5" customHeight="1" x14ac:dyDescent="0.25">
      <c r="A892" s="179"/>
      <c r="B892" s="28"/>
      <c r="C892" s="227"/>
      <c r="D892" s="28"/>
    </row>
    <row r="893" spans="1:4" ht="19.5" customHeight="1" x14ac:dyDescent="0.25">
      <c r="A893" s="179"/>
      <c r="B893" s="28"/>
      <c r="C893" s="227"/>
      <c r="D893" s="28"/>
    </row>
    <row r="894" spans="1:4" ht="19.5" customHeight="1" x14ac:dyDescent="0.25">
      <c r="A894" s="179"/>
      <c r="B894" s="28"/>
      <c r="C894" s="227"/>
      <c r="D894" s="28"/>
    </row>
    <row r="895" spans="1:4" ht="19.5" customHeight="1" x14ac:dyDescent="0.25">
      <c r="A895" s="179"/>
      <c r="B895" s="28"/>
      <c r="C895" s="227"/>
      <c r="D895" s="28"/>
    </row>
    <row r="896" spans="1:4" ht="19.5" customHeight="1" x14ac:dyDescent="0.25">
      <c r="A896" s="179"/>
      <c r="B896" s="28"/>
      <c r="C896" s="227"/>
      <c r="D896" s="28"/>
    </row>
    <row r="897" spans="1:4" ht="19.5" customHeight="1" x14ac:dyDescent="0.25">
      <c r="A897" s="179"/>
      <c r="B897" s="28"/>
      <c r="C897" s="227"/>
      <c r="D897" s="28"/>
    </row>
    <row r="898" spans="1:4" ht="19.5" customHeight="1" x14ac:dyDescent="0.25">
      <c r="A898" s="179"/>
      <c r="B898" s="28"/>
      <c r="C898" s="227"/>
      <c r="D898" s="28"/>
    </row>
    <row r="899" spans="1:4" ht="19.5" customHeight="1" x14ac:dyDescent="0.25">
      <c r="A899" s="179"/>
      <c r="B899" s="28"/>
      <c r="C899" s="227"/>
      <c r="D899" s="28"/>
    </row>
    <row r="900" spans="1:4" ht="19.5" customHeight="1" x14ac:dyDescent="0.25">
      <c r="A900" s="179"/>
      <c r="B900" s="28"/>
      <c r="C900" s="227"/>
      <c r="D900" s="28"/>
    </row>
    <row r="901" spans="1:4" ht="19.5" customHeight="1" x14ac:dyDescent="0.25">
      <c r="A901" s="179"/>
      <c r="B901" s="28"/>
      <c r="C901" s="227"/>
      <c r="D901" s="28"/>
    </row>
    <row r="902" spans="1:4" ht="19.5" customHeight="1" x14ac:dyDescent="0.25">
      <c r="A902" s="179"/>
      <c r="B902" s="28"/>
      <c r="C902" s="227"/>
      <c r="D902" s="28"/>
    </row>
    <row r="903" spans="1:4" ht="19.5" customHeight="1" x14ac:dyDescent="0.25">
      <c r="A903" s="179"/>
      <c r="B903" s="28"/>
      <c r="C903" s="227"/>
      <c r="D903" s="28"/>
    </row>
    <row r="904" spans="1:4" ht="19.5" customHeight="1" x14ac:dyDescent="0.25">
      <c r="A904" s="179"/>
      <c r="B904" s="28"/>
      <c r="C904" s="227"/>
      <c r="D904" s="28"/>
    </row>
    <row r="905" spans="1:4" ht="19.5" customHeight="1" x14ac:dyDescent="0.25">
      <c r="A905" s="179"/>
      <c r="B905" s="28"/>
      <c r="C905" s="227"/>
      <c r="D905" s="28"/>
    </row>
    <row r="906" spans="1:4" ht="19.5" customHeight="1" x14ac:dyDescent="0.25">
      <c r="A906" s="179"/>
      <c r="B906" s="28"/>
      <c r="C906" s="227"/>
      <c r="D906" s="28"/>
    </row>
    <row r="907" spans="1:4" ht="19.5" customHeight="1" x14ac:dyDescent="0.25">
      <c r="A907" s="179"/>
      <c r="B907" s="28"/>
      <c r="C907" s="227"/>
      <c r="D907" s="28"/>
    </row>
    <row r="908" spans="1:4" ht="19.5" customHeight="1" x14ac:dyDescent="0.25">
      <c r="A908" s="179"/>
      <c r="B908" s="28"/>
      <c r="C908" s="227"/>
      <c r="D908" s="28"/>
    </row>
    <row r="909" spans="1:4" ht="19.5" customHeight="1" x14ac:dyDescent="0.25">
      <c r="A909" s="179"/>
      <c r="B909" s="28"/>
      <c r="C909" s="227"/>
      <c r="D909" s="28"/>
    </row>
    <row r="910" spans="1:4" ht="19.5" customHeight="1" x14ac:dyDescent="0.25">
      <c r="A910" s="179"/>
      <c r="B910" s="28"/>
      <c r="C910" s="227"/>
      <c r="D910" s="28"/>
    </row>
    <row r="911" spans="1:4" ht="19.5" customHeight="1" x14ac:dyDescent="0.25">
      <c r="A911" s="179"/>
      <c r="B911" s="28"/>
      <c r="C911" s="227"/>
      <c r="D911" s="28"/>
    </row>
    <row r="912" spans="1:4" ht="19.5" customHeight="1" x14ac:dyDescent="0.25">
      <c r="A912" s="179"/>
      <c r="B912" s="28"/>
      <c r="C912" s="227"/>
      <c r="D912" s="28"/>
    </row>
  </sheetData>
  <mergeCells count="3">
    <mergeCell ref="A21:D21"/>
    <mergeCell ref="A2:G2"/>
    <mergeCell ref="A3:G3"/>
  </mergeCells>
  <printOptions horizontalCentered="1"/>
  <pageMargins left="0.51181102362204722" right="0.51181102362204722" top="1.1417322834645669" bottom="0.74803149606299213" header="0.31496062992125984" footer="0.31496062992125984"/>
  <pageSetup paperSize="9" scale="5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6"/>
  <sheetViews>
    <sheetView showGridLines="0" tabSelected="1" workbookViewId="0">
      <selection activeCell="H12" sqref="H12"/>
    </sheetView>
  </sheetViews>
  <sheetFormatPr baseColWidth="10" defaultColWidth="14.42578125" defaultRowHeight="15" x14ac:dyDescent="0.25"/>
  <cols>
    <col min="1" max="1" width="8.85546875" style="29" customWidth="1"/>
    <col min="2" max="2" width="64.5703125" style="26" customWidth="1"/>
    <col min="3" max="3" width="14.42578125" style="17"/>
    <col min="4" max="4" width="14.42578125" style="29"/>
    <col min="5" max="5" width="42.140625" style="16" customWidth="1"/>
    <col min="6" max="6" width="14.42578125" style="16" customWidth="1"/>
    <col min="7" max="16384" width="14.42578125" style="16"/>
  </cols>
  <sheetData>
    <row r="1" spans="1:5" x14ac:dyDescent="0.25">
      <c r="D1" s="76"/>
      <c r="E1" s="76"/>
    </row>
    <row r="2" spans="1:5" ht="18.75" x14ac:dyDescent="0.25">
      <c r="A2" s="326" t="s">
        <v>137</v>
      </c>
      <c r="B2" s="326"/>
      <c r="C2" s="326"/>
      <c r="D2" s="326"/>
      <c r="E2" s="326"/>
    </row>
    <row r="3" spans="1:5" ht="18.75" x14ac:dyDescent="0.25">
      <c r="A3" s="326" t="s">
        <v>273</v>
      </c>
      <c r="B3" s="326"/>
      <c r="C3" s="326"/>
      <c r="D3" s="326"/>
      <c r="E3" s="326"/>
    </row>
    <row r="4" spans="1:5" x14ac:dyDescent="0.25">
      <c r="D4" s="76"/>
      <c r="E4" s="76"/>
    </row>
    <row r="5" spans="1:5" x14ac:dyDescent="0.25">
      <c r="A5" s="13" t="s">
        <v>6</v>
      </c>
      <c r="B5" s="13" t="s">
        <v>7</v>
      </c>
      <c r="C5" s="15" t="s">
        <v>113</v>
      </c>
      <c r="D5" s="14" t="s">
        <v>8</v>
      </c>
      <c r="E5" s="14" t="s">
        <v>265</v>
      </c>
    </row>
    <row r="6" spans="1:5" x14ac:dyDescent="0.25">
      <c r="A6" s="229"/>
      <c r="B6" s="230" t="s">
        <v>133</v>
      </c>
      <c r="C6" s="231"/>
      <c r="D6" s="232"/>
      <c r="E6" s="232"/>
    </row>
    <row r="7" spans="1:5" ht="30" x14ac:dyDescent="0.25">
      <c r="A7" s="361">
        <v>2214</v>
      </c>
      <c r="B7" s="360" t="s">
        <v>21</v>
      </c>
      <c r="C7" s="362">
        <v>30000</v>
      </c>
      <c r="D7" s="363" t="s">
        <v>119</v>
      </c>
      <c r="E7" s="360" t="s">
        <v>317</v>
      </c>
    </row>
    <row r="8" spans="1:5" ht="45" x14ac:dyDescent="0.25">
      <c r="A8" s="234">
        <v>2216</v>
      </c>
      <c r="B8" s="235" t="s">
        <v>22</v>
      </c>
      <c r="C8" s="236">
        <v>80000</v>
      </c>
      <c r="D8" s="237" t="s">
        <v>119</v>
      </c>
      <c r="E8" s="235" t="s">
        <v>316</v>
      </c>
    </row>
    <row r="9" spans="1:5" ht="30" x14ac:dyDescent="0.25">
      <c r="A9" s="234">
        <v>2612</v>
      </c>
      <c r="B9" s="235" t="s">
        <v>32</v>
      </c>
      <c r="C9" s="236">
        <v>80000</v>
      </c>
      <c r="D9" s="237" t="s">
        <v>119</v>
      </c>
      <c r="E9" s="342" t="s">
        <v>319</v>
      </c>
    </row>
    <row r="10" spans="1:5" ht="30" x14ac:dyDescent="0.25">
      <c r="A10" s="234">
        <v>2614</v>
      </c>
      <c r="B10" s="235" t="s">
        <v>33</v>
      </c>
      <c r="C10" s="236">
        <v>5000</v>
      </c>
      <c r="D10" s="237" t="s">
        <v>119</v>
      </c>
      <c r="E10" s="342" t="s">
        <v>318</v>
      </c>
    </row>
    <row r="11" spans="1:5" x14ac:dyDescent="0.25">
      <c r="A11" s="239"/>
      <c r="B11" s="240" t="s">
        <v>134</v>
      </c>
      <c r="C11" s="241">
        <f>SUM(C7:C10)</f>
        <v>195000</v>
      </c>
      <c r="D11" s="242"/>
      <c r="E11" s="243"/>
    </row>
    <row r="12" spans="1:5" x14ac:dyDescent="0.25">
      <c r="A12" s="244"/>
      <c r="B12" s="245" t="s">
        <v>135</v>
      </c>
      <c r="C12" s="246"/>
      <c r="D12" s="247"/>
      <c r="E12" s="248"/>
    </row>
    <row r="13" spans="1:5" x14ac:dyDescent="0.25">
      <c r="A13" s="234">
        <v>3111</v>
      </c>
      <c r="B13" s="235" t="s">
        <v>42</v>
      </c>
      <c r="C13" s="236">
        <v>195000</v>
      </c>
      <c r="D13" s="237" t="s">
        <v>119</v>
      </c>
      <c r="E13" s="238" t="s">
        <v>274</v>
      </c>
    </row>
    <row r="14" spans="1:5" x14ac:dyDescent="0.25">
      <c r="A14" s="234">
        <v>3121</v>
      </c>
      <c r="B14" s="235" t="s">
        <v>43</v>
      </c>
      <c r="C14" s="236">
        <v>5000</v>
      </c>
      <c r="D14" s="237" t="s">
        <v>119</v>
      </c>
      <c r="E14" s="238" t="s">
        <v>275</v>
      </c>
    </row>
    <row r="15" spans="1:5" x14ac:dyDescent="0.25">
      <c r="A15" s="234">
        <v>3131</v>
      </c>
      <c r="B15" s="235" t="s">
        <v>44</v>
      </c>
      <c r="C15" s="236">
        <v>45000</v>
      </c>
      <c r="D15" s="237" t="s">
        <v>119</v>
      </c>
      <c r="E15" s="238" t="s">
        <v>274</v>
      </c>
    </row>
    <row r="16" spans="1:5" x14ac:dyDescent="0.25">
      <c r="A16" s="234">
        <v>3141</v>
      </c>
      <c r="B16" s="235" t="s">
        <v>45</v>
      </c>
      <c r="C16" s="236">
        <v>80000</v>
      </c>
      <c r="D16" s="237" t="s">
        <v>119</v>
      </c>
      <c r="E16" s="238" t="s">
        <v>274</v>
      </c>
    </row>
    <row r="17" spans="1:6" x14ac:dyDescent="0.25">
      <c r="A17" s="234">
        <v>3171</v>
      </c>
      <c r="B17" s="235" t="s">
        <v>46</v>
      </c>
      <c r="C17" s="236">
        <v>80000</v>
      </c>
      <c r="D17" s="237" t="s">
        <v>119</v>
      </c>
      <c r="E17" s="238" t="s">
        <v>274</v>
      </c>
    </row>
    <row r="18" spans="1:6" ht="30" x14ac:dyDescent="0.25">
      <c r="A18" s="234">
        <v>3411</v>
      </c>
      <c r="B18" s="235" t="s">
        <v>63</v>
      </c>
      <c r="C18" s="236">
        <v>7000</v>
      </c>
      <c r="D18" s="237" t="s">
        <v>119</v>
      </c>
      <c r="E18" s="261" t="s">
        <v>276</v>
      </c>
    </row>
    <row r="19" spans="1:6" ht="60" x14ac:dyDescent="0.25">
      <c r="A19" s="234">
        <v>3551</v>
      </c>
      <c r="B19" s="235" t="s">
        <v>83</v>
      </c>
      <c r="C19" s="236">
        <v>80000</v>
      </c>
      <c r="D19" s="237" t="s">
        <v>119</v>
      </c>
      <c r="E19" s="235" t="s">
        <v>315</v>
      </c>
    </row>
    <row r="20" spans="1:6" x14ac:dyDescent="0.25">
      <c r="A20" s="234">
        <v>3711</v>
      </c>
      <c r="B20" s="235" t="s">
        <v>88</v>
      </c>
      <c r="C20" s="236">
        <v>86000</v>
      </c>
      <c r="D20" s="237" t="s">
        <v>119</v>
      </c>
      <c r="E20" s="238" t="s">
        <v>277</v>
      </c>
    </row>
    <row r="21" spans="1:6" x14ac:dyDescent="0.25">
      <c r="A21" s="234">
        <v>3712</v>
      </c>
      <c r="B21" s="235" t="s">
        <v>89</v>
      </c>
      <c r="C21" s="236">
        <v>118000</v>
      </c>
      <c r="D21" s="237" t="s">
        <v>119</v>
      </c>
      <c r="E21" s="238" t="s">
        <v>277</v>
      </c>
    </row>
    <row r="22" spans="1:6" ht="30" x14ac:dyDescent="0.25">
      <c r="A22" s="234">
        <v>3721</v>
      </c>
      <c r="B22" s="235" t="s">
        <v>90</v>
      </c>
      <c r="C22" s="236">
        <v>6000</v>
      </c>
      <c r="D22" s="237" t="s">
        <v>119</v>
      </c>
      <c r="E22" s="262" t="s">
        <v>278</v>
      </c>
    </row>
    <row r="23" spans="1:6" ht="45" x14ac:dyDescent="0.25">
      <c r="A23" s="234">
        <v>3751</v>
      </c>
      <c r="B23" s="235" t="s">
        <v>91</v>
      </c>
      <c r="C23" s="236">
        <v>90000</v>
      </c>
      <c r="D23" s="237" t="s">
        <v>119</v>
      </c>
      <c r="E23" s="261" t="s">
        <v>279</v>
      </c>
    </row>
    <row r="24" spans="1:6" ht="45" x14ac:dyDescent="0.25">
      <c r="A24" s="234">
        <v>3761</v>
      </c>
      <c r="B24" s="235" t="s">
        <v>92</v>
      </c>
      <c r="C24" s="236">
        <v>80000</v>
      </c>
      <c r="D24" s="237" t="s">
        <v>119</v>
      </c>
      <c r="E24" s="261" t="s">
        <v>279</v>
      </c>
    </row>
    <row r="25" spans="1:6" ht="75" x14ac:dyDescent="0.25">
      <c r="A25" s="234">
        <v>3831</v>
      </c>
      <c r="B25" s="235" t="s">
        <v>94</v>
      </c>
      <c r="C25" s="236">
        <v>50000</v>
      </c>
      <c r="D25" s="237" t="s">
        <v>119</v>
      </c>
      <c r="E25" s="261" t="s">
        <v>280</v>
      </c>
      <c r="F25" t="s">
        <v>112</v>
      </c>
    </row>
    <row r="26" spans="1:6" ht="135" x14ac:dyDescent="0.25">
      <c r="A26" s="234">
        <v>3851</v>
      </c>
      <c r="B26" s="235" t="s">
        <v>95</v>
      </c>
      <c r="C26" s="236">
        <v>30000</v>
      </c>
      <c r="D26" s="237" t="s">
        <v>119</v>
      </c>
      <c r="E26" s="261" t="s">
        <v>281</v>
      </c>
    </row>
    <row r="27" spans="1:6" ht="180" x14ac:dyDescent="0.25">
      <c r="A27" s="234">
        <v>3921</v>
      </c>
      <c r="B27" s="235" t="s">
        <v>96</v>
      </c>
      <c r="C27" s="236">
        <v>710000</v>
      </c>
      <c r="D27" s="237" t="s">
        <v>119</v>
      </c>
      <c r="E27" s="261" t="s">
        <v>282</v>
      </c>
    </row>
    <row r="28" spans="1:6" ht="90" x14ac:dyDescent="0.25">
      <c r="A28" s="234">
        <v>3941</v>
      </c>
      <c r="B28" s="235" t="s">
        <v>97</v>
      </c>
      <c r="C28" s="236">
        <v>5000</v>
      </c>
      <c r="D28" s="237" t="s">
        <v>119</v>
      </c>
      <c r="E28" s="261" t="s">
        <v>283</v>
      </c>
    </row>
    <row r="29" spans="1:6" ht="105" x14ac:dyDescent="0.25">
      <c r="A29" s="234">
        <v>3943</v>
      </c>
      <c r="B29" s="235" t="s">
        <v>98</v>
      </c>
      <c r="C29" s="236">
        <v>5000</v>
      </c>
      <c r="D29" s="237" t="s">
        <v>119</v>
      </c>
      <c r="E29" s="261" t="s">
        <v>284</v>
      </c>
    </row>
    <row r="30" spans="1:6" ht="165" x14ac:dyDescent="0.25">
      <c r="A30" s="234">
        <v>3951</v>
      </c>
      <c r="B30" s="235" t="s">
        <v>99</v>
      </c>
      <c r="C30" s="236">
        <v>8000</v>
      </c>
      <c r="D30" s="237" t="s">
        <v>119</v>
      </c>
      <c r="E30" s="261" t="s">
        <v>286</v>
      </c>
    </row>
    <row r="31" spans="1:6" ht="165" x14ac:dyDescent="0.25">
      <c r="A31" s="224">
        <v>3962</v>
      </c>
      <c r="B31" s="249" t="s">
        <v>100</v>
      </c>
      <c r="C31" s="118">
        <v>5000</v>
      </c>
      <c r="D31" s="119" t="s">
        <v>119</v>
      </c>
      <c r="E31" s="261" t="s">
        <v>285</v>
      </c>
    </row>
    <row r="32" spans="1:6" ht="15.75" customHeight="1" x14ac:dyDescent="0.25">
      <c r="A32" s="250"/>
      <c r="B32" s="251" t="s">
        <v>136</v>
      </c>
      <c r="C32" s="252">
        <f>SUM(C13:C31)</f>
        <v>1685000</v>
      </c>
      <c r="D32" s="253"/>
      <c r="E32" s="254"/>
    </row>
    <row r="33" spans="1:5" ht="19.5" customHeight="1" x14ac:dyDescent="0.25">
      <c r="A33" s="27"/>
      <c r="B33" s="255"/>
    </row>
    <row r="34" spans="1:5" s="260" customFormat="1" ht="19.5" customHeight="1" x14ac:dyDescent="0.25">
      <c r="A34" s="337" t="s">
        <v>272</v>
      </c>
      <c r="B34" s="338"/>
      <c r="C34" s="256">
        <f>C11+C32</f>
        <v>1880000</v>
      </c>
      <c r="D34" s="257"/>
      <c r="E34" s="258"/>
    </row>
    <row r="36" spans="1:5" ht="19.5" customHeight="1" x14ac:dyDescent="0.25">
      <c r="A36" s="28"/>
      <c r="B36" s="259"/>
    </row>
    <row r="37" spans="1:5" ht="19.5" customHeight="1" x14ac:dyDescent="0.25">
      <c r="A37" s="28"/>
      <c r="B37" s="259"/>
    </row>
    <row r="38" spans="1:5" ht="19.5" customHeight="1" x14ac:dyDescent="0.25">
      <c r="A38" s="28"/>
      <c r="B38" s="259"/>
    </row>
    <row r="39" spans="1:5" ht="19.5" customHeight="1" x14ac:dyDescent="0.25">
      <c r="A39" s="28"/>
      <c r="B39" s="259"/>
    </row>
    <row r="40" spans="1:5" ht="19.5" customHeight="1" x14ac:dyDescent="0.25">
      <c r="A40" s="28"/>
      <c r="B40" s="259"/>
    </row>
    <row r="41" spans="1:5" ht="19.5" customHeight="1" x14ac:dyDescent="0.25">
      <c r="A41" s="28"/>
      <c r="B41" s="259"/>
    </row>
    <row r="42" spans="1:5" ht="19.5" customHeight="1" x14ac:dyDescent="0.25">
      <c r="A42" s="28"/>
      <c r="B42" s="259"/>
    </row>
    <row r="43" spans="1:5" ht="19.5" customHeight="1" x14ac:dyDescent="0.25">
      <c r="A43" s="28"/>
      <c r="B43" s="259"/>
    </row>
    <row r="44" spans="1:5" ht="19.5" customHeight="1" x14ac:dyDescent="0.25">
      <c r="A44" s="28"/>
      <c r="B44" s="259"/>
    </row>
    <row r="45" spans="1:5" ht="19.5" customHeight="1" x14ac:dyDescent="0.25">
      <c r="A45" s="28"/>
      <c r="B45" s="259"/>
    </row>
    <row r="46" spans="1:5" ht="19.5" customHeight="1" x14ac:dyDescent="0.25">
      <c r="A46" s="28"/>
      <c r="B46" s="259"/>
    </row>
    <row r="47" spans="1:5" ht="19.5" customHeight="1" x14ac:dyDescent="0.25">
      <c r="A47" s="28"/>
      <c r="B47" s="259"/>
    </row>
    <row r="48" spans="1:5" ht="19.5" customHeight="1" x14ac:dyDescent="0.25">
      <c r="A48" s="28"/>
      <c r="B48" s="259"/>
    </row>
    <row r="49" spans="1:2" ht="19.5" customHeight="1" x14ac:dyDescent="0.25">
      <c r="A49" s="28"/>
      <c r="B49" s="259"/>
    </row>
    <row r="50" spans="1:2" ht="19.5" customHeight="1" x14ac:dyDescent="0.25">
      <c r="A50" s="28"/>
      <c r="B50" s="259"/>
    </row>
    <row r="51" spans="1:2" ht="19.5" customHeight="1" x14ac:dyDescent="0.25">
      <c r="A51" s="28"/>
      <c r="B51" s="259"/>
    </row>
    <row r="52" spans="1:2" ht="19.5" customHeight="1" x14ac:dyDescent="0.25">
      <c r="A52" s="28"/>
      <c r="B52" s="259"/>
    </row>
    <row r="53" spans="1:2" ht="19.5" customHeight="1" x14ac:dyDescent="0.25">
      <c r="A53" s="28"/>
      <c r="B53" s="259"/>
    </row>
    <row r="54" spans="1:2" ht="19.5" customHeight="1" x14ac:dyDescent="0.25">
      <c r="A54" s="28"/>
      <c r="B54" s="259"/>
    </row>
    <row r="55" spans="1:2" ht="19.5" customHeight="1" x14ac:dyDescent="0.25">
      <c r="A55" s="28"/>
      <c r="B55" s="259"/>
    </row>
    <row r="56" spans="1:2" ht="19.5" customHeight="1" x14ac:dyDescent="0.25">
      <c r="A56" s="28"/>
      <c r="B56" s="259"/>
    </row>
    <row r="57" spans="1:2" ht="19.5" customHeight="1" x14ac:dyDescent="0.25">
      <c r="A57" s="28"/>
      <c r="B57" s="259"/>
    </row>
    <row r="58" spans="1:2" ht="19.5" customHeight="1" x14ac:dyDescent="0.25">
      <c r="A58" s="28"/>
      <c r="B58" s="259"/>
    </row>
    <row r="59" spans="1:2" ht="19.5" customHeight="1" x14ac:dyDescent="0.25">
      <c r="A59" s="28"/>
      <c r="B59" s="259"/>
    </row>
    <row r="60" spans="1:2" ht="19.5" customHeight="1" x14ac:dyDescent="0.25">
      <c r="A60" s="28"/>
      <c r="B60" s="259"/>
    </row>
    <row r="61" spans="1:2" ht="19.5" customHeight="1" x14ac:dyDescent="0.25">
      <c r="A61" s="28"/>
      <c r="B61" s="259"/>
    </row>
    <row r="62" spans="1:2" ht="19.5" customHeight="1" x14ac:dyDescent="0.25">
      <c r="A62" s="28"/>
      <c r="B62" s="259"/>
    </row>
    <row r="63" spans="1:2" ht="19.5" customHeight="1" x14ac:dyDescent="0.25">
      <c r="A63" s="28"/>
      <c r="B63" s="259"/>
    </row>
    <row r="64" spans="1:2" ht="19.5" customHeight="1" x14ac:dyDescent="0.25">
      <c r="A64" s="28"/>
      <c r="B64" s="259"/>
    </row>
    <row r="65" spans="1:2" ht="19.5" customHeight="1" x14ac:dyDescent="0.25">
      <c r="A65" s="28"/>
      <c r="B65" s="259"/>
    </row>
    <row r="66" spans="1:2" ht="19.5" customHeight="1" x14ac:dyDescent="0.25">
      <c r="A66" s="28"/>
      <c r="B66" s="259"/>
    </row>
    <row r="67" spans="1:2" ht="19.5" customHeight="1" x14ac:dyDescent="0.25">
      <c r="A67" s="28"/>
      <c r="B67" s="259"/>
    </row>
    <row r="68" spans="1:2" ht="19.5" customHeight="1" x14ac:dyDescent="0.25">
      <c r="A68" s="28"/>
      <c r="B68" s="259"/>
    </row>
    <row r="69" spans="1:2" ht="19.5" customHeight="1" x14ac:dyDescent="0.25">
      <c r="A69" s="28"/>
      <c r="B69" s="259"/>
    </row>
    <row r="70" spans="1:2" ht="19.5" customHeight="1" x14ac:dyDescent="0.25">
      <c r="A70" s="28"/>
      <c r="B70" s="259"/>
    </row>
    <row r="71" spans="1:2" ht="19.5" customHeight="1" x14ac:dyDescent="0.25">
      <c r="A71" s="28"/>
      <c r="B71" s="259"/>
    </row>
    <row r="72" spans="1:2" ht="19.5" customHeight="1" x14ac:dyDescent="0.25">
      <c r="A72" s="28"/>
      <c r="B72" s="259"/>
    </row>
    <row r="73" spans="1:2" ht="19.5" customHeight="1" x14ac:dyDescent="0.25">
      <c r="A73" s="28"/>
      <c r="B73" s="259"/>
    </row>
    <row r="74" spans="1:2" ht="19.5" customHeight="1" x14ac:dyDescent="0.25">
      <c r="A74" s="28"/>
      <c r="B74" s="259"/>
    </row>
    <row r="75" spans="1:2" ht="19.5" customHeight="1" x14ac:dyDescent="0.25">
      <c r="A75" s="28"/>
      <c r="B75" s="259"/>
    </row>
    <row r="76" spans="1:2" ht="19.5" customHeight="1" x14ac:dyDescent="0.25">
      <c r="A76" s="28"/>
      <c r="B76" s="259"/>
    </row>
    <row r="77" spans="1:2" ht="19.5" customHeight="1" x14ac:dyDescent="0.25">
      <c r="A77" s="28"/>
      <c r="B77" s="259"/>
    </row>
    <row r="78" spans="1:2" ht="19.5" customHeight="1" x14ac:dyDescent="0.25">
      <c r="A78" s="28"/>
      <c r="B78" s="259"/>
    </row>
    <row r="79" spans="1:2" ht="19.5" customHeight="1" x14ac:dyDescent="0.25">
      <c r="A79" s="28"/>
      <c r="B79" s="259"/>
    </row>
    <row r="80" spans="1:2" ht="19.5" customHeight="1" x14ac:dyDescent="0.25">
      <c r="A80" s="28"/>
      <c r="B80" s="259"/>
    </row>
    <row r="81" spans="1:2" ht="19.5" customHeight="1" x14ac:dyDescent="0.25">
      <c r="A81" s="28"/>
      <c r="B81" s="259"/>
    </row>
    <row r="82" spans="1:2" ht="19.5" customHeight="1" x14ac:dyDescent="0.25">
      <c r="A82" s="28"/>
      <c r="B82" s="259"/>
    </row>
    <row r="83" spans="1:2" ht="19.5" customHeight="1" x14ac:dyDescent="0.25">
      <c r="A83" s="28"/>
      <c r="B83" s="259"/>
    </row>
    <row r="84" spans="1:2" ht="19.5" customHeight="1" x14ac:dyDescent="0.25">
      <c r="A84" s="28"/>
      <c r="B84" s="259"/>
    </row>
    <row r="85" spans="1:2" ht="19.5" customHeight="1" x14ac:dyDescent="0.25">
      <c r="A85" s="28"/>
      <c r="B85" s="259"/>
    </row>
    <row r="86" spans="1:2" ht="19.5" customHeight="1" x14ac:dyDescent="0.25">
      <c r="A86" s="28"/>
      <c r="B86" s="259"/>
    </row>
    <row r="87" spans="1:2" ht="19.5" customHeight="1" x14ac:dyDescent="0.25">
      <c r="A87" s="28"/>
      <c r="B87" s="259"/>
    </row>
    <row r="88" spans="1:2" ht="19.5" customHeight="1" x14ac:dyDescent="0.25">
      <c r="A88" s="28"/>
      <c r="B88" s="259"/>
    </row>
    <row r="89" spans="1:2" ht="19.5" customHeight="1" x14ac:dyDescent="0.25">
      <c r="A89" s="28"/>
      <c r="B89" s="259"/>
    </row>
    <row r="90" spans="1:2" ht="19.5" customHeight="1" x14ac:dyDescent="0.25">
      <c r="A90" s="28"/>
      <c r="B90" s="259"/>
    </row>
    <row r="91" spans="1:2" ht="19.5" customHeight="1" x14ac:dyDescent="0.25">
      <c r="A91" s="28"/>
      <c r="B91" s="259"/>
    </row>
    <row r="92" spans="1:2" ht="19.5" customHeight="1" x14ac:dyDescent="0.25">
      <c r="A92" s="28"/>
      <c r="B92" s="259"/>
    </row>
    <row r="93" spans="1:2" ht="19.5" customHeight="1" x14ac:dyDescent="0.25">
      <c r="A93" s="28"/>
      <c r="B93" s="259"/>
    </row>
    <row r="94" spans="1:2" ht="19.5" customHeight="1" x14ac:dyDescent="0.25">
      <c r="A94" s="28"/>
      <c r="B94" s="259"/>
    </row>
    <row r="95" spans="1:2" ht="19.5" customHeight="1" x14ac:dyDescent="0.25">
      <c r="A95" s="28"/>
      <c r="B95" s="259"/>
    </row>
    <row r="96" spans="1:2" ht="19.5" customHeight="1" x14ac:dyDescent="0.25">
      <c r="A96" s="28"/>
      <c r="B96" s="259"/>
    </row>
    <row r="97" spans="1:2" ht="19.5" customHeight="1" x14ac:dyDescent="0.25">
      <c r="A97" s="28"/>
      <c r="B97" s="259"/>
    </row>
    <row r="98" spans="1:2" ht="19.5" customHeight="1" x14ac:dyDescent="0.25">
      <c r="A98" s="28"/>
      <c r="B98" s="259"/>
    </row>
    <row r="99" spans="1:2" ht="19.5" customHeight="1" x14ac:dyDescent="0.25">
      <c r="A99" s="28"/>
      <c r="B99" s="259"/>
    </row>
    <row r="100" spans="1:2" ht="19.5" customHeight="1" x14ac:dyDescent="0.25">
      <c r="A100" s="28"/>
      <c r="B100" s="259"/>
    </row>
    <row r="101" spans="1:2" ht="19.5" customHeight="1" x14ac:dyDescent="0.25">
      <c r="A101" s="28"/>
      <c r="B101" s="259"/>
    </row>
    <row r="102" spans="1:2" ht="19.5" customHeight="1" x14ac:dyDescent="0.25">
      <c r="A102" s="28"/>
      <c r="B102" s="259"/>
    </row>
    <row r="103" spans="1:2" ht="19.5" customHeight="1" x14ac:dyDescent="0.25">
      <c r="A103" s="28"/>
      <c r="B103" s="259"/>
    </row>
    <row r="104" spans="1:2" ht="19.5" customHeight="1" x14ac:dyDescent="0.25">
      <c r="A104" s="28"/>
      <c r="B104" s="259"/>
    </row>
    <row r="105" spans="1:2" ht="19.5" customHeight="1" x14ac:dyDescent="0.25">
      <c r="A105" s="28"/>
      <c r="B105" s="259"/>
    </row>
    <row r="106" spans="1:2" ht="19.5" customHeight="1" x14ac:dyDescent="0.25">
      <c r="A106" s="28"/>
      <c r="B106" s="259"/>
    </row>
    <row r="107" spans="1:2" ht="19.5" customHeight="1" x14ac:dyDescent="0.25">
      <c r="A107" s="28"/>
      <c r="B107" s="259"/>
    </row>
    <row r="108" spans="1:2" ht="19.5" customHeight="1" x14ac:dyDescent="0.25">
      <c r="A108" s="28"/>
      <c r="B108" s="259"/>
    </row>
    <row r="109" spans="1:2" ht="19.5" customHeight="1" x14ac:dyDescent="0.25">
      <c r="A109" s="28"/>
      <c r="B109" s="259"/>
    </row>
    <row r="110" spans="1:2" ht="19.5" customHeight="1" x14ac:dyDescent="0.25">
      <c r="A110" s="28"/>
      <c r="B110" s="259"/>
    </row>
    <row r="111" spans="1:2" ht="19.5" customHeight="1" x14ac:dyDescent="0.25">
      <c r="A111" s="28"/>
      <c r="B111" s="259"/>
    </row>
    <row r="112" spans="1:2" ht="19.5" customHeight="1" x14ac:dyDescent="0.25">
      <c r="A112" s="28"/>
      <c r="B112" s="259"/>
    </row>
    <row r="113" spans="1:2" ht="19.5" customHeight="1" x14ac:dyDescent="0.25">
      <c r="A113" s="28"/>
      <c r="B113" s="259"/>
    </row>
    <row r="114" spans="1:2" ht="19.5" customHeight="1" x14ac:dyDescent="0.25">
      <c r="A114" s="28"/>
      <c r="B114" s="259"/>
    </row>
    <row r="115" spans="1:2" ht="19.5" customHeight="1" x14ac:dyDescent="0.25">
      <c r="A115" s="28"/>
      <c r="B115" s="259"/>
    </row>
    <row r="116" spans="1:2" ht="19.5" customHeight="1" x14ac:dyDescent="0.25">
      <c r="A116" s="28"/>
      <c r="B116" s="259"/>
    </row>
    <row r="117" spans="1:2" ht="19.5" customHeight="1" x14ac:dyDescent="0.25">
      <c r="A117" s="28"/>
      <c r="B117" s="259"/>
    </row>
    <row r="118" spans="1:2" ht="19.5" customHeight="1" x14ac:dyDescent="0.25">
      <c r="A118" s="28"/>
      <c r="B118" s="259"/>
    </row>
    <row r="119" spans="1:2" ht="19.5" customHeight="1" x14ac:dyDescent="0.25">
      <c r="A119" s="28"/>
      <c r="B119" s="259"/>
    </row>
    <row r="120" spans="1:2" ht="19.5" customHeight="1" x14ac:dyDescent="0.25">
      <c r="A120" s="28"/>
      <c r="B120" s="259"/>
    </row>
    <row r="121" spans="1:2" ht="19.5" customHeight="1" x14ac:dyDescent="0.25">
      <c r="A121" s="28"/>
      <c r="B121" s="259"/>
    </row>
    <row r="122" spans="1:2" ht="19.5" customHeight="1" x14ac:dyDescent="0.25">
      <c r="A122" s="28"/>
      <c r="B122" s="259"/>
    </row>
    <row r="123" spans="1:2" ht="19.5" customHeight="1" x14ac:dyDescent="0.25">
      <c r="A123" s="28"/>
      <c r="B123" s="259"/>
    </row>
    <row r="124" spans="1:2" ht="19.5" customHeight="1" x14ac:dyDescent="0.25">
      <c r="A124" s="28"/>
      <c r="B124" s="259"/>
    </row>
    <row r="125" spans="1:2" ht="19.5" customHeight="1" x14ac:dyDescent="0.25">
      <c r="A125" s="28"/>
      <c r="B125" s="259"/>
    </row>
    <row r="126" spans="1:2" ht="19.5" customHeight="1" x14ac:dyDescent="0.25">
      <c r="A126" s="28"/>
      <c r="B126" s="259"/>
    </row>
    <row r="127" spans="1:2" ht="19.5" customHeight="1" x14ac:dyDescent="0.25">
      <c r="A127" s="28"/>
      <c r="B127" s="259"/>
    </row>
    <row r="128" spans="1:2" ht="19.5" customHeight="1" x14ac:dyDescent="0.25">
      <c r="A128" s="28"/>
      <c r="B128" s="259"/>
    </row>
    <row r="129" spans="1:2" ht="19.5" customHeight="1" x14ac:dyDescent="0.25">
      <c r="A129" s="28"/>
      <c r="B129" s="259"/>
    </row>
    <row r="130" spans="1:2" ht="19.5" customHeight="1" x14ac:dyDescent="0.25">
      <c r="A130" s="28"/>
      <c r="B130" s="259"/>
    </row>
    <row r="131" spans="1:2" ht="19.5" customHeight="1" x14ac:dyDescent="0.25">
      <c r="A131" s="28"/>
      <c r="B131" s="259"/>
    </row>
    <row r="132" spans="1:2" ht="19.5" customHeight="1" x14ac:dyDescent="0.25">
      <c r="A132" s="28"/>
      <c r="B132" s="259"/>
    </row>
    <row r="133" spans="1:2" ht="19.5" customHeight="1" x14ac:dyDescent="0.25">
      <c r="A133" s="28"/>
      <c r="B133" s="259"/>
    </row>
    <row r="134" spans="1:2" ht="19.5" customHeight="1" x14ac:dyDescent="0.25">
      <c r="A134" s="28"/>
      <c r="B134" s="259"/>
    </row>
    <row r="135" spans="1:2" ht="19.5" customHeight="1" x14ac:dyDescent="0.25">
      <c r="A135" s="28"/>
      <c r="B135" s="259"/>
    </row>
    <row r="136" spans="1:2" ht="19.5" customHeight="1" x14ac:dyDescent="0.25">
      <c r="A136" s="28"/>
      <c r="B136" s="259"/>
    </row>
    <row r="137" spans="1:2" ht="19.5" customHeight="1" x14ac:dyDescent="0.25">
      <c r="A137" s="28"/>
      <c r="B137" s="259"/>
    </row>
    <row r="138" spans="1:2" ht="19.5" customHeight="1" x14ac:dyDescent="0.25">
      <c r="A138" s="28"/>
      <c r="B138" s="259"/>
    </row>
    <row r="139" spans="1:2" ht="19.5" customHeight="1" x14ac:dyDescent="0.25">
      <c r="A139" s="28"/>
      <c r="B139" s="259"/>
    </row>
    <row r="140" spans="1:2" ht="19.5" customHeight="1" x14ac:dyDescent="0.25">
      <c r="A140" s="28"/>
      <c r="B140" s="259"/>
    </row>
    <row r="141" spans="1:2" ht="19.5" customHeight="1" x14ac:dyDescent="0.25">
      <c r="A141" s="28"/>
      <c r="B141" s="259"/>
    </row>
    <row r="142" spans="1:2" ht="19.5" customHeight="1" x14ac:dyDescent="0.25">
      <c r="A142" s="28"/>
      <c r="B142" s="259"/>
    </row>
    <row r="143" spans="1:2" ht="19.5" customHeight="1" x14ac:dyDescent="0.25">
      <c r="A143" s="28"/>
      <c r="B143" s="259"/>
    </row>
    <row r="144" spans="1:2" ht="19.5" customHeight="1" x14ac:dyDescent="0.25">
      <c r="A144" s="28"/>
      <c r="B144" s="259"/>
    </row>
    <row r="145" spans="1:2" ht="19.5" customHeight="1" x14ac:dyDescent="0.25">
      <c r="A145" s="28"/>
      <c r="B145" s="259"/>
    </row>
    <row r="146" spans="1:2" ht="19.5" customHeight="1" x14ac:dyDescent="0.25">
      <c r="A146" s="28"/>
      <c r="B146" s="259"/>
    </row>
    <row r="147" spans="1:2" ht="19.5" customHeight="1" x14ac:dyDescent="0.25">
      <c r="A147" s="28"/>
      <c r="B147" s="259"/>
    </row>
    <row r="148" spans="1:2" ht="19.5" customHeight="1" x14ac:dyDescent="0.25">
      <c r="A148" s="28"/>
      <c r="B148" s="259"/>
    </row>
    <row r="149" spans="1:2" ht="19.5" customHeight="1" x14ac:dyDescent="0.25">
      <c r="A149" s="28"/>
      <c r="B149" s="259"/>
    </row>
    <row r="150" spans="1:2" ht="19.5" customHeight="1" x14ac:dyDescent="0.25">
      <c r="A150" s="28"/>
      <c r="B150" s="259"/>
    </row>
    <row r="151" spans="1:2" ht="19.5" customHeight="1" x14ac:dyDescent="0.25">
      <c r="A151" s="28"/>
      <c r="B151" s="259"/>
    </row>
    <row r="152" spans="1:2" ht="19.5" customHeight="1" x14ac:dyDescent="0.25">
      <c r="A152" s="28"/>
      <c r="B152" s="259"/>
    </row>
    <row r="153" spans="1:2" ht="19.5" customHeight="1" x14ac:dyDescent="0.25">
      <c r="A153" s="28"/>
      <c r="B153" s="259"/>
    </row>
    <row r="154" spans="1:2" ht="19.5" customHeight="1" x14ac:dyDescent="0.25">
      <c r="A154" s="28"/>
      <c r="B154" s="259"/>
    </row>
    <row r="155" spans="1:2" ht="19.5" customHeight="1" x14ac:dyDescent="0.25">
      <c r="A155" s="28"/>
      <c r="B155" s="259"/>
    </row>
    <row r="156" spans="1:2" ht="19.5" customHeight="1" x14ac:dyDescent="0.25">
      <c r="A156" s="28"/>
      <c r="B156" s="259"/>
    </row>
    <row r="157" spans="1:2" ht="19.5" customHeight="1" x14ac:dyDescent="0.25">
      <c r="A157" s="28"/>
      <c r="B157" s="259"/>
    </row>
    <row r="158" spans="1:2" ht="19.5" customHeight="1" x14ac:dyDescent="0.25">
      <c r="A158" s="28"/>
      <c r="B158" s="259"/>
    </row>
    <row r="159" spans="1:2" ht="19.5" customHeight="1" x14ac:dyDescent="0.25">
      <c r="A159" s="28"/>
      <c r="B159" s="259"/>
    </row>
    <row r="160" spans="1:2" ht="19.5" customHeight="1" x14ac:dyDescent="0.25">
      <c r="A160" s="28"/>
      <c r="B160" s="259"/>
    </row>
    <row r="161" spans="1:2" ht="19.5" customHeight="1" x14ac:dyDescent="0.25">
      <c r="A161" s="28"/>
      <c r="B161" s="259"/>
    </row>
    <row r="162" spans="1:2" ht="19.5" customHeight="1" x14ac:dyDescent="0.25">
      <c r="A162" s="28"/>
      <c r="B162" s="259"/>
    </row>
    <row r="163" spans="1:2" ht="19.5" customHeight="1" x14ac:dyDescent="0.25">
      <c r="A163" s="28"/>
      <c r="B163" s="259"/>
    </row>
    <row r="164" spans="1:2" ht="19.5" customHeight="1" x14ac:dyDescent="0.25">
      <c r="A164" s="28"/>
      <c r="B164" s="259"/>
    </row>
    <row r="165" spans="1:2" ht="19.5" customHeight="1" x14ac:dyDescent="0.25">
      <c r="A165" s="28"/>
      <c r="B165" s="259"/>
    </row>
    <row r="166" spans="1:2" ht="19.5" customHeight="1" x14ac:dyDescent="0.25">
      <c r="A166" s="28"/>
      <c r="B166" s="259"/>
    </row>
    <row r="167" spans="1:2" ht="19.5" customHeight="1" x14ac:dyDescent="0.25">
      <c r="A167" s="28"/>
      <c r="B167" s="259"/>
    </row>
    <row r="168" spans="1:2" ht="19.5" customHeight="1" x14ac:dyDescent="0.25">
      <c r="A168" s="28"/>
      <c r="B168" s="259"/>
    </row>
    <row r="169" spans="1:2" ht="19.5" customHeight="1" x14ac:dyDescent="0.25">
      <c r="A169" s="28"/>
      <c r="B169" s="259"/>
    </row>
    <row r="170" spans="1:2" ht="19.5" customHeight="1" x14ac:dyDescent="0.25">
      <c r="A170" s="28"/>
      <c r="B170" s="259"/>
    </row>
    <row r="171" spans="1:2" ht="19.5" customHeight="1" x14ac:dyDescent="0.25">
      <c r="A171" s="28"/>
      <c r="B171" s="259"/>
    </row>
    <row r="172" spans="1:2" ht="19.5" customHeight="1" x14ac:dyDescent="0.25">
      <c r="A172" s="28"/>
      <c r="B172" s="259"/>
    </row>
    <row r="173" spans="1:2" ht="19.5" customHeight="1" x14ac:dyDescent="0.25">
      <c r="A173" s="28"/>
      <c r="B173" s="259"/>
    </row>
    <row r="174" spans="1:2" ht="19.5" customHeight="1" x14ac:dyDescent="0.25">
      <c r="A174" s="28"/>
      <c r="B174" s="259"/>
    </row>
    <row r="175" spans="1:2" ht="19.5" customHeight="1" x14ac:dyDescent="0.25">
      <c r="A175" s="28"/>
      <c r="B175" s="259"/>
    </row>
    <row r="176" spans="1:2" ht="19.5" customHeight="1" x14ac:dyDescent="0.25">
      <c r="A176" s="28"/>
      <c r="B176" s="259"/>
    </row>
    <row r="177" spans="1:2" ht="19.5" customHeight="1" x14ac:dyDescent="0.25">
      <c r="A177" s="28"/>
      <c r="B177" s="259"/>
    </row>
    <row r="178" spans="1:2" ht="19.5" customHeight="1" x14ac:dyDescent="0.25">
      <c r="A178" s="28"/>
      <c r="B178" s="259"/>
    </row>
    <row r="179" spans="1:2" ht="19.5" customHeight="1" x14ac:dyDescent="0.25">
      <c r="A179" s="28"/>
      <c r="B179" s="259"/>
    </row>
    <row r="180" spans="1:2" ht="19.5" customHeight="1" x14ac:dyDescent="0.25">
      <c r="A180" s="28"/>
      <c r="B180" s="259"/>
    </row>
    <row r="181" spans="1:2" ht="19.5" customHeight="1" x14ac:dyDescent="0.25">
      <c r="A181" s="28"/>
      <c r="B181" s="259"/>
    </row>
    <row r="182" spans="1:2" ht="19.5" customHeight="1" x14ac:dyDescent="0.25">
      <c r="A182" s="28"/>
      <c r="B182" s="259"/>
    </row>
    <row r="183" spans="1:2" ht="19.5" customHeight="1" x14ac:dyDescent="0.25">
      <c r="A183" s="28"/>
      <c r="B183" s="259"/>
    </row>
    <row r="184" spans="1:2" ht="19.5" customHeight="1" x14ac:dyDescent="0.25">
      <c r="A184" s="28"/>
      <c r="B184" s="259"/>
    </row>
    <row r="185" spans="1:2" ht="19.5" customHeight="1" x14ac:dyDescent="0.25">
      <c r="A185" s="28"/>
      <c r="B185" s="259"/>
    </row>
    <row r="186" spans="1:2" ht="19.5" customHeight="1" x14ac:dyDescent="0.25">
      <c r="A186" s="28"/>
      <c r="B186" s="259"/>
    </row>
    <row r="187" spans="1:2" ht="19.5" customHeight="1" x14ac:dyDescent="0.25">
      <c r="A187" s="28"/>
      <c r="B187" s="259"/>
    </row>
    <row r="188" spans="1:2" ht="19.5" customHeight="1" x14ac:dyDescent="0.25">
      <c r="A188" s="28"/>
      <c r="B188" s="259"/>
    </row>
    <row r="189" spans="1:2" ht="19.5" customHeight="1" x14ac:dyDescent="0.25">
      <c r="A189" s="28"/>
      <c r="B189" s="259"/>
    </row>
    <row r="190" spans="1:2" ht="19.5" customHeight="1" x14ac:dyDescent="0.25">
      <c r="A190" s="28"/>
      <c r="B190" s="259"/>
    </row>
    <row r="191" spans="1:2" ht="19.5" customHeight="1" x14ac:dyDescent="0.25">
      <c r="A191" s="28"/>
      <c r="B191" s="259"/>
    </row>
    <row r="192" spans="1:2" ht="19.5" customHeight="1" x14ac:dyDescent="0.25">
      <c r="A192" s="28"/>
      <c r="B192" s="259"/>
    </row>
    <row r="193" spans="1:2" ht="19.5" customHeight="1" x14ac:dyDescent="0.25">
      <c r="A193" s="28"/>
      <c r="B193" s="259"/>
    </row>
    <row r="194" spans="1:2" ht="19.5" customHeight="1" x14ac:dyDescent="0.25">
      <c r="A194" s="28"/>
      <c r="B194" s="259"/>
    </row>
    <row r="195" spans="1:2" ht="19.5" customHeight="1" x14ac:dyDescent="0.25">
      <c r="A195" s="28"/>
      <c r="B195" s="259"/>
    </row>
    <row r="196" spans="1:2" ht="19.5" customHeight="1" x14ac:dyDescent="0.25">
      <c r="A196" s="28"/>
      <c r="B196" s="259"/>
    </row>
    <row r="197" spans="1:2" ht="19.5" customHeight="1" x14ac:dyDescent="0.25">
      <c r="A197" s="28"/>
      <c r="B197" s="259"/>
    </row>
    <row r="198" spans="1:2" ht="19.5" customHeight="1" x14ac:dyDescent="0.25">
      <c r="A198" s="28"/>
      <c r="B198" s="259"/>
    </row>
    <row r="199" spans="1:2" ht="19.5" customHeight="1" x14ac:dyDescent="0.25">
      <c r="A199" s="28"/>
      <c r="B199" s="259"/>
    </row>
    <row r="200" spans="1:2" ht="19.5" customHeight="1" x14ac:dyDescent="0.25">
      <c r="A200" s="28"/>
      <c r="B200" s="259"/>
    </row>
    <row r="201" spans="1:2" ht="19.5" customHeight="1" x14ac:dyDescent="0.25">
      <c r="A201" s="28"/>
      <c r="B201" s="259"/>
    </row>
    <row r="202" spans="1:2" ht="19.5" customHeight="1" x14ac:dyDescent="0.25">
      <c r="A202" s="28"/>
      <c r="B202" s="259"/>
    </row>
    <row r="203" spans="1:2" ht="19.5" customHeight="1" x14ac:dyDescent="0.25">
      <c r="A203" s="28"/>
      <c r="B203" s="259"/>
    </row>
    <row r="204" spans="1:2" ht="19.5" customHeight="1" x14ac:dyDescent="0.25">
      <c r="A204" s="28"/>
      <c r="B204" s="259"/>
    </row>
    <row r="205" spans="1:2" ht="19.5" customHeight="1" x14ac:dyDescent="0.25">
      <c r="A205" s="28"/>
      <c r="B205" s="259"/>
    </row>
    <row r="206" spans="1:2" ht="19.5" customHeight="1" x14ac:dyDescent="0.25">
      <c r="A206" s="28"/>
      <c r="B206" s="259"/>
    </row>
    <row r="207" spans="1:2" ht="19.5" customHeight="1" x14ac:dyDescent="0.25">
      <c r="A207" s="28"/>
      <c r="B207" s="259"/>
    </row>
    <row r="208" spans="1:2" ht="19.5" customHeight="1" x14ac:dyDescent="0.25">
      <c r="A208" s="28"/>
      <c r="B208" s="259"/>
    </row>
    <row r="209" spans="1:2" ht="19.5" customHeight="1" x14ac:dyDescent="0.25">
      <c r="A209" s="28"/>
      <c r="B209" s="259"/>
    </row>
    <row r="210" spans="1:2" ht="19.5" customHeight="1" x14ac:dyDescent="0.25">
      <c r="A210" s="28"/>
      <c r="B210" s="259"/>
    </row>
    <row r="211" spans="1:2" ht="19.5" customHeight="1" x14ac:dyDescent="0.25">
      <c r="A211" s="28"/>
      <c r="B211" s="259"/>
    </row>
    <row r="212" spans="1:2" ht="19.5" customHeight="1" x14ac:dyDescent="0.25">
      <c r="A212" s="28"/>
      <c r="B212" s="259"/>
    </row>
    <row r="213" spans="1:2" ht="19.5" customHeight="1" x14ac:dyDescent="0.25">
      <c r="A213" s="28"/>
      <c r="B213" s="259"/>
    </row>
    <row r="214" spans="1:2" ht="19.5" customHeight="1" x14ac:dyDescent="0.25">
      <c r="A214" s="28"/>
      <c r="B214" s="259"/>
    </row>
    <row r="215" spans="1:2" ht="19.5" customHeight="1" x14ac:dyDescent="0.25">
      <c r="A215" s="28"/>
      <c r="B215" s="259"/>
    </row>
    <row r="216" spans="1:2" ht="19.5" customHeight="1" x14ac:dyDescent="0.25">
      <c r="A216" s="28"/>
      <c r="B216" s="259"/>
    </row>
    <row r="217" spans="1:2" ht="19.5" customHeight="1" x14ac:dyDescent="0.25">
      <c r="A217" s="28"/>
      <c r="B217" s="259"/>
    </row>
    <row r="218" spans="1:2" ht="19.5" customHeight="1" x14ac:dyDescent="0.25">
      <c r="A218" s="28"/>
      <c r="B218" s="259"/>
    </row>
    <row r="219" spans="1:2" ht="19.5" customHeight="1" x14ac:dyDescent="0.25">
      <c r="A219" s="28"/>
      <c r="B219" s="259"/>
    </row>
    <row r="220" spans="1:2" ht="19.5" customHeight="1" x14ac:dyDescent="0.25">
      <c r="A220" s="28"/>
      <c r="B220" s="259"/>
    </row>
    <row r="221" spans="1:2" ht="19.5" customHeight="1" x14ac:dyDescent="0.25">
      <c r="A221" s="28"/>
      <c r="B221" s="259"/>
    </row>
    <row r="222" spans="1:2" ht="19.5" customHeight="1" x14ac:dyDescent="0.25">
      <c r="A222" s="28"/>
      <c r="B222" s="259"/>
    </row>
    <row r="223" spans="1:2" ht="19.5" customHeight="1" x14ac:dyDescent="0.25">
      <c r="A223" s="28"/>
      <c r="B223" s="259"/>
    </row>
    <row r="224" spans="1:2" ht="19.5" customHeight="1" x14ac:dyDescent="0.25">
      <c r="A224" s="28"/>
      <c r="B224" s="259"/>
    </row>
    <row r="225" spans="1:2" ht="19.5" customHeight="1" x14ac:dyDescent="0.25">
      <c r="A225" s="28"/>
      <c r="B225" s="259"/>
    </row>
    <row r="226" spans="1:2" ht="19.5" customHeight="1" x14ac:dyDescent="0.25">
      <c r="A226" s="28"/>
      <c r="B226" s="259"/>
    </row>
    <row r="227" spans="1:2" ht="19.5" customHeight="1" x14ac:dyDescent="0.25">
      <c r="A227" s="28"/>
      <c r="B227" s="259"/>
    </row>
    <row r="228" spans="1:2" ht="19.5" customHeight="1" x14ac:dyDescent="0.25">
      <c r="A228" s="28"/>
      <c r="B228" s="259"/>
    </row>
    <row r="229" spans="1:2" ht="19.5" customHeight="1" x14ac:dyDescent="0.25">
      <c r="A229" s="28"/>
      <c r="B229" s="259"/>
    </row>
    <row r="230" spans="1:2" ht="19.5" customHeight="1" x14ac:dyDescent="0.25">
      <c r="A230" s="28"/>
      <c r="B230" s="259"/>
    </row>
    <row r="231" spans="1:2" ht="19.5" customHeight="1" x14ac:dyDescent="0.25">
      <c r="A231" s="28"/>
      <c r="B231" s="259"/>
    </row>
    <row r="232" spans="1:2" ht="19.5" customHeight="1" x14ac:dyDescent="0.25">
      <c r="A232" s="28"/>
      <c r="B232" s="259"/>
    </row>
    <row r="233" spans="1:2" ht="19.5" customHeight="1" x14ac:dyDescent="0.25">
      <c r="A233" s="28"/>
      <c r="B233" s="259"/>
    </row>
    <row r="234" spans="1:2" ht="19.5" customHeight="1" x14ac:dyDescent="0.25">
      <c r="A234" s="28"/>
      <c r="B234" s="259"/>
    </row>
    <row r="235" spans="1:2" ht="19.5" customHeight="1" x14ac:dyDescent="0.25">
      <c r="A235" s="28"/>
      <c r="B235" s="259"/>
    </row>
    <row r="236" spans="1:2" ht="19.5" customHeight="1" x14ac:dyDescent="0.25">
      <c r="A236" s="28"/>
      <c r="B236" s="259"/>
    </row>
    <row r="237" spans="1:2" ht="19.5" customHeight="1" x14ac:dyDescent="0.25">
      <c r="A237" s="28"/>
      <c r="B237" s="259"/>
    </row>
    <row r="238" spans="1:2" ht="19.5" customHeight="1" x14ac:dyDescent="0.25">
      <c r="A238" s="28"/>
      <c r="B238" s="259"/>
    </row>
    <row r="239" spans="1:2" ht="19.5" customHeight="1" x14ac:dyDescent="0.25">
      <c r="A239" s="28"/>
      <c r="B239" s="259"/>
    </row>
    <row r="240" spans="1:2" ht="19.5" customHeight="1" x14ac:dyDescent="0.25">
      <c r="A240" s="28"/>
      <c r="B240" s="259"/>
    </row>
    <row r="241" spans="1:2" ht="19.5" customHeight="1" x14ac:dyDescent="0.25">
      <c r="A241" s="28"/>
      <c r="B241" s="259"/>
    </row>
    <row r="242" spans="1:2" ht="19.5" customHeight="1" x14ac:dyDescent="0.25">
      <c r="A242" s="28"/>
      <c r="B242" s="259"/>
    </row>
    <row r="243" spans="1:2" ht="19.5" customHeight="1" x14ac:dyDescent="0.25">
      <c r="A243" s="28"/>
      <c r="B243" s="259"/>
    </row>
    <row r="244" spans="1:2" ht="19.5" customHeight="1" x14ac:dyDescent="0.25">
      <c r="A244" s="28"/>
      <c r="B244" s="259"/>
    </row>
    <row r="245" spans="1:2" ht="19.5" customHeight="1" x14ac:dyDescent="0.25">
      <c r="A245" s="28"/>
      <c r="B245" s="259"/>
    </row>
    <row r="246" spans="1:2" ht="19.5" customHeight="1" x14ac:dyDescent="0.25">
      <c r="A246" s="28"/>
      <c r="B246" s="259"/>
    </row>
    <row r="247" spans="1:2" ht="19.5" customHeight="1" x14ac:dyDescent="0.25">
      <c r="A247" s="28"/>
      <c r="B247" s="259"/>
    </row>
    <row r="248" spans="1:2" ht="19.5" customHeight="1" x14ac:dyDescent="0.25">
      <c r="A248" s="28"/>
      <c r="B248" s="259"/>
    </row>
    <row r="249" spans="1:2" ht="19.5" customHeight="1" x14ac:dyDescent="0.25">
      <c r="A249" s="28"/>
      <c r="B249" s="259"/>
    </row>
    <row r="250" spans="1:2" ht="19.5" customHeight="1" x14ac:dyDescent="0.25">
      <c r="A250" s="28"/>
      <c r="B250" s="259"/>
    </row>
    <row r="251" spans="1:2" ht="19.5" customHeight="1" x14ac:dyDescent="0.25">
      <c r="A251" s="28"/>
      <c r="B251" s="259"/>
    </row>
    <row r="252" spans="1:2" ht="19.5" customHeight="1" x14ac:dyDescent="0.25">
      <c r="A252" s="28"/>
      <c r="B252" s="259"/>
    </row>
    <row r="253" spans="1:2" ht="19.5" customHeight="1" x14ac:dyDescent="0.25">
      <c r="A253" s="28"/>
      <c r="B253" s="259"/>
    </row>
    <row r="254" spans="1:2" ht="19.5" customHeight="1" x14ac:dyDescent="0.25">
      <c r="A254" s="28"/>
      <c r="B254" s="259"/>
    </row>
    <row r="255" spans="1:2" ht="19.5" customHeight="1" x14ac:dyDescent="0.25">
      <c r="A255" s="28"/>
      <c r="B255" s="259"/>
    </row>
    <row r="256" spans="1:2" ht="19.5" customHeight="1" x14ac:dyDescent="0.25">
      <c r="A256" s="28"/>
      <c r="B256" s="259"/>
    </row>
    <row r="257" spans="1:2" ht="19.5" customHeight="1" x14ac:dyDescent="0.25">
      <c r="A257" s="28"/>
      <c r="B257" s="259"/>
    </row>
    <row r="258" spans="1:2" ht="19.5" customHeight="1" x14ac:dyDescent="0.25">
      <c r="A258" s="28"/>
      <c r="B258" s="259"/>
    </row>
    <row r="259" spans="1:2" ht="19.5" customHeight="1" x14ac:dyDescent="0.25">
      <c r="A259" s="28"/>
      <c r="B259" s="259"/>
    </row>
    <row r="260" spans="1:2" ht="19.5" customHeight="1" x14ac:dyDescent="0.25">
      <c r="A260" s="28"/>
      <c r="B260" s="259"/>
    </row>
    <row r="261" spans="1:2" ht="19.5" customHeight="1" x14ac:dyDescent="0.25">
      <c r="A261" s="28"/>
      <c r="B261" s="259"/>
    </row>
    <row r="262" spans="1:2" ht="19.5" customHeight="1" x14ac:dyDescent="0.25">
      <c r="A262" s="28"/>
      <c r="B262" s="259"/>
    </row>
    <row r="263" spans="1:2" ht="19.5" customHeight="1" x14ac:dyDescent="0.25">
      <c r="A263" s="28"/>
      <c r="B263" s="259"/>
    </row>
    <row r="264" spans="1:2" ht="19.5" customHeight="1" x14ac:dyDescent="0.25">
      <c r="A264" s="28"/>
      <c r="B264" s="259"/>
    </row>
    <row r="265" spans="1:2" ht="19.5" customHeight="1" x14ac:dyDescent="0.25">
      <c r="A265" s="28"/>
      <c r="B265" s="259"/>
    </row>
    <row r="266" spans="1:2" ht="19.5" customHeight="1" x14ac:dyDescent="0.25">
      <c r="A266" s="28"/>
      <c r="B266" s="259"/>
    </row>
    <row r="267" spans="1:2" ht="19.5" customHeight="1" x14ac:dyDescent="0.25">
      <c r="A267" s="28"/>
      <c r="B267" s="259"/>
    </row>
    <row r="268" spans="1:2" ht="19.5" customHeight="1" x14ac:dyDescent="0.25">
      <c r="A268" s="28"/>
      <c r="B268" s="259"/>
    </row>
    <row r="269" spans="1:2" ht="19.5" customHeight="1" x14ac:dyDescent="0.25">
      <c r="A269" s="28"/>
      <c r="B269" s="259"/>
    </row>
    <row r="270" spans="1:2" ht="19.5" customHeight="1" x14ac:dyDescent="0.25">
      <c r="A270" s="28"/>
      <c r="B270" s="259"/>
    </row>
    <row r="271" spans="1:2" ht="19.5" customHeight="1" x14ac:dyDescent="0.25">
      <c r="A271" s="28"/>
      <c r="B271" s="259"/>
    </row>
    <row r="272" spans="1:2" ht="19.5" customHeight="1" x14ac:dyDescent="0.25">
      <c r="A272" s="28"/>
      <c r="B272" s="259"/>
    </row>
    <row r="273" spans="1:2" ht="19.5" customHeight="1" x14ac:dyDescent="0.25">
      <c r="A273" s="28"/>
      <c r="B273" s="259"/>
    </row>
    <row r="274" spans="1:2" ht="19.5" customHeight="1" x14ac:dyDescent="0.25">
      <c r="A274" s="28"/>
      <c r="B274" s="259"/>
    </row>
    <row r="275" spans="1:2" ht="19.5" customHeight="1" x14ac:dyDescent="0.25">
      <c r="A275" s="28"/>
      <c r="B275" s="259"/>
    </row>
    <row r="276" spans="1:2" ht="19.5" customHeight="1" x14ac:dyDescent="0.25">
      <c r="A276" s="28"/>
      <c r="B276" s="259"/>
    </row>
    <row r="277" spans="1:2" ht="19.5" customHeight="1" x14ac:dyDescent="0.25">
      <c r="A277" s="28"/>
      <c r="B277" s="259"/>
    </row>
    <row r="278" spans="1:2" ht="19.5" customHeight="1" x14ac:dyDescent="0.25">
      <c r="A278" s="28"/>
      <c r="B278" s="259"/>
    </row>
    <row r="279" spans="1:2" ht="19.5" customHeight="1" x14ac:dyDescent="0.25">
      <c r="A279" s="28"/>
      <c r="B279" s="259"/>
    </row>
    <row r="280" spans="1:2" ht="19.5" customHeight="1" x14ac:dyDescent="0.25">
      <c r="A280" s="28"/>
      <c r="B280" s="259"/>
    </row>
    <row r="281" spans="1:2" ht="19.5" customHeight="1" x14ac:dyDescent="0.25">
      <c r="A281" s="28"/>
      <c r="B281" s="259"/>
    </row>
    <row r="282" spans="1:2" ht="19.5" customHeight="1" x14ac:dyDescent="0.25">
      <c r="A282" s="28"/>
      <c r="B282" s="259"/>
    </row>
    <row r="283" spans="1:2" ht="19.5" customHeight="1" x14ac:dyDescent="0.25">
      <c r="A283" s="28"/>
      <c r="B283" s="259"/>
    </row>
    <row r="284" spans="1:2" ht="19.5" customHeight="1" x14ac:dyDescent="0.25">
      <c r="A284" s="28"/>
      <c r="B284" s="259"/>
    </row>
    <row r="285" spans="1:2" ht="19.5" customHeight="1" x14ac:dyDescent="0.25">
      <c r="A285" s="28"/>
      <c r="B285" s="259"/>
    </row>
    <row r="286" spans="1:2" ht="19.5" customHeight="1" x14ac:dyDescent="0.25">
      <c r="A286" s="28"/>
      <c r="B286" s="259"/>
    </row>
    <row r="287" spans="1:2" ht="19.5" customHeight="1" x14ac:dyDescent="0.25">
      <c r="A287" s="28"/>
      <c r="B287" s="259"/>
    </row>
    <row r="288" spans="1:2" ht="19.5" customHeight="1" x14ac:dyDescent="0.25">
      <c r="A288" s="28"/>
      <c r="B288" s="259"/>
    </row>
    <row r="289" spans="1:2" ht="19.5" customHeight="1" x14ac:dyDescent="0.25">
      <c r="A289" s="28"/>
      <c r="B289" s="259"/>
    </row>
    <row r="290" spans="1:2" ht="19.5" customHeight="1" x14ac:dyDescent="0.25">
      <c r="A290" s="28"/>
      <c r="B290" s="259"/>
    </row>
    <row r="291" spans="1:2" ht="19.5" customHeight="1" x14ac:dyDescent="0.25">
      <c r="A291" s="28"/>
      <c r="B291" s="259"/>
    </row>
    <row r="292" spans="1:2" ht="19.5" customHeight="1" x14ac:dyDescent="0.25">
      <c r="A292" s="28"/>
      <c r="B292" s="259"/>
    </row>
    <row r="293" spans="1:2" ht="19.5" customHeight="1" x14ac:dyDescent="0.25">
      <c r="A293" s="28"/>
      <c r="B293" s="259"/>
    </row>
    <row r="294" spans="1:2" ht="19.5" customHeight="1" x14ac:dyDescent="0.25">
      <c r="A294" s="28"/>
      <c r="B294" s="259"/>
    </row>
    <row r="295" spans="1:2" ht="19.5" customHeight="1" x14ac:dyDescent="0.25">
      <c r="A295" s="28"/>
      <c r="B295" s="259"/>
    </row>
    <row r="296" spans="1:2" ht="19.5" customHeight="1" x14ac:dyDescent="0.25">
      <c r="A296" s="28"/>
      <c r="B296" s="259"/>
    </row>
    <row r="297" spans="1:2" ht="19.5" customHeight="1" x14ac:dyDescent="0.25">
      <c r="A297" s="28"/>
      <c r="B297" s="259"/>
    </row>
    <row r="298" spans="1:2" ht="19.5" customHeight="1" x14ac:dyDescent="0.25">
      <c r="A298" s="28"/>
      <c r="B298" s="259"/>
    </row>
    <row r="299" spans="1:2" ht="19.5" customHeight="1" x14ac:dyDescent="0.25">
      <c r="A299" s="28"/>
      <c r="B299" s="259"/>
    </row>
    <row r="300" spans="1:2" ht="19.5" customHeight="1" x14ac:dyDescent="0.25">
      <c r="A300" s="28"/>
      <c r="B300" s="259"/>
    </row>
    <row r="301" spans="1:2" ht="19.5" customHeight="1" x14ac:dyDescent="0.25">
      <c r="A301" s="28"/>
      <c r="B301" s="259"/>
    </row>
    <row r="302" spans="1:2" ht="19.5" customHeight="1" x14ac:dyDescent="0.25">
      <c r="A302" s="28"/>
      <c r="B302" s="259"/>
    </row>
    <row r="303" spans="1:2" ht="19.5" customHeight="1" x14ac:dyDescent="0.25">
      <c r="A303" s="28"/>
      <c r="B303" s="259"/>
    </row>
    <row r="304" spans="1:2" ht="19.5" customHeight="1" x14ac:dyDescent="0.25">
      <c r="A304" s="28"/>
      <c r="B304" s="259"/>
    </row>
    <row r="305" spans="1:2" ht="19.5" customHeight="1" x14ac:dyDescent="0.25">
      <c r="A305" s="28"/>
      <c r="B305" s="259"/>
    </row>
    <row r="306" spans="1:2" ht="19.5" customHeight="1" x14ac:dyDescent="0.25">
      <c r="A306" s="28"/>
      <c r="B306" s="259"/>
    </row>
    <row r="307" spans="1:2" ht="19.5" customHeight="1" x14ac:dyDescent="0.25">
      <c r="A307" s="28"/>
      <c r="B307" s="259"/>
    </row>
    <row r="308" spans="1:2" ht="19.5" customHeight="1" x14ac:dyDescent="0.25">
      <c r="A308" s="28"/>
      <c r="B308" s="259"/>
    </row>
    <row r="309" spans="1:2" ht="19.5" customHeight="1" x14ac:dyDescent="0.25">
      <c r="A309" s="28"/>
      <c r="B309" s="259"/>
    </row>
    <row r="310" spans="1:2" ht="19.5" customHeight="1" x14ac:dyDescent="0.25">
      <c r="A310" s="28"/>
      <c r="B310" s="259"/>
    </row>
    <row r="311" spans="1:2" ht="19.5" customHeight="1" x14ac:dyDescent="0.25">
      <c r="A311" s="28"/>
      <c r="B311" s="259"/>
    </row>
    <row r="312" spans="1:2" ht="19.5" customHeight="1" x14ac:dyDescent="0.25">
      <c r="A312" s="28"/>
      <c r="B312" s="259"/>
    </row>
    <row r="313" spans="1:2" ht="19.5" customHeight="1" x14ac:dyDescent="0.25">
      <c r="A313" s="28"/>
      <c r="B313" s="259"/>
    </row>
    <row r="314" spans="1:2" ht="19.5" customHeight="1" x14ac:dyDescent="0.25">
      <c r="A314" s="28"/>
      <c r="B314" s="259"/>
    </row>
    <row r="315" spans="1:2" ht="19.5" customHeight="1" x14ac:dyDescent="0.25">
      <c r="A315" s="28"/>
      <c r="B315" s="259"/>
    </row>
    <row r="316" spans="1:2" ht="19.5" customHeight="1" x14ac:dyDescent="0.25">
      <c r="A316" s="28"/>
      <c r="B316" s="259"/>
    </row>
    <row r="317" spans="1:2" ht="19.5" customHeight="1" x14ac:dyDescent="0.25">
      <c r="A317" s="28"/>
      <c r="B317" s="259"/>
    </row>
    <row r="318" spans="1:2" ht="19.5" customHeight="1" x14ac:dyDescent="0.25">
      <c r="A318" s="28"/>
      <c r="B318" s="259"/>
    </row>
    <row r="319" spans="1:2" ht="19.5" customHeight="1" x14ac:dyDescent="0.25">
      <c r="A319" s="28"/>
      <c r="B319" s="259"/>
    </row>
    <row r="320" spans="1:2" ht="19.5" customHeight="1" x14ac:dyDescent="0.25">
      <c r="A320" s="28"/>
      <c r="B320" s="259"/>
    </row>
    <row r="321" spans="1:2" ht="19.5" customHeight="1" x14ac:dyDescent="0.25">
      <c r="A321" s="28"/>
      <c r="B321" s="259"/>
    </row>
    <row r="322" spans="1:2" ht="19.5" customHeight="1" x14ac:dyDescent="0.25">
      <c r="A322" s="28"/>
      <c r="B322" s="259"/>
    </row>
    <row r="323" spans="1:2" ht="19.5" customHeight="1" x14ac:dyDescent="0.25">
      <c r="A323" s="28"/>
      <c r="B323" s="259"/>
    </row>
    <row r="324" spans="1:2" ht="19.5" customHeight="1" x14ac:dyDescent="0.25">
      <c r="A324" s="28"/>
      <c r="B324" s="259"/>
    </row>
    <row r="325" spans="1:2" ht="19.5" customHeight="1" x14ac:dyDescent="0.25">
      <c r="A325" s="28"/>
      <c r="B325" s="259"/>
    </row>
    <row r="326" spans="1:2" ht="19.5" customHeight="1" x14ac:dyDescent="0.25">
      <c r="A326" s="28"/>
      <c r="B326" s="259"/>
    </row>
    <row r="327" spans="1:2" ht="19.5" customHeight="1" x14ac:dyDescent="0.25">
      <c r="A327" s="28"/>
      <c r="B327" s="259"/>
    </row>
    <row r="328" spans="1:2" ht="19.5" customHeight="1" x14ac:dyDescent="0.25">
      <c r="A328" s="28"/>
      <c r="B328" s="259"/>
    </row>
    <row r="329" spans="1:2" ht="19.5" customHeight="1" x14ac:dyDescent="0.25">
      <c r="A329" s="28"/>
      <c r="B329" s="259"/>
    </row>
    <row r="330" spans="1:2" ht="19.5" customHeight="1" x14ac:dyDescent="0.25">
      <c r="A330" s="28"/>
      <c r="B330" s="259"/>
    </row>
    <row r="331" spans="1:2" ht="19.5" customHeight="1" x14ac:dyDescent="0.25">
      <c r="A331" s="28"/>
      <c r="B331" s="259"/>
    </row>
    <row r="332" spans="1:2" ht="19.5" customHeight="1" x14ac:dyDescent="0.25">
      <c r="A332" s="28"/>
      <c r="B332" s="259"/>
    </row>
    <row r="333" spans="1:2" ht="19.5" customHeight="1" x14ac:dyDescent="0.25">
      <c r="A333" s="28"/>
      <c r="B333" s="259"/>
    </row>
    <row r="334" spans="1:2" ht="19.5" customHeight="1" x14ac:dyDescent="0.25">
      <c r="A334" s="28"/>
      <c r="B334" s="259"/>
    </row>
    <row r="335" spans="1:2" ht="19.5" customHeight="1" x14ac:dyDescent="0.25">
      <c r="A335" s="28"/>
      <c r="B335" s="259"/>
    </row>
    <row r="336" spans="1:2" ht="19.5" customHeight="1" x14ac:dyDescent="0.25">
      <c r="A336" s="28"/>
      <c r="B336" s="259"/>
    </row>
    <row r="337" spans="1:2" ht="19.5" customHeight="1" x14ac:dyDescent="0.25">
      <c r="A337" s="28"/>
      <c r="B337" s="259"/>
    </row>
    <row r="338" spans="1:2" ht="19.5" customHeight="1" x14ac:dyDescent="0.25">
      <c r="A338" s="28"/>
      <c r="B338" s="259"/>
    </row>
    <row r="339" spans="1:2" ht="19.5" customHeight="1" x14ac:dyDescent="0.25">
      <c r="A339" s="28"/>
      <c r="B339" s="259"/>
    </row>
    <row r="340" spans="1:2" ht="19.5" customHeight="1" x14ac:dyDescent="0.25">
      <c r="A340" s="28"/>
      <c r="B340" s="259"/>
    </row>
    <row r="341" spans="1:2" ht="19.5" customHeight="1" x14ac:dyDescent="0.25">
      <c r="A341" s="28"/>
      <c r="B341" s="259"/>
    </row>
    <row r="342" spans="1:2" ht="19.5" customHeight="1" x14ac:dyDescent="0.25">
      <c r="A342" s="28"/>
      <c r="B342" s="259"/>
    </row>
    <row r="343" spans="1:2" ht="19.5" customHeight="1" x14ac:dyDescent="0.25">
      <c r="A343" s="28"/>
      <c r="B343" s="259"/>
    </row>
    <row r="344" spans="1:2" ht="19.5" customHeight="1" x14ac:dyDescent="0.25">
      <c r="A344" s="28"/>
      <c r="B344" s="259"/>
    </row>
    <row r="345" spans="1:2" ht="19.5" customHeight="1" x14ac:dyDescent="0.25">
      <c r="A345" s="28"/>
      <c r="B345" s="259"/>
    </row>
    <row r="346" spans="1:2" ht="19.5" customHeight="1" x14ac:dyDescent="0.25">
      <c r="A346" s="28"/>
      <c r="B346" s="259"/>
    </row>
    <row r="347" spans="1:2" ht="19.5" customHeight="1" x14ac:dyDescent="0.25">
      <c r="A347" s="28"/>
      <c r="B347" s="259"/>
    </row>
    <row r="348" spans="1:2" ht="19.5" customHeight="1" x14ac:dyDescent="0.25">
      <c r="A348" s="28"/>
      <c r="B348" s="259"/>
    </row>
    <row r="349" spans="1:2" ht="19.5" customHeight="1" x14ac:dyDescent="0.25">
      <c r="A349" s="28"/>
      <c r="B349" s="259"/>
    </row>
    <row r="350" spans="1:2" ht="19.5" customHeight="1" x14ac:dyDescent="0.25">
      <c r="A350" s="28"/>
      <c r="B350" s="259"/>
    </row>
    <row r="351" spans="1:2" ht="19.5" customHeight="1" x14ac:dyDescent="0.25">
      <c r="A351" s="28"/>
      <c r="B351" s="259"/>
    </row>
    <row r="352" spans="1:2" ht="19.5" customHeight="1" x14ac:dyDescent="0.25">
      <c r="A352" s="28"/>
      <c r="B352" s="259"/>
    </row>
    <row r="353" spans="1:2" ht="19.5" customHeight="1" x14ac:dyDescent="0.25">
      <c r="A353" s="28"/>
      <c r="B353" s="259"/>
    </row>
    <row r="354" spans="1:2" ht="19.5" customHeight="1" x14ac:dyDescent="0.25">
      <c r="A354" s="28"/>
      <c r="B354" s="259"/>
    </row>
    <row r="355" spans="1:2" ht="19.5" customHeight="1" x14ac:dyDescent="0.25">
      <c r="A355" s="28"/>
      <c r="B355" s="259"/>
    </row>
    <row r="356" spans="1:2" ht="19.5" customHeight="1" x14ac:dyDescent="0.25">
      <c r="A356" s="28"/>
      <c r="B356" s="259"/>
    </row>
    <row r="357" spans="1:2" ht="19.5" customHeight="1" x14ac:dyDescent="0.25">
      <c r="A357" s="28"/>
      <c r="B357" s="259"/>
    </row>
    <row r="358" spans="1:2" ht="19.5" customHeight="1" x14ac:dyDescent="0.25">
      <c r="A358" s="28"/>
      <c r="B358" s="259"/>
    </row>
    <row r="359" spans="1:2" ht="19.5" customHeight="1" x14ac:dyDescent="0.25">
      <c r="A359" s="28"/>
      <c r="B359" s="259"/>
    </row>
    <row r="360" spans="1:2" ht="19.5" customHeight="1" x14ac:dyDescent="0.25">
      <c r="A360" s="28"/>
      <c r="B360" s="259"/>
    </row>
    <row r="361" spans="1:2" ht="19.5" customHeight="1" x14ac:dyDescent="0.25">
      <c r="A361" s="28"/>
      <c r="B361" s="259"/>
    </row>
    <row r="362" spans="1:2" ht="19.5" customHeight="1" x14ac:dyDescent="0.25">
      <c r="A362" s="28"/>
      <c r="B362" s="259"/>
    </row>
    <row r="363" spans="1:2" ht="19.5" customHeight="1" x14ac:dyDescent="0.25">
      <c r="A363" s="28"/>
      <c r="B363" s="259"/>
    </row>
    <row r="364" spans="1:2" ht="19.5" customHeight="1" x14ac:dyDescent="0.25">
      <c r="A364" s="28"/>
      <c r="B364" s="259"/>
    </row>
    <row r="365" spans="1:2" ht="19.5" customHeight="1" x14ac:dyDescent="0.25">
      <c r="A365" s="28"/>
      <c r="B365" s="259"/>
    </row>
    <row r="366" spans="1:2" ht="19.5" customHeight="1" x14ac:dyDescent="0.25">
      <c r="A366" s="28"/>
      <c r="B366" s="259"/>
    </row>
    <row r="367" spans="1:2" ht="19.5" customHeight="1" x14ac:dyDescent="0.25">
      <c r="A367" s="28"/>
      <c r="B367" s="259"/>
    </row>
    <row r="368" spans="1:2" ht="19.5" customHeight="1" x14ac:dyDescent="0.25">
      <c r="A368" s="28"/>
      <c r="B368" s="259"/>
    </row>
    <row r="369" spans="1:2" ht="19.5" customHeight="1" x14ac:dyDescent="0.25">
      <c r="A369" s="28"/>
      <c r="B369" s="259"/>
    </row>
    <row r="370" spans="1:2" ht="19.5" customHeight="1" x14ac:dyDescent="0.25">
      <c r="A370" s="28"/>
      <c r="B370" s="259"/>
    </row>
    <row r="371" spans="1:2" ht="19.5" customHeight="1" x14ac:dyDescent="0.25">
      <c r="A371" s="28"/>
      <c r="B371" s="259"/>
    </row>
    <row r="372" spans="1:2" ht="19.5" customHeight="1" x14ac:dyDescent="0.25">
      <c r="A372" s="28"/>
      <c r="B372" s="259"/>
    </row>
    <row r="373" spans="1:2" ht="19.5" customHeight="1" x14ac:dyDescent="0.25">
      <c r="A373" s="28"/>
      <c r="B373" s="259"/>
    </row>
    <row r="374" spans="1:2" ht="19.5" customHeight="1" x14ac:dyDescent="0.25">
      <c r="A374" s="28"/>
      <c r="B374" s="259"/>
    </row>
    <row r="375" spans="1:2" ht="19.5" customHeight="1" x14ac:dyDescent="0.25">
      <c r="A375" s="28"/>
      <c r="B375" s="259"/>
    </row>
    <row r="376" spans="1:2" ht="19.5" customHeight="1" x14ac:dyDescent="0.25">
      <c r="A376" s="28"/>
      <c r="B376" s="259"/>
    </row>
    <row r="377" spans="1:2" ht="19.5" customHeight="1" x14ac:dyDescent="0.25">
      <c r="A377" s="28"/>
      <c r="B377" s="259"/>
    </row>
    <row r="378" spans="1:2" ht="19.5" customHeight="1" x14ac:dyDescent="0.25">
      <c r="A378" s="28"/>
      <c r="B378" s="259"/>
    </row>
    <row r="379" spans="1:2" ht="19.5" customHeight="1" x14ac:dyDescent="0.25">
      <c r="A379" s="28"/>
      <c r="B379" s="259"/>
    </row>
    <row r="380" spans="1:2" ht="19.5" customHeight="1" x14ac:dyDescent="0.25">
      <c r="A380" s="28"/>
      <c r="B380" s="259"/>
    </row>
    <row r="381" spans="1:2" ht="19.5" customHeight="1" x14ac:dyDescent="0.25">
      <c r="A381" s="28"/>
      <c r="B381" s="259"/>
    </row>
    <row r="382" spans="1:2" ht="19.5" customHeight="1" x14ac:dyDescent="0.25">
      <c r="A382" s="28"/>
      <c r="B382" s="259"/>
    </row>
    <row r="383" spans="1:2" ht="19.5" customHeight="1" x14ac:dyDescent="0.25">
      <c r="A383" s="28"/>
      <c r="B383" s="259"/>
    </row>
    <row r="384" spans="1:2" ht="19.5" customHeight="1" x14ac:dyDescent="0.25">
      <c r="A384" s="28"/>
      <c r="B384" s="259"/>
    </row>
    <row r="385" spans="1:2" ht="19.5" customHeight="1" x14ac:dyDescent="0.25">
      <c r="A385" s="28"/>
      <c r="B385" s="259"/>
    </row>
    <row r="386" spans="1:2" ht="19.5" customHeight="1" x14ac:dyDescent="0.25">
      <c r="A386" s="28"/>
      <c r="B386" s="259"/>
    </row>
    <row r="387" spans="1:2" ht="19.5" customHeight="1" x14ac:dyDescent="0.25">
      <c r="A387" s="28"/>
      <c r="B387" s="259"/>
    </row>
    <row r="388" spans="1:2" ht="19.5" customHeight="1" x14ac:dyDescent="0.25">
      <c r="A388" s="28"/>
      <c r="B388" s="259"/>
    </row>
    <row r="389" spans="1:2" ht="19.5" customHeight="1" x14ac:dyDescent="0.25">
      <c r="A389" s="28"/>
      <c r="B389" s="259"/>
    </row>
    <row r="390" spans="1:2" ht="19.5" customHeight="1" x14ac:dyDescent="0.25">
      <c r="A390" s="28"/>
      <c r="B390" s="259"/>
    </row>
    <row r="391" spans="1:2" ht="19.5" customHeight="1" x14ac:dyDescent="0.25">
      <c r="A391" s="28"/>
      <c r="B391" s="259"/>
    </row>
    <row r="392" spans="1:2" ht="19.5" customHeight="1" x14ac:dyDescent="0.25">
      <c r="A392" s="28"/>
      <c r="B392" s="259"/>
    </row>
    <row r="393" spans="1:2" ht="19.5" customHeight="1" x14ac:dyDescent="0.25">
      <c r="A393" s="28"/>
      <c r="B393" s="259"/>
    </row>
    <row r="394" spans="1:2" ht="19.5" customHeight="1" x14ac:dyDescent="0.25">
      <c r="A394" s="28"/>
      <c r="B394" s="259"/>
    </row>
    <row r="395" spans="1:2" ht="19.5" customHeight="1" x14ac:dyDescent="0.25">
      <c r="A395" s="28"/>
      <c r="B395" s="259"/>
    </row>
    <row r="396" spans="1:2" ht="19.5" customHeight="1" x14ac:dyDescent="0.25">
      <c r="A396" s="28"/>
      <c r="B396" s="259"/>
    </row>
    <row r="397" spans="1:2" ht="19.5" customHeight="1" x14ac:dyDescent="0.25">
      <c r="A397" s="28"/>
      <c r="B397" s="259"/>
    </row>
    <row r="398" spans="1:2" ht="19.5" customHeight="1" x14ac:dyDescent="0.25">
      <c r="A398" s="28"/>
      <c r="B398" s="259"/>
    </row>
    <row r="399" spans="1:2" ht="19.5" customHeight="1" x14ac:dyDescent="0.25">
      <c r="A399" s="28"/>
      <c r="B399" s="259"/>
    </row>
    <row r="400" spans="1:2" ht="19.5" customHeight="1" x14ac:dyDescent="0.25">
      <c r="A400" s="28"/>
      <c r="B400" s="259"/>
    </row>
    <row r="401" spans="1:2" ht="19.5" customHeight="1" x14ac:dyDescent="0.25">
      <c r="A401" s="28"/>
      <c r="B401" s="259"/>
    </row>
    <row r="402" spans="1:2" ht="19.5" customHeight="1" x14ac:dyDescent="0.25">
      <c r="A402" s="28"/>
      <c r="B402" s="259"/>
    </row>
    <row r="403" spans="1:2" ht="19.5" customHeight="1" x14ac:dyDescent="0.25">
      <c r="A403" s="28"/>
      <c r="B403" s="259"/>
    </row>
    <row r="404" spans="1:2" ht="19.5" customHeight="1" x14ac:dyDescent="0.25">
      <c r="A404" s="28"/>
      <c r="B404" s="259"/>
    </row>
    <row r="405" spans="1:2" ht="19.5" customHeight="1" x14ac:dyDescent="0.25">
      <c r="A405" s="28"/>
      <c r="B405" s="259"/>
    </row>
    <row r="406" spans="1:2" ht="19.5" customHeight="1" x14ac:dyDescent="0.25">
      <c r="A406" s="28"/>
      <c r="B406" s="259"/>
    </row>
    <row r="407" spans="1:2" ht="19.5" customHeight="1" x14ac:dyDescent="0.25">
      <c r="A407" s="28"/>
      <c r="B407" s="259"/>
    </row>
    <row r="408" spans="1:2" ht="19.5" customHeight="1" x14ac:dyDescent="0.25">
      <c r="A408" s="28"/>
      <c r="B408" s="259"/>
    </row>
    <row r="409" spans="1:2" ht="19.5" customHeight="1" x14ac:dyDescent="0.25">
      <c r="A409" s="28"/>
      <c r="B409" s="259"/>
    </row>
    <row r="410" spans="1:2" ht="19.5" customHeight="1" x14ac:dyDescent="0.25">
      <c r="A410" s="28"/>
      <c r="B410" s="259"/>
    </row>
    <row r="411" spans="1:2" ht="19.5" customHeight="1" x14ac:dyDescent="0.25">
      <c r="A411" s="28"/>
      <c r="B411" s="259"/>
    </row>
    <row r="412" spans="1:2" ht="19.5" customHeight="1" x14ac:dyDescent="0.25">
      <c r="A412" s="28"/>
      <c r="B412" s="259"/>
    </row>
    <row r="413" spans="1:2" ht="19.5" customHeight="1" x14ac:dyDescent="0.25">
      <c r="A413" s="28"/>
      <c r="B413" s="259"/>
    </row>
    <row r="414" spans="1:2" ht="19.5" customHeight="1" x14ac:dyDescent="0.25">
      <c r="A414" s="28"/>
      <c r="B414" s="259"/>
    </row>
    <row r="415" spans="1:2" ht="19.5" customHeight="1" x14ac:dyDescent="0.25">
      <c r="A415" s="28"/>
      <c r="B415" s="259"/>
    </row>
    <row r="416" spans="1:2" ht="19.5" customHeight="1" x14ac:dyDescent="0.25">
      <c r="A416" s="28"/>
      <c r="B416" s="259"/>
    </row>
    <row r="417" spans="1:2" ht="19.5" customHeight="1" x14ac:dyDescent="0.25">
      <c r="A417" s="28"/>
      <c r="B417" s="259"/>
    </row>
    <row r="418" spans="1:2" ht="19.5" customHeight="1" x14ac:dyDescent="0.25">
      <c r="A418" s="28"/>
      <c r="B418" s="259"/>
    </row>
    <row r="419" spans="1:2" ht="19.5" customHeight="1" x14ac:dyDescent="0.25">
      <c r="A419" s="28"/>
      <c r="B419" s="259"/>
    </row>
    <row r="420" spans="1:2" ht="19.5" customHeight="1" x14ac:dyDescent="0.25">
      <c r="A420" s="28"/>
      <c r="B420" s="259"/>
    </row>
    <row r="421" spans="1:2" ht="19.5" customHeight="1" x14ac:dyDescent="0.25">
      <c r="A421" s="28"/>
      <c r="B421" s="259"/>
    </row>
    <row r="422" spans="1:2" ht="19.5" customHeight="1" x14ac:dyDescent="0.25">
      <c r="A422" s="28"/>
      <c r="B422" s="259"/>
    </row>
    <row r="423" spans="1:2" ht="19.5" customHeight="1" x14ac:dyDescent="0.25">
      <c r="A423" s="28"/>
      <c r="B423" s="259"/>
    </row>
    <row r="424" spans="1:2" ht="19.5" customHeight="1" x14ac:dyDescent="0.25">
      <c r="A424" s="28"/>
      <c r="B424" s="259"/>
    </row>
    <row r="425" spans="1:2" ht="19.5" customHeight="1" x14ac:dyDescent="0.25">
      <c r="A425" s="28"/>
      <c r="B425" s="259"/>
    </row>
    <row r="426" spans="1:2" ht="19.5" customHeight="1" x14ac:dyDescent="0.25">
      <c r="A426" s="28"/>
      <c r="B426" s="259"/>
    </row>
    <row r="427" spans="1:2" ht="19.5" customHeight="1" x14ac:dyDescent="0.25">
      <c r="A427" s="28"/>
      <c r="B427" s="259"/>
    </row>
    <row r="428" spans="1:2" ht="19.5" customHeight="1" x14ac:dyDescent="0.25">
      <c r="A428" s="28"/>
      <c r="B428" s="259"/>
    </row>
    <row r="429" spans="1:2" ht="19.5" customHeight="1" x14ac:dyDescent="0.25">
      <c r="A429" s="28"/>
      <c r="B429" s="259"/>
    </row>
    <row r="430" spans="1:2" ht="19.5" customHeight="1" x14ac:dyDescent="0.25">
      <c r="A430" s="28"/>
      <c r="B430" s="259"/>
    </row>
    <row r="431" spans="1:2" ht="19.5" customHeight="1" x14ac:dyDescent="0.25">
      <c r="A431" s="28"/>
      <c r="B431" s="259"/>
    </row>
    <row r="432" spans="1:2" ht="19.5" customHeight="1" x14ac:dyDescent="0.25">
      <c r="A432" s="28"/>
      <c r="B432" s="259"/>
    </row>
    <row r="433" spans="1:2" ht="19.5" customHeight="1" x14ac:dyDescent="0.25">
      <c r="A433" s="28"/>
      <c r="B433" s="259"/>
    </row>
    <row r="434" spans="1:2" ht="19.5" customHeight="1" x14ac:dyDescent="0.25">
      <c r="A434" s="28"/>
      <c r="B434" s="259"/>
    </row>
    <row r="435" spans="1:2" ht="19.5" customHeight="1" x14ac:dyDescent="0.25">
      <c r="A435" s="28"/>
      <c r="B435" s="259"/>
    </row>
    <row r="436" spans="1:2" ht="19.5" customHeight="1" x14ac:dyDescent="0.25">
      <c r="A436" s="28"/>
      <c r="B436" s="259"/>
    </row>
    <row r="437" spans="1:2" ht="19.5" customHeight="1" x14ac:dyDescent="0.25">
      <c r="A437" s="28"/>
      <c r="B437" s="259"/>
    </row>
    <row r="438" spans="1:2" ht="19.5" customHeight="1" x14ac:dyDescent="0.25">
      <c r="A438" s="28"/>
      <c r="B438" s="259"/>
    </row>
    <row r="439" spans="1:2" ht="19.5" customHeight="1" x14ac:dyDescent="0.25">
      <c r="A439" s="28"/>
      <c r="B439" s="259"/>
    </row>
    <row r="440" spans="1:2" ht="19.5" customHeight="1" x14ac:dyDescent="0.25">
      <c r="A440" s="28"/>
      <c r="B440" s="259"/>
    </row>
    <row r="441" spans="1:2" ht="19.5" customHeight="1" x14ac:dyDescent="0.25">
      <c r="A441" s="28"/>
      <c r="B441" s="259"/>
    </row>
    <row r="442" spans="1:2" ht="19.5" customHeight="1" x14ac:dyDescent="0.25">
      <c r="A442" s="28"/>
      <c r="B442" s="259"/>
    </row>
    <row r="443" spans="1:2" ht="19.5" customHeight="1" x14ac:dyDescent="0.25">
      <c r="A443" s="28"/>
      <c r="B443" s="259"/>
    </row>
    <row r="444" spans="1:2" ht="19.5" customHeight="1" x14ac:dyDescent="0.25">
      <c r="A444" s="28"/>
      <c r="B444" s="259"/>
    </row>
    <row r="445" spans="1:2" ht="19.5" customHeight="1" x14ac:dyDescent="0.25">
      <c r="A445" s="28"/>
      <c r="B445" s="259"/>
    </row>
    <row r="446" spans="1:2" ht="19.5" customHeight="1" x14ac:dyDescent="0.25">
      <c r="A446" s="28"/>
      <c r="B446" s="259"/>
    </row>
    <row r="447" spans="1:2" ht="19.5" customHeight="1" x14ac:dyDescent="0.25">
      <c r="A447" s="28"/>
      <c r="B447" s="259"/>
    </row>
    <row r="448" spans="1:2" ht="19.5" customHeight="1" x14ac:dyDescent="0.25">
      <c r="A448" s="28"/>
      <c r="B448" s="259"/>
    </row>
    <row r="449" spans="1:2" ht="19.5" customHeight="1" x14ac:dyDescent="0.25">
      <c r="A449" s="28"/>
      <c r="B449" s="259"/>
    </row>
    <row r="450" spans="1:2" ht="19.5" customHeight="1" x14ac:dyDescent="0.25">
      <c r="A450" s="28"/>
      <c r="B450" s="259"/>
    </row>
    <row r="451" spans="1:2" ht="19.5" customHeight="1" x14ac:dyDescent="0.25">
      <c r="A451" s="28"/>
      <c r="B451" s="259"/>
    </row>
    <row r="452" spans="1:2" ht="19.5" customHeight="1" x14ac:dyDescent="0.25">
      <c r="A452" s="28"/>
      <c r="B452" s="259"/>
    </row>
    <row r="453" spans="1:2" ht="19.5" customHeight="1" x14ac:dyDescent="0.25">
      <c r="A453" s="28"/>
      <c r="B453" s="259"/>
    </row>
    <row r="454" spans="1:2" ht="19.5" customHeight="1" x14ac:dyDescent="0.25">
      <c r="A454" s="28"/>
      <c r="B454" s="259"/>
    </row>
    <row r="455" spans="1:2" ht="19.5" customHeight="1" x14ac:dyDescent="0.25">
      <c r="A455" s="28"/>
      <c r="B455" s="259"/>
    </row>
    <row r="456" spans="1:2" ht="19.5" customHeight="1" x14ac:dyDescent="0.25">
      <c r="A456" s="28"/>
      <c r="B456" s="259"/>
    </row>
    <row r="457" spans="1:2" ht="19.5" customHeight="1" x14ac:dyDescent="0.25">
      <c r="A457" s="28"/>
      <c r="B457" s="259"/>
    </row>
    <row r="458" spans="1:2" ht="19.5" customHeight="1" x14ac:dyDescent="0.25">
      <c r="A458" s="28"/>
      <c r="B458" s="259"/>
    </row>
    <row r="459" spans="1:2" ht="19.5" customHeight="1" x14ac:dyDescent="0.25">
      <c r="A459" s="28"/>
      <c r="B459" s="259"/>
    </row>
    <row r="460" spans="1:2" ht="19.5" customHeight="1" x14ac:dyDescent="0.25">
      <c r="A460" s="28"/>
      <c r="B460" s="259"/>
    </row>
    <row r="461" spans="1:2" ht="19.5" customHeight="1" x14ac:dyDescent="0.25">
      <c r="A461" s="28"/>
      <c r="B461" s="259"/>
    </row>
    <row r="462" spans="1:2" ht="19.5" customHeight="1" x14ac:dyDescent="0.25">
      <c r="A462" s="28"/>
      <c r="B462" s="259"/>
    </row>
    <row r="463" spans="1:2" ht="19.5" customHeight="1" x14ac:dyDescent="0.25">
      <c r="A463" s="28"/>
      <c r="B463" s="259"/>
    </row>
    <row r="464" spans="1:2" ht="19.5" customHeight="1" x14ac:dyDescent="0.25">
      <c r="A464" s="28"/>
      <c r="B464" s="259"/>
    </row>
    <row r="465" spans="1:2" ht="19.5" customHeight="1" x14ac:dyDescent="0.25">
      <c r="A465" s="28"/>
      <c r="B465" s="259"/>
    </row>
    <row r="466" spans="1:2" ht="19.5" customHeight="1" x14ac:dyDescent="0.25">
      <c r="A466" s="28"/>
      <c r="B466" s="259"/>
    </row>
    <row r="467" spans="1:2" ht="19.5" customHeight="1" x14ac:dyDescent="0.25">
      <c r="A467" s="28"/>
      <c r="B467" s="259"/>
    </row>
    <row r="468" spans="1:2" ht="19.5" customHeight="1" x14ac:dyDescent="0.25">
      <c r="A468" s="28"/>
      <c r="B468" s="259"/>
    </row>
    <row r="469" spans="1:2" ht="19.5" customHeight="1" x14ac:dyDescent="0.25">
      <c r="A469" s="28"/>
      <c r="B469" s="259"/>
    </row>
    <row r="470" spans="1:2" ht="19.5" customHeight="1" x14ac:dyDescent="0.25">
      <c r="A470" s="28"/>
      <c r="B470" s="259"/>
    </row>
    <row r="471" spans="1:2" ht="19.5" customHeight="1" x14ac:dyDescent="0.25">
      <c r="A471" s="28"/>
      <c r="B471" s="259"/>
    </row>
    <row r="472" spans="1:2" ht="19.5" customHeight="1" x14ac:dyDescent="0.25">
      <c r="A472" s="28"/>
      <c r="B472" s="259"/>
    </row>
    <row r="473" spans="1:2" ht="19.5" customHeight="1" x14ac:dyDescent="0.25">
      <c r="A473" s="28"/>
      <c r="B473" s="259"/>
    </row>
    <row r="474" spans="1:2" ht="19.5" customHeight="1" x14ac:dyDescent="0.25">
      <c r="A474" s="28"/>
      <c r="B474" s="259"/>
    </row>
    <row r="475" spans="1:2" ht="19.5" customHeight="1" x14ac:dyDescent="0.25">
      <c r="A475" s="28"/>
      <c r="B475" s="259"/>
    </row>
    <row r="476" spans="1:2" ht="19.5" customHeight="1" x14ac:dyDescent="0.25">
      <c r="A476" s="28"/>
      <c r="B476" s="259"/>
    </row>
    <row r="477" spans="1:2" ht="19.5" customHeight="1" x14ac:dyDescent="0.25">
      <c r="A477" s="28"/>
      <c r="B477" s="259"/>
    </row>
    <row r="478" spans="1:2" ht="19.5" customHeight="1" x14ac:dyDescent="0.25">
      <c r="A478" s="28"/>
      <c r="B478" s="259"/>
    </row>
    <row r="479" spans="1:2" ht="19.5" customHeight="1" x14ac:dyDescent="0.25">
      <c r="A479" s="28"/>
      <c r="B479" s="259"/>
    </row>
    <row r="480" spans="1:2" ht="19.5" customHeight="1" x14ac:dyDescent="0.25">
      <c r="A480" s="28"/>
      <c r="B480" s="259"/>
    </row>
    <row r="481" spans="1:2" ht="19.5" customHeight="1" x14ac:dyDescent="0.25">
      <c r="A481" s="28"/>
      <c r="B481" s="259"/>
    </row>
    <row r="482" spans="1:2" ht="19.5" customHeight="1" x14ac:dyDescent="0.25">
      <c r="A482" s="28"/>
      <c r="B482" s="259"/>
    </row>
    <row r="483" spans="1:2" ht="19.5" customHeight="1" x14ac:dyDescent="0.25">
      <c r="A483" s="28"/>
      <c r="B483" s="259"/>
    </row>
    <row r="484" spans="1:2" ht="19.5" customHeight="1" x14ac:dyDescent="0.25">
      <c r="A484" s="28"/>
      <c r="B484" s="259"/>
    </row>
    <row r="485" spans="1:2" ht="19.5" customHeight="1" x14ac:dyDescent="0.25">
      <c r="A485" s="28"/>
      <c r="B485" s="259"/>
    </row>
    <row r="486" spans="1:2" ht="19.5" customHeight="1" x14ac:dyDescent="0.25">
      <c r="A486" s="28"/>
      <c r="B486" s="259"/>
    </row>
    <row r="487" spans="1:2" ht="19.5" customHeight="1" x14ac:dyDescent="0.25">
      <c r="A487" s="28"/>
      <c r="B487" s="259"/>
    </row>
    <row r="488" spans="1:2" ht="19.5" customHeight="1" x14ac:dyDescent="0.25">
      <c r="A488" s="28"/>
      <c r="B488" s="259"/>
    </row>
    <row r="489" spans="1:2" ht="19.5" customHeight="1" x14ac:dyDescent="0.25">
      <c r="A489" s="28"/>
      <c r="B489" s="259"/>
    </row>
    <row r="490" spans="1:2" ht="19.5" customHeight="1" x14ac:dyDescent="0.25">
      <c r="A490" s="28"/>
      <c r="B490" s="259"/>
    </row>
    <row r="491" spans="1:2" ht="19.5" customHeight="1" x14ac:dyDescent="0.25">
      <c r="A491" s="28"/>
      <c r="B491" s="259"/>
    </row>
    <row r="492" spans="1:2" ht="19.5" customHeight="1" x14ac:dyDescent="0.25">
      <c r="A492" s="28"/>
      <c r="B492" s="259"/>
    </row>
    <row r="493" spans="1:2" ht="19.5" customHeight="1" x14ac:dyDescent="0.25">
      <c r="A493" s="28"/>
      <c r="B493" s="259"/>
    </row>
    <row r="494" spans="1:2" ht="19.5" customHeight="1" x14ac:dyDescent="0.25">
      <c r="A494" s="28"/>
      <c r="B494" s="259"/>
    </row>
    <row r="495" spans="1:2" ht="19.5" customHeight="1" x14ac:dyDescent="0.25">
      <c r="A495" s="28"/>
      <c r="B495" s="259"/>
    </row>
    <row r="496" spans="1:2" ht="19.5" customHeight="1" x14ac:dyDescent="0.25">
      <c r="A496" s="28"/>
      <c r="B496" s="259"/>
    </row>
    <row r="497" spans="1:2" ht="19.5" customHeight="1" x14ac:dyDescent="0.25">
      <c r="A497" s="28"/>
      <c r="B497" s="259"/>
    </row>
    <row r="498" spans="1:2" ht="19.5" customHeight="1" x14ac:dyDescent="0.25">
      <c r="A498" s="28"/>
      <c r="B498" s="259"/>
    </row>
    <row r="499" spans="1:2" ht="19.5" customHeight="1" x14ac:dyDescent="0.25">
      <c r="A499" s="28"/>
      <c r="B499" s="259"/>
    </row>
    <row r="500" spans="1:2" ht="19.5" customHeight="1" x14ac:dyDescent="0.25">
      <c r="A500" s="28"/>
      <c r="B500" s="259"/>
    </row>
    <row r="501" spans="1:2" ht="19.5" customHeight="1" x14ac:dyDescent="0.25">
      <c r="A501" s="28"/>
      <c r="B501" s="259"/>
    </row>
    <row r="502" spans="1:2" ht="19.5" customHeight="1" x14ac:dyDescent="0.25">
      <c r="A502" s="28"/>
      <c r="B502" s="259"/>
    </row>
    <row r="503" spans="1:2" ht="19.5" customHeight="1" x14ac:dyDescent="0.25">
      <c r="A503" s="28"/>
      <c r="B503" s="259"/>
    </row>
    <row r="504" spans="1:2" ht="19.5" customHeight="1" x14ac:dyDescent="0.25">
      <c r="A504" s="28"/>
      <c r="B504" s="259"/>
    </row>
    <row r="505" spans="1:2" ht="19.5" customHeight="1" x14ac:dyDescent="0.25">
      <c r="A505" s="28"/>
      <c r="B505" s="259"/>
    </row>
    <row r="506" spans="1:2" ht="19.5" customHeight="1" x14ac:dyDescent="0.25">
      <c r="A506" s="28"/>
      <c r="B506" s="259"/>
    </row>
    <row r="507" spans="1:2" ht="19.5" customHeight="1" x14ac:dyDescent="0.25">
      <c r="A507" s="28"/>
      <c r="B507" s="259"/>
    </row>
    <row r="508" spans="1:2" ht="19.5" customHeight="1" x14ac:dyDescent="0.25">
      <c r="A508" s="28"/>
      <c r="B508" s="259"/>
    </row>
    <row r="509" spans="1:2" ht="19.5" customHeight="1" x14ac:dyDescent="0.25">
      <c r="A509" s="28"/>
      <c r="B509" s="259"/>
    </row>
    <row r="510" spans="1:2" ht="19.5" customHeight="1" x14ac:dyDescent="0.25">
      <c r="A510" s="28"/>
      <c r="B510" s="259"/>
    </row>
    <row r="511" spans="1:2" ht="19.5" customHeight="1" x14ac:dyDescent="0.25">
      <c r="A511" s="28"/>
      <c r="B511" s="259"/>
    </row>
    <row r="512" spans="1:2" ht="19.5" customHeight="1" x14ac:dyDescent="0.25">
      <c r="A512" s="28"/>
      <c r="B512" s="259"/>
    </row>
    <row r="513" spans="1:2" ht="19.5" customHeight="1" x14ac:dyDescent="0.25">
      <c r="A513" s="28"/>
      <c r="B513" s="259"/>
    </row>
    <row r="514" spans="1:2" ht="19.5" customHeight="1" x14ac:dyDescent="0.25">
      <c r="A514" s="28"/>
      <c r="B514" s="259"/>
    </row>
    <row r="515" spans="1:2" ht="19.5" customHeight="1" x14ac:dyDescent="0.25">
      <c r="A515" s="28"/>
      <c r="B515" s="259"/>
    </row>
    <row r="516" spans="1:2" ht="19.5" customHeight="1" x14ac:dyDescent="0.25">
      <c r="A516" s="28"/>
      <c r="B516" s="259"/>
    </row>
    <row r="517" spans="1:2" ht="19.5" customHeight="1" x14ac:dyDescent="0.25">
      <c r="A517" s="28"/>
      <c r="B517" s="259"/>
    </row>
    <row r="518" spans="1:2" ht="19.5" customHeight="1" x14ac:dyDescent="0.25">
      <c r="A518" s="28"/>
      <c r="B518" s="259"/>
    </row>
    <row r="519" spans="1:2" ht="19.5" customHeight="1" x14ac:dyDescent="0.25">
      <c r="A519" s="28"/>
      <c r="B519" s="259"/>
    </row>
    <row r="520" spans="1:2" ht="19.5" customHeight="1" x14ac:dyDescent="0.25">
      <c r="A520" s="28"/>
      <c r="B520" s="259"/>
    </row>
    <row r="521" spans="1:2" ht="19.5" customHeight="1" x14ac:dyDescent="0.25">
      <c r="A521" s="28"/>
      <c r="B521" s="259"/>
    </row>
    <row r="522" spans="1:2" ht="19.5" customHeight="1" x14ac:dyDescent="0.25">
      <c r="A522" s="28"/>
      <c r="B522" s="259"/>
    </row>
    <row r="523" spans="1:2" ht="19.5" customHeight="1" x14ac:dyDescent="0.25">
      <c r="A523" s="28"/>
      <c r="B523" s="259"/>
    </row>
    <row r="524" spans="1:2" ht="19.5" customHeight="1" x14ac:dyDescent="0.25">
      <c r="A524" s="28"/>
      <c r="B524" s="259"/>
    </row>
    <row r="525" spans="1:2" ht="19.5" customHeight="1" x14ac:dyDescent="0.25">
      <c r="A525" s="28"/>
      <c r="B525" s="259"/>
    </row>
    <row r="526" spans="1:2" ht="19.5" customHeight="1" x14ac:dyDescent="0.25">
      <c r="A526" s="28"/>
      <c r="B526" s="259"/>
    </row>
    <row r="527" spans="1:2" ht="19.5" customHeight="1" x14ac:dyDescent="0.25">
      <c r="A527" s="28"/>
      <c r="B527" s="259"/>
    </row>
    <row r="528" spans="1:2" ht="19.5" customHeight="1" x14ac:dyDescent="0.25">
      <c r="A528" s="28"/>
      <c r="B528" s="259"/>
    </row>
    <row r="529" spans="1:2" ht="19.5" customHeight="1" x14ac:dyDescent="0.25">
      <c r="A529" s="28"/>
      <c r="B529" s="259"/>
    </row>
    <row r="530" spans="1:2" ht="19.5" customHeight="1" x14ac:dyDescent="0.25">
      <c r="A530" s="28"/>
      <c r="B530" s="259"/>
    </row>
    <row r="531" spans="1:2" ht="19.5" customHeight="1" x14ac:dyDescent="0.25">
      <c r="A531" s="28"/>
      <c r="B531" s="259"/>
    </row>
    <row r="532" spans="1:2" ht="19.5" customHeight="1" x14ac:dyDescent="0.25">
      <c r="A532" s="28"/>
      <c r="B532" s="259"/>
    </row>
    <row r="533" spans="1:2" ht="19.5" customHeight="1" x14ac:dyDescent="0.25">
      <c r="A533" s="28"/>
      <c r="B533" s="259"/>
    </row>
    <row r="534" spans="1:2" ht="19.5" customHeight="1" x14ac:dyDescent="0.25">
      <c r="A534" s="28"/>
      <c r="B534" s="259"/>
    </row>
    <row r="535" spans="1:2" ht="19.5" customHeight="1" x14ac:dyDescent="0.25">
      <c r="A535" s="28"/>
      <c r="B535" s="259"/>
    </row>
    <row r="536" spans="1:2" ht="19.5" customHeight="1" x14ac:dyDescent="0.25">
      <c r="A536" s="28"/>
      <c r="B536" s="259"/>
    </row>
    <row r="537" spans="1:2" ht="19.5" customHeight="1" x14ac:dyDescent="0.25">
      <c r="A537" s="28"/>
      <c r="B537" s="259"/>
    </row>
    <row r="538" spans="1:2" ht="19.5" customHeight="1" x14ac:dyDescent="0.25">
      <c r="A538" s="28"/>
      <c r="B538" s="259"/>
    </row>
    <row r="539" spans="1:2" ht="19.5" customHeight="1" x14ac:dyDescent="0.25">
      <c r="A539" s="28"/>
      <c r="B539" s="259"/>
    </row>
    <row r="540" spans="1:2" ht="19.5" customHeight="1" x14ac:dyDescent="0.25">
      <c r="A540" s="28"/>
      <c r="B540" s="259"/>
    </row>
    <row r="541" spans="1:2" ht="19.5" customHeight="1" x14ac:dyDescent="0.25">
      <c r="A541" s="28"/>
      <c r="B541" s="259"/>
    </row>
    <row r="542" spans="1:2" ht="19.5" customHeight="1" x14ac:dyDescent="0.25">
      <c r="A542" s="28"/>
      <c r="B542" s="259"/>
    </row>
    <row r="543" spans="1:2" ht="19.5" customHeight="1" x14ac:dyDescent="0.25">
      <c r="A543" s="28"/>
      <c r="B543" s="259"/>
    </row>
    <row r="544" spans="1:2" ht="19.5" customHeight="1" x14ac:dyDescent="0.25">
      <c r="A544" s="28"/>
      <c r="B544" s="259"/>
    </row>
    <row r="545" spans="1:2" ht="19.5" customHeight="1" x14ac:dyDescent="0.25">
      <c r="A545" s="28"/>
      <c r="B545" s="259"/>
    </row>
    <row r="546" spans="1:2" ht="19.5" customHeight="1" x14ac:dyDescent="0.25">
      <c r="A546" s="28"/>
      <c r="B546" s="259"/>
    </row>
    <row r="547" spans="1:2" ht="19.5" customHeight="1" x14ac:dyDescent="0.25">
      <c r="A547" s="28"/>
      <c r="B547" s="259"/>
    </row>
    <row r="548" spans="1:2" ht="19.5" customHeight="1" x14ac:dyDescent="0.25">
      <c r="A548" s="28"/>
      <c r="B548" s="259"/>
    </row>
    <row r="549" spans="1:2" ht="19.5" customHeight="1" x14ac:dyDescent="0.25">
      <c r="A549" s="28"/>
      <c r="B549" s="259"/>
    </row>
    <row r="550" spans="1:2" ht="19.5" customHeight="1" x14ac:dyDescent="0.25">
      <c r="A550" s="28"/>
      <c r="B550" s="259"/>
    </row>
    <row r="551" spans="1:2" ht="19.5" customHeight="1" x14ac:dyDescent="0.25">
      <c r="A551" s="28"/>
      <c r="B551" s="259"/>
    </row>
    <row r="552" spans="1:2" ht="19.5" customHeight="1" x14ac:dyDescent="0.25">
      <c r="A552" s="28"/>
      <c r="B552" s="259"/>
    </row>
    <row r="553" spans="1:2" ht="19.5" customHeight="1" x14ac:dyDescent="0.25">
      <c r="A553" s="28"/>
      <c r="B553" s="259"/>
    </row>
    <row r="554" spans="1:2" ht="19.5" customHeight="1" x14ac:dyDescent="0.25">
      <c r="A554" s="28"/>
      <c r="B554" s="259"/>
    </row>
    <row r="555" spans="1:2" ht="19.5" customHeight="1" x14ac:dyDescent="0.25">
      <c r="A555" s="28"/>
      <c r="B555" s="259"/>
    </row>
    <row r="556" spans="1:2" ht="19.5" customHeight="1" x14ac:dyDescent="0.25">
      <c r="A556" s="28"/>
      <c r="B556" s="259"/>
    </row>
    <row r="557" spans="1:2" ht="19.5" customHeight="1" x14ac:dyDescent="0.25">
      <c r="A557" s="28"/>
      <c r="B557" s="259"/>
    </row>
    <row r="558" spans="1:2" ht="19.5" customHeight="1" x14ac:dyDescent="0.25">
      <c r="A558" s="28"/>
      <c r="B558" s="259"/>
    </row>
    <row r="559" spans="1:2" ht="19.5" customHeight="1" x14ac:dyDescent="0.25">
      <c r="A559" s="28"/>
      <c r="B559" s="259"/>
    </row>
    <row r="560" spans="1:2" ht="19.5" customHeight="1" x14ac:dyDescent="0.25">
      <c r="A560" s="28"/>
      <c r="B560" s="259"/>
    </row>
    <row r="561" spans="1:2" ht="19.5" customHeight="1" x14ac:dyDescent="0.25">
      <c r="A561" s="28"/>
      <c r="B561" s="259"/>
    </row>
    <row r="562" spans="1:2" ht="19.5" customHeight="1" x14ac:dyDescent="0.25">
      <c r="A562" s="28"/>
      <c r="B562" s="259"/>
    </row>
    <row r="563" spans="1:2" ht="19.5" customHeight="1" x14ac:dyDescent="0.25">
      <c r="A563" s="28"/>
      <c r="B563" s="259"/>
    </row>
    <row r="564" spans="1:2" ht="19.5" customHeight="1" x14ac:dyDescent="0.25">
      <c r="A564" s="28"/>
      <c r="B564" s="259"/>
    </row>
    <row r="565" spans="1:2" ht="19.5" customHeight="1" x14ac:dyDescent="0.25">
      <c r="A565" s="28"/>
      <c r="B565" s="259"/>
    </row>
    <row r="566" spans="1:2" ht="19.5" customHeight="1" x14ac:dyDescent="0.25">
      <c r="A566" s="28"/>
      <c r="B566" s="259"/>
    </row>
    <row r="567" spans="1:2" ht="19.5" customHeight="1" x14ac:dyDescent="0.25">
      <c r="A567" s="28"/>
      <c r="B567" s="259"/>
    </row>
    <row r="568" spans="1:2" ht="19.5" customHeight="1" x14ac:dyDescent="0.25">
      <c r="A568" s="28"/>
      <c r="B568" s="259"/>
    </row>
    <row r="569" spans="1:2" ht="19.5" customHeight="1" x14ac:dyDescent="0.25">
      <c r="A569" s="28"/>
      <c r="B569" s="259"/>
    </row>
    <row r="570" spans="1:2" ht="19.5" customHeight="1" x14ac:dyDescent="0.25">
      <c r="A570" s="28"/>
      <c r="B570" s="259"/>
    </row>
    <row r="571" spans="1:2" ht="19.5" customHeight="1" x14ac:dyDescent="0.25">
      <c r="A571" s="28"/>
      <c r="B571" s="259"/>
    </row>
    <row r="572" spans="1:2" ht="19.5" customHeight="1" x14ac:dyDescent="0.25">
      <c r="A572" s="28"/>
      <c r="B572" s="259"/>
    </row>
    <row r="573" spans="1:2" ht="19.5" customHeight="1" x14ac:dyDescent="0.25">
      <c r="A573" s="28"/>
      <c r="B573" s="259"/>
    </row>
    <row r="574" spans="1:2" ht="19.5" customHeight="1" x14ac:dyDescent="0.25">
      <c r="A574" s="28"/>
      <c r="B574" s="259"/>
    </row>
    <row r="575" spans="1:2" ht="19.5" customHeight="1" x14ac:dyDescent="0.25">
      <c r="A575" s="28"/>
      <c r="B575" s="259"/>
    </row>
    <row r="576" spans="1:2" ht="19.5" customHeight="1" x14ac:dyDescent="0.25">
      <c r="A576" s="28"/>
      <c r="B576" s="259"/>
    </row>
    <row r="577" spans="1:2" ht="19.5" customHeight="1" x14ac:dyDescent="0.25">
      <c r="A577" s="28"/>
      <c r="B577" s="259"/>
    </row>
    <row r="578" spans="1:2" ht="19.5" customHeight="1" x14ac:dyDescent="0.25">
      <c r="A578" s="28"/>
      <c r="B578" s="259"/>
    </row>
    <row r="579" spans="1:2" ht="19.5" customHeight="1" x14ac:dyDescent="0.25">
      <c r="A579" s="28"/>
      <c r="B579" s="259"/>
    </row>
    <row r="580" spans="1:2" ht="19.5" customHeight="1" x14ac:dyDescent="0.25">
      <c r="A580" s="28"/>
      <c r="B580" s="259"/>
    </row>
    <row r="581" spans="1:2" ht="19.5" customHeight="1" x14ac:dyDescent="0.25">
      <c r="A581" s="28"/>
      <c r="B581" s="259"/>
    </row>
    <row r="582" spans="1:2" ht="19.5" customHeight="1" x14ac:dyDescent="0.25">
      <c r="A582" s="28"/>
      <c r="B582" s="259"/>
    </row>
    <row r="583" spans="1:2" ht="19.5" customHeight="1" x14ac:dyDescent="0.25">
      <c r="A583" s="28"/>
      <c r="B583" s="259"/>
    </row>
    <row r="584" spans="1:2" ht="19.5" customHeight="1" x14ac:dyDescent="0.25">
      <c r="A584" s="28"/>
      <c r="B584" s="259"/>
    </row>
    <row r="585" spans="1:2" ht="19.5" customHeight="1" x14ac:dyDescent="0.25">
      <c r="A585" s="28"/>
      <c r="B585" s="259"/>
    </row>
    <row r="586" spans="1:2" ht="19.5" customHeight="1" x14ac:dyDescent="0.25">
      <c r="A586" s="28"/>
      <c r="B586" s="259"/>
    </row>
    <row r="587" spans="1:2" ht="19.5" customHeight="1" x14ac:dyDescent="0.25">
      <c r="A587" s="28"/>
      <c r="B587" s="259"/>
    </row>
    <row r="588" spans="1:2" ht="19.5" customHeight="1" x14ac:dyDescent="0.25">
      <c r="A588" s="28"/>
      <c r="B588" s="259"/>
    </row>
    <row r="589" spans="1:2" ht="19.5" customHeight="1" x14ac:dyDescent="0.25">
      <c r="A589" s="28"/>
      <c r="B589" s="259"/>
    </row>
    <row r="590" spans="1:2" ht="19.5" customHeight="1" x14ac:dyDescent="0.25">
      <c r="A590" s="28"/>
      <c r="B590" s="259"/>
    </row>
    <row r="591" spans="1:2" ht="19.5" customHeight="1" x14ac:dyDescent="0.25">
      <c r="A591" s="28"/>
      <c r="B591" s="259"/>
    </row>
    <row r="592" spans="1:2" ht="19.5" customHeight="1" x14ac:dyDescent="0.25">
      <c r="A592" s="28"/>
      <c r="B592" s="259"/>
    </row>
    <row r="593" spans="1:2" ht="19.5" customHeight="1" x14ac:dyDescent="0.25">
      <c r="A593" s="28"/>
      <c r="B593" s="259"/>
    </row>
    <row r="594" spans="1:2" ht="19.5" customHeight="1" x14ac:dyDescent="0.25">
      <c r="A594" s="28"/>
      <c r="B594" s="259"/>
    </row>
    <row r="595" spans="1:2" ht="19.5" customHeight="1" x14ac:dyDescent="0.25">
      <c r="A595" s="28"/>
      <c r="B595" s="259"/>
    </row>
    <row r="596" spans="1:2" ht="19.5" customHeight="1" x14ac:dyDescent="0.25">
      <c r="A596" s="28"/>
      <c r="B596" s="259"/>
    </row>
    <row r="597" spans="1:2" ht="19.5" customHeight="1" x14ac:dyDescent="0.25">
      <c r="A597" s="28"/>
      <c r="B597" s="259"/>
    </row>
    <row r="598" spans="1:2" ht="19.5" customHeight="1" x14ac:dyDescent="0.25">
      <c r="A598" s="28"/>
      <c r="B598" s="259"/>
    </row>
    <row r="599" spans="1:2" ht="19.5" customHeight="1" x14ac:dyDescent="0.25">
      <c r="A599" s="28"/>
      <c r="B599" s="259"/>
    </row>
    <row r="600" spans="1:2" ht="19.5" customHeight="1" x14ac:dyDescent="0.25">
      <c r="A600" s="28"/>
      <c r="B600" s="259"/>
    </row>
    <row r="601" spans="1:2" ht="19.5" customHeight="1" x14ac:dyDescent="0.25">
      <c r="A601" s="28"/>
      <c r="B601" s="259"/>
    </row>
    <row r="602" spans="1:2" ht="19.5" customHeight="1" x14ac:dyDescent="0.25">
      <c r="A602" s="28"/>
      <c r="B602" s="259"/>
    </row>
    <row r="603" spans="1:2" ht="19.5" customHeight="1" x14ac:dyDescent="0.25">
      <c r="A603" s="28"/>
      <c r="B603" s="259"/>
    </row>
    <row r="604" spans="1:2" ht="19.5" customHeight="1" x14ac:dyDescent="0.25">
      <c r="A604" s="28"/>
      <c r="B604" s="259"/>
    </row>
    <row r="605" spans="1:2" ht="19.5" customHeight="1" x14ac:dyDescent="0.25">
      <c r="A605" s="28"/>
      <c r="B605" s="259"/>
    </row>
    <row r="606" spans="1:2" ht="19.5" customHeight="1" x14ac:dyDescent="0.25">
      <c r="A606" s="28"/>
      <c r="B606" s="259"/>
    </row>
    <row r="607" spans="1:2" ht="19.5" customHeight="1" x14ac:dyDescent="0.25">
      <c r="A607" s="28"/>
      <c r="B607" s="259"/>
    </row>
    <row r="608" spans="1:2" ht="19.5" customHeight="1" x14ac:dyDescent="0.25">
      <c r="A608" s="28"/>
      <c r="B608" s="259"/>
    </row>
    <row r="609" spans="1:2" ht="19.5" customHeight="1" x14ac:dyDescent="0.25">
      <c r="A609" s="28"/>
      <c r="B609" s="259"/>
    </row>
    <row r="610" spans="1:2" ht="19.5" customHeight="1" x14ac:dyDescent="0.25">
      <c r="A610" s="28"/>
      <c r="B610" s="259"/>
    </row>
    <row r="611" spans="1:2" ht="19.5" customHeight="1" x14ac:dyDescent="0.25">
      <c r="A611" s="28"/>
      <c r="B611" s="259"/>
    </row>
    <row r="612" spans="1:2" ht="19.5" customHeight="1" x14ac:dyDescent="0.25">
      <c r="A612" s="28"/>
      <c r="B612" s="259"/>
    </row>
    <row r="613" spans="1:2" ht="19.5" customHeight="1" x14ac:dyDescent="0.25">
      <c r="A613" s="28"/>
      <c r="B613" s="259"/>
    </row>
    <row r="614" spans="1:2" ht="19.5" customHeight="1" x14ac:dyDescent="0.25">
      <c r="A614" s="28"/>
      <c r="B614" s="259"/>
    </row>
    <row r="615" spans="1:2" ht="19.5" customHeight="1" x14ac:dyDescent="0.25">
      <c r="A615" s="28"/>
      <c r="B615" s="259"/>
    </row>
    <row r="616" spans="1:2" ht="19.5" customHeight="1" x14ac:dyDescent="0.25">
      <c r="A616" s="28"/>
      <c r="B616" s="259"/>
    </row>
    <row r="617" spans="1:2" ht="19.5" customHeight="1" x14ac:dyDescent="0.25">
      <c r="A617" s="28"/>
      <c r="B617" s="259"/>
    </row>
    <row r="618" spans="1:2" ht="19.5" customHeight="1" x14ac:dyDescent="0.25">
      <c r="A618" s="28"/>
      <c r="B618" s="259"/>
    </row>
    <row r="619" spans="1:2" ht="19.5" customHeight="1" x14ac:dyDescent="0.25">
      <c r="A619" s="28"/>
      <c r="B619" s="259"/>
    </row>
    <row r="620" spans="1:2" ht="19.5" customHeight="1" x14ac:dyDescent="0.25">
      <c r="A620" s="28"/>
      <c r="B620" s="259"/>
    </row>
    <row r="621" spans="1:2" ht="19.5" customHeight="1" x14ac:dyDescent="0.25">
      <c r="A621" s="28"/>
      <c r="B621" s="259"/>
    </row>
    <row r="622" spans="1:2" ht="19.5" customHeight="1" x14ac:dyDescent="0.25">
      <c r="A622" s="28"/>
      <c r="B622" s="259"/>
    </row>
    <row r="623" spans="1:2" ht="19.5" customHeight="1" x14ac:dyDescent="0.25">
      <c r="A623" s="28"/>
      <c r="B623" s="259"/>
    </row>
    <row r="624" spans="1:2" ht="19.5" customHeight="1" x14ac:dyDescent="0.25">
      <c r="A624" s="28"/>
      <c r="B624" s="259"/>
    </row>
    <row r="625" spans="1:2" ht="19.5" customHeight="1" x14ac:dyDescent="0.25">
      <c r="A625" s="28"/>
      <c r="B625" s="259"/>
    </row>
    <row r="626" spans="1:2" ht="19.5" customHeight="1" x14ac:dyDescent="0.25">
      <c r="A626" s="28"/>
      <c r="B626" s="259"/>
    </row>
    <row r="627" spans="1:2" ht="19.5" customHeight="1" x14ac:dyDescent="0.25">
      <c r="A627" s="28"/>
      <c r="B627" s="259"/>
    </row>
    <row r="628" spans="1:2" ht="19.5" customHeight="1" x14ac:dyDescent="0.25">
      <c r="A628" s="28"/>
      <c r="B628" s="259"/>
    </row>
    <row r="629" spans="1:2" ht="19.5" customHeight="1" x14ac:dyDescent="0.25">
      <c r="A629" s="28"/>
      <c r="B629" s="259"/>
    </row>
    <row r="630" spans="1:2" ht="19.5" customHeight="1" x14ac:dyDescent="0.25">
      <c r="A630" s="28"/>
      <c r="B630" s="259"/>
    </row>
    <row r="631" spans="1:2" ht="19.5" customHeight="1" x14ac:dyDescent="0.25">
      <c r="A631" s="28"/>
      <c r="B631" s="259"/>
    </row>
    <row r="632" spans="1:2" ht="19.5" customHeight="1" x14ac:dyDescent="0.25">
      <c r="A632" s="28"/>
      <c r="B632" s="259"/>
    </row>
    <row r="633" spans="1:2" ht="19.5" customHeight="1" x14ac:dyDescent="0.25">
      <c r="A633" s="28"/>
      <c r="B633" s="259"/>
    </row>
    <row r="634" spans="1:2" ht="19.5" customHeight="1" x14ac:dyDescent="0.25">
      <c r="A634" s="28"/>
      <c r="B634" s="259"/>
    </row>
    <row r="635" spans="1:2" ht="19.5" customHeight="1" x14ac:dyDescent="0.25">
      <c r="A635" s="28"/>
      <c r="B635" s="259"/>
    </row>
    <row r="636" spans="1:2" ht="19.5" customHeight="1" x14ac:dyDescent="0.25">
      <c r="A636" s="28"/>
      <c r="B636" s="259"/>
    </row>
    <row r="637" spans="1:2" ht="19.5" customHeight="1" x14ac:dyDescent="0.25">
      <c r="A637" s="28"/>
      <c r="B637" s="259"/>
    </row>
    <row r="638" spans="1:2" ht="19.5" customHeight="1" x14ac:dyDescent="0.25">
      <c r="A638" s="28"/>
      <c r="B638" s="259"/>
    </row>
    <row r="639" spans="1:2" ht="19.5" customHeight="1" x14ac:dyDescent="0.25">
      <c r="A639" s="28"/>
      <c r="B639" s="259"/>
    </row>
    <row r="640" spans="1:2" ht="19.5" customHeight="1" x14ac:dyDescent="0.25">
      <c r="A640" s="28"/>
      <c r="B640" s="259"/>
    </row>
    <row r="641" spans="1:2" ht="19.5" customHeight="1" x14ac:dyDescent="0.25">
      <c r="A641" s="28"/>
      <c r="B641" s="259"/>
    </row>
    <row r="642" spans="1:2" ht="19.5" customHeight="1" x14ac:dyDescent="0.25">
      <c r="A642" s="28"/>
      <c r="B642" s="259"/>
    </row>
    <row r="643" spans="1:2" ht="19.5" customHeight="1" x14ac:dyDescent="0.25">
      <c r="A643" s="28"/>
      <c r="B643" s="259"/>
    </row>
    <row r="644" spans="1:2" ht="19.5" customHeight="1" x14ac:dyDescent="0.25">
      <c r="A644" s="28"/>
      <c r="B644" s="259"/>
    </row>
    <row r="645" spans="1:2" ht="19.5" customHeight="1" x14ac:dyDescent="0.25">
      <c r="A645" s="28"/>
      <c r="B645" s="259"/>
    </row>
    <row r="646" spans="1:2" ht="19.5" customHeight="1" x14ac:dyDescent="0.25">
      <c r="A646" s="28"/>
      <c r="B646" s="259"/>
    </row>
    <row r="647" spans="1:2" ht="19.5" customHeight="1" x14ac:dyDescent="0.25">
      <c r="A647" s="28"/>
      <c r="B647" s="259"/>
    </row>
    <row r="648" spans="1:2" ht="19.5" customHeight="1" x14ac:dyDescent="0.25">
      <c r="A648" s="28"/>
      <c r="B648" s="259"/>
    </row>
    <row r="649" spans="1:2" ht="19.5" customHeight="1" x14ac:dyDescent="0.25">
      <c r="A649" s="28"/>
      <c r="B649" s="259"/>
    </row>
    <row r="650" spans="1:2" ht="19.5" customHeight="1" x14ac:dyDescent="0.25">
      <c r="A650" s="28"/>
      <c r="B650" s="259"/>
    </row>
    <row r="651" spans="1:2" ht="19.5" customHeight="1" x14ac:dyDescent="0.25">
      <c r="A651" s="28"/>
      <c r="B651" s="259"/>
    </row>
    <row r="652" spans="1:2" ht="19.5" customHeight="1" x14ac:dyDescent="0.25">
      <c r="A652" s="28"/>
      <c r="B652" s="259"/>
    </row>
    <row r="653" spans="1:2" ht="19.5" customHeight="1" x14ac:dyDescent="0.25">
      <c r="A653" s="28"/>
      <c r="B653" s="259"/>
    </row>
    <row r="654" spans="1:2" ht="19.5" customHeight="1" x14ac:dyDescent="0.25">
      <c r="A654" s="28"/>
      <c r="B654" s="259"/>
    </row>
    <row r="655" spans="1:2" ht="19.5" customHeight="1" x14ac:dyDescent="0.25">
      <c r="A655" s="28"/>
      <c r="B655" s="259"/>
    </row>
    <row r="656" spans="1:2" ht="19.5" customHeight="1" x14ac:dyDescent="0.25">
      <c r="A656" s="28"/>
      <c r="B656" s="259"/>
    </row>
    <row r="657" spans="1:2" ht="19.5" customHeight="1" x14ac:dyDescent="0.25">
      <c r="A657" s="28"/>
      <c r="B657" s="259"/>
    </row>
    <row r="658" spans="1:2" ht="19.5" customHeight="1" x14ac:dyDescent="0.25">
      <c r="A658" s="28"/>
      <c r="B658" s="259"/>
    </row>
    <row r="659" spans="1:2" ht="19.5" customHeight="1" x14ac:dyDescent="0.25">
      <c r="A659" s="28"/>
      <c r="B659" s="259"/>
    </row>
    <row r="660" spans="1:2" ht="19.5" customHeight="1" x14ac:dyDescent="0.25">
      <c r="A660" s="28"/>
      <c r="B660" s="259"/>
    </row>
    <row r="661" spans="1:2" ht="19.5" customHeight="1" x14ac:dyDescent="0.25">
      <c r="A661" s="28"/>
      <c r="B661" s="259"/>
    </row>
    <row r="662" spans="1:2" ht="19.5" customHeight="1" x14ac:dyDescent="0.25">
      <c r="A662" s="28"/>
      <c r="B662" s="259"/>
    </row>
    <row r="663" spans="1:2" ht="19.5" customHeight="1" x14ac:dyDescent="0.25">
      <c r="A663" s="28"/>
      <c r="B663" s="259"/>
    </row>
    <row r="664" spans="1:2" ht="19.5" customHeight="1" x14ac:dyDescent="0.25">
      <c r="A664" s="28"/>
      <c r="B664" s="259"/>
    </row>
    <row r="665" spans="1:2" ht="19.5" customHeight="1" x14ac:dyDescent="0.25">
      <c r="A665" s="28"/>
      <c r="B665" s="259"/>
    </row>
    <row r="666" spans="1:2" ht="19.5" customHeight="1" x14ac:dyDescent="0.25">
      <c r="A666" s="28"/>
      <c r="B666" s="259"/>
    </row>
    <row r="667" spans="1:2" ht="19.5" customHeight="1" x14ac:dyDescent="0.25">
      <c r="A667" s="28"/>
      <c r="B667" s="259"/>
    </row>
    <row r="668" spans="1:2" ht="19.5" customHeight="1" x14ac:dyDescent="0.25">
      <c r="A668" s="28"/>
      <c r="B668" s="259"/>
    </row>
    <row r="669" spans="1:2" ht="19.5" customHeight="1" x14ac:dyDescent="0.25">
      <c r="A669" s="28"/>
      <c r="B669" s="259"/>
    </row>
    <row r="670" spans="1:2" ht="19.5" customHeight="1" x14ac:dyDescent="0.25">
      <c r="A670" s="28"/>
      <c r="B670" s="259"/>
    </row>
    <row r="671" spans="1:2" ht="19.5" customHeight="1" x14ac:dyDescent="0.25">
      <c r="A671" s="28"/>
      <c r="B671" s="259"/>
    </row>
    <row r="672" spans="1:2" ht="19.5" customHeight="1" x14ac:dyDescent="0.25">
      <c r="A672" s="28"/>
      <c r="B672" s="259"/>
    </row>
    <row r="673" spans="1:2" ht="19.5" customHeight="1" x14ac:dyDescent="0.25">
      <c r="A673" s="28"/>
      <c r="B673" s="259"/>
    </row>
    <row r="674" spans="1:2" ht="19.5" customHeight="1" x14ac:dyDescent="0.25">
      <c r="A674" s="28"/>
      <c r="B674" s="259"/>
    </row>
    <row r="675" spans="1:2" ht="19.5" customHeight="1" x14ac:dyDescent="0.25">
      <c r="A675" s="28"/>
      <c r="B675" s="259"/>
    </row>
    <row r="676" spans="1:2" ht="19.5" customHeight="1" x14ac:dyDescent="0.25">
      <c r="A676" s="28"/>
      <c r="B676" s="259"/>
    </row>
    <row r="677" spans="1:2" ht="19.5" customHeight="1" x14ac:dyDescent="0.25">
      <c r="A677" s="28"/>
      <c r="B677" s="259"/>
    </row>
    <row r="678" spans="1:2" ht="19.5" customHeight="1" x14ac:dyDescent="0.25">
      <c r="A678" s="28"/>
      <c r="B678" s="259"/>
    </row>
    <row r="679" spans="1:2" ht="19.5" customHeight="1" x14ac:dyDescent="0.25">
      <c r="A679" s="28"/>
      <c r="B679" s="259"/>
    </row>
    <row r="680" spans="1:2" ht="19.5" customHeight="1" x14ac:dyDescent="0.25">
      <c r="A680" s="28"/>
      <c r="B680" s="259"/>
    </row>
    <row r="681" spans="1:2" ht="19.5" customHeight="1" x14ac:dyDescent="0.25">
      <c r="A681" s="28"/>
      <c r="B681" s="259"/>
    </row>
    <row r="682" spans="1:2" ht="19.5" customHeight="1" x14ac:dyDescent="0.25">
      <c r="A682" s="28"/>
      <c r="B682" s="259"/>
    </row>
    <row r="683" spans="1:2" ht="19.5" customHeight="1" x14ac:dyDescent="0.25">
      <c r="A683" s="28"/>
      <c r="B683" s="259"/>
    </row>
    <row r="684" spans="1:2" ht="19.5" customHeight="1" x14ac:dyDescent="0.25">
      <c r="A684" s="28"/>
      <c r="B684" s="259"/>
    </row>
    <row r="685" spans="1:2" ht="19.5" customHeight="1" x14ac:dyDescent="0.25">
      <c r="A685" s="28"/>
      <c r="B685" s="259"/>
    </row>
    <row r="686" spans="1:2" ht="19.5" customHeight="1" x14ac:dyDescent="0.25">
      <c r="A686" s="28"/>
      <c r="B686" s="259"/>
    </row>
    <row r="687" spans="1:2" ht="19.5" customHeight="1" x14ac:dyDescent="0.25">
      <c r="A687" s="28"/>
      <c r="B687" s="259"/>
    </row>
    <row r="688" spans="1:2" ht="19.5" customHeight="1" x14ac:dyDescent="0.25">
      <c r="A688" s="28"/>
      <c r="B688" s="259"/>
    </row>
    <row r="689" spans="1:2" ht="19.5" customHeight="1" x14ac:dyDescent="0.25">
      <c r="A689" s="28"/>
      <c r="B689" s="259"/>
    </row>
    <row r="690" spans="1:2" ht="19.5" customHeight="1" x14ac:dyDescent="0.25">
      <c r="A690" s="28"/>
      <c r="B690" s="259"/>
    </row>
    <row r="691" spans="1:2" ht="19.5" customHeight="1" x14ac:dyDescent="0.25">
      <c r="A691" s="28"/>
      <c r="B691" s="259"/>
    </row>
    <row r="692" spans="1:2" ht="19.5" customHeight="1" x14ac:dyDescent="0.25">
      <c r="A692" s="28"/>
      <c r="B692" s="259"/>
    </row>
    <row r="693" spans="1:2" ht="19.5" customHeight="1" x14ac:dyDescent="0.25">
      <c r="A693" s="28"/>
      <c r="B693" s="259"/>
    </row>
    <row r="694" spans="1:2" ht="19.5" customHeight="1" x14ac:dyDescent="0.25">
      <c r="A694" s="28"/>
      <c r="B694" s="259"/>
    </row>
    <row r="695" spans="1:2" ht="19.5" customHeight="1" x14ac:dyDescent="0.25">
      <c r="A695" s="28"/>
      <c r="B695" s="259"/>
    </row>
    <row r="696" spans="1:2" ht="19.5" customHeight="1" x14ac:dyDescent="0.25">
      <c r="A696" s="28"/>
      <c r="B696" s="259"/>
    </row>
    <row r="697" spans="1:2" ht="19.5" customHeight="1" x14ac:dyDescent="0.25">
      <c r="A697" s="28"/>
      <c r="B697" s="259"/>
    </row>
    <row r="698" spans="1:2" ht="19.5" customHeight="1" x14ac:dyDescent="0.25">
      <c r="A698" s="28"/>
      <c r="B698" s="259"/>
    </row>
    <row r="699" spans="1:2" ht="19.5" customHeight="1" x14ac:dyDescent="0.25">
      <c r="A699" s="28"/>
      <c r="B699" s="259"/>
    </row>
    <row r="700" spans="1:2" ht="19.5" customHeight="1" x14ac:dyDescent="0.25">
      <c r="A700" s="28"/>
      <c r="B700" s="259"/>
    </row>
    <row r="701" spans="1:2" ht="19.5" customHeight="1" x14ac:dyDescent="0.25">
      <c r="A701" s="28"/>
      <c r="B701" s="259"/>
    </row>
    <row r="702" spans="1:2" ht="19.5" customHeight="1" x14ac:dyDescent="0.25">
      <c r="A702" s="28"/>
      <c r="B702" s="259"/>
    </row>
    <row r="703" spans="1:2" ht="19.5" customHeight="1" x14ac:dyDescent="0.25">
      <c r="A703" s="28"/>
      <c r="B703" s="259"/>
    </row>
    <row r="704" spans="1:2" ht="19.5" customHeight="1" x14ac:dyDescent="0.25">
      <c r="A704" s="28"/>
      <c r="B704" s="259"/>
    </row>
    <row r="705" spans="1:2" ht="19.5" customHeight="1" x14ac:dyDescent="0.25">
      <c r="A705" s="28"/>
      <c r="B705" s="259"/>
    </row>
    <row r="706" spans="1:2" ht="19.5" customHeight="1" x14ac:dyDescent="0.25">
      <c r="A706" s="28"/>
      <c r="B706" s="259"/>
    </row>
    <row r="707" spans="1:2" ht="19.5" customHeight="1" x14ac:dyDescent="0.25">
      <c r="A707" s="28"/>
      <c r="B707" s="259"/>
    </row>
    <row r="708" spans="1:2" ht="19.5" customHeight="1" x14ac:dyDescent="0.25">
      <c r="A708" s="28"/>
      <c r="B708" s="259"/>
    </row>
    <row r="709" spans="1:2" ht="19.5" customHeight="1" x14ac:dyDescent="0.25">
      <c r="A709" s="28"/>
      <c r="B709" s="259"/>
    </row>
    <row r="710" spans="1:2" ht="19.5" customHeight="1" x14ac:dyDescent="0.25">
      <c r="A710" s="28"/>
      <c r="B710" s="259"/>
    </row>
    <row r="711" spans="1:2" ht="19.5" customHeight="1" x14ac:dyDescent="0.25">
      <c r="A711" s="28"/>
      <c r="B711" s="259"/>
    </row>
    <row r="712" spans="1:2" ht="19.5" customHeight="1" x14ac:dyDescent="0.25">
      <c r="A712" s="28"/>
      <c r="B712" s="259"/>
    </row>
    <row r="713" spans="1:2" ht="19.5" customHeight="1" x14ac:dyDescent="0.25">
      <c r="A713" s="28"/>
      <c r="B713" s="259"/>
    </row>
    <row r="714" spans="1:2" ht="19.5" customHeight="1" x14ac:dyDescent="0.25">
      <c r="A714" s="28"/>
      <c r="B714" s="259"/>
    </row>
    <row r="715" spans="1:2" ht="19.5" customHeight="1" x14ac:dyDescent="0.25">
      <c r="A715" s="28"/>
      <c r="B715" s="259"/>
    </row>
    <row r="716" spans="1:2" ht="19.5" customHeight="1" x14ac:dyDescent="0.25">
      <c r="A716" s="28"/>
      <c r="B716" s="259"/>
    </row>
    <row r="717" spans="1:2" ht="19.5" customHeight="1" x14ac:dyDescent="0.25">
      <c r="A717" s="28"/>
      <c r="B717" s="259"/>
    </row>
    <row r="718" spans="1:2" ht="19.5" customHeight="1" x14ac:dyDescent="0.25">
      <c r="A718" s="28"/>
      <c r="B718" s="259"/>
    </row>
    <row r="719" spans="1:2" ht="19.5" customHeight="1" x14ac:dyDescent="0.25">
      <c r="A719" s="28"/>
      <c r="B719" s="259"/>
    </row>
    <row r="720" spans="1:2" ht="19.5" customHeight="1" x14ac:dyDescent="0.25">
      <c r="A720" s="28"/>
      <c r="B720" s="259"/>
    </row>
    <row r="721" spans="1:2" ht="19.5" customHeight="1" x14ac:dyDescent="0.25">
      <c r="A721" s="28"/>
      <c r="B721" s="259"/>
    </row>
    <row r="722" spans="1:2" ht="19.5" customHeight="1" x14ac:dyDescent="0.25">
      <c r="A722" s="28"/>
      <c r="B722" s="259"/>
    </row>
    <row r="723" spans="1:2" ht="19.5" customHeight="1" x14ac:dyDescent="0.25">
      <c r="A723" s="28"/>
      <c r="B723" s="259"/>
    </row>
    <row r="724" spans="1:2" ht="19.5" customHeight="1" x14ac:dyDescent="0.25">
      <c r="A724" s="28"/>
      <c r="B724" s="259"/>
    </row>
    <row r="725" spans="1:2" ht="19.5" customHeight="1" x14ac:dyDescent="0.25">
      <c r="A725" s="28"/>
      <c r="B725" s="259"/>
    </row>
    <row r="726" spans="1:2" ht="19.5" customHeight="1" x14ac:dyDescent="0.25">
      <c r="A726" s="28"/>
      <c r="B726" s="259"/>
    </row>
    <row r="727" spans="1:2" ht="19.5" customHeight="1" x14ac:dyDescent="0.25">
      <c r="A727" s="28"/>
      <c r="B727" s="259"/>
    </row>
    <row r="728" spans="1:2" ht="19.5" customHeight="1" x14ac:dyDescent="0.25">
      <c r="A728" s="28"/>
      <c r="B728" s="259"/>
    </row>
    <row r="729" spans="1:2" ht="19.5" customHeight="1" x14ac:dyDescent="0.25">
      <c r="A729" s="28"/>
      <c r="B729" s="259"/>
    </row>
    <row r="730" spans="1:2" ht="19.5" customHeight="1" x14ac:dyDescent="0.25">
      <c r="A730" s="28"/>
      <c r="B730" s="259"/>
    </row>
    <row r="731" spans="1:2" ht="19.5" customHeight="1" x14ac:dyDescent="0.25">
      <c r="A731" s="28"/>
      <c r="B731" s="259"/>
    </row>
    <row r="732" spans="1:2" ht="19.5" customHeight="1" x14ac:dyDescent="0.25">
      <c r="A732" s="28"/>
      <c r="B732" s="259"/>
    </row>
    <row r="733" spans="1:2" ht="19.5" customHeight="1" x14ac:dyDescent="0.25">
      <c r="A733" s="28"/>
      <c r="B733" s="259"/>
    </row>
    <row r="734" spans="1:2" ht="19.5" customHeight="1" x14ac:dyDescent="0.25">
      <c r="A734" s="28"/>
      <c r="B734" s="259"/>
    </row>
    <row r="735" spans="1:2" ht="19.5" customHeight="1" x14ac:dyDescent="0.25">
      <c r="A735" s="28"/>
      <c r="B735" s="259"/>
    </row>
    <row r="736" spans="1:2" ht="19.5" customHeight="1" x14ac:dyDescent="0.25">
      <c r="A736" s="28"/>
      <c r="B736" s="259"/>
    </row>
    <row r="737" spans="1:2" ht="19.5" customHeight="1" x14ac:dyDescent="0.25">
      <c r="A737" s="28"/>
      <c r="B737" s="259"/>
    </row>
    <row r="738" spans="1:2" ht="19.5" customHeight="1" x14ac:dyDescent="0.25">
      <c r="A738" s="28"/>
      <c r="B738" s="259"/>
    </row>
    <row r="739" spans="1:2" ht="19.5" customHeight="1" x14ac:dyDescent="0.25">
      <c r="A739" s="28"/>
      <c r="B739" s="259"/>
    </row>
    <row r="740" spans="1:2" ht="19.5" customHeight="1" x14ac:dyDescent="0.25">
      <c r="A740" s="28"/>
      <c r="B740" s="259"/>
    </row>
    <row r="741" spans="1:2" ht="19.5" customHeight="1" x14ac:dyDescent="0.25">
      <c r="A741" s="28"/>
      <c r="B741" s="259"/>
    </row>
    <row r="742" spans="1:2" ht="19.5" customHeight="1" x14ac:dyDescent="0.25">
      <c r="A742" s="28"/>
      <c r="B742" s="259"/>
    </row>
    <row r="743" spans="1:2" ht="19.5" customHeight="1" x14ac:dyDescent="0.25">
      <c r="A743" s="28"/>
      <c r="B743" s="259"/>
    </row>
    <row r="744" spans="1:2" ht="19.5" customHeight="1" x14ac:dyDescent="0.25">
      <c r="A744" s="28"/>
      <c r="B744" s="259"/>
    </row>
    <row r="745" spans="1:2" ht="19.5" customHeight="1" x14ac:dyDescent="0.25">
      <c r="A745" s="28"/>
      <c r="B745" s="259"/>
    </row>
    <row r="746" spans="1:2" ht="19.5" customHeight="1" x14ac:dyDescent="0.25">
      <c r="A746" s="28"/>
      <c r="B746" s="259"/>
    </row>
    <row r="747" spans="1:2" ht="19.5" customHeight="1" x14ac:dyDescent="0.25">
      <c r="A747" s="28"/>
      <c r="B747" s="259"/>
    </row>
    <row r="748" spans="1:2" ht="19.5" customHeight="1" x14ac:dyDescent="0.25">
      <c r="A748" s="28"/>
      <c r="B748" s="259"/>
    </row>
    <row r="749" spans="1:2" ht="19.5" customHeight="1" x14ac:dyDescent="0.25">
      <c r="A749" s="28"/>
      <c r="B749" s="259"/>
    </row>
    <row r="750" spans="1:2" ht="19.5" customHeight="1" x14ac:dyDescent="0.25">
      <c r="A750" s="28"/>
      <c r="B750" s="259"/>
    </row>
    <row r="751" spans="1:2" ht="19.5" customHeight="1" x14ac:dyDescent="0.25">
      <c r="A751" s="28"/>
      <c r="B751" s="259"/>
    </row>
    <row r="752" spans="1:2" ht="19.5" customHeight="1" x14ac:dyDescent="0.25">
      <c r="A752" s="28"/>
      <c r="B752" s="259"/>
    </row>
    <row r="753" spans="1:2" ht="19.5" customHeight="1" x14ac:dyDescent="0.25">
      <c r="A753" s="28"/>
      <c r="B753" s="259"/>
    </row>
    <row r="754" spans="1:2" ht="19.5" customHeight="1" x14ac:dyDescent="0.25">
      <c r="A754" s="28"/>
      <c r="B754" s="259"/>
    </row>
    <row r="755" spans="1:2" ht="19.5" customHeight="1" x14ac:dyDescent="0.25">
      <c r="A755" s="28"/>
      <c r="B755" s="259"/>
    </row>
    <row r="756" spans="1:2" ht="19.5" customHeight="1" x14ac:dyDescent="0.25">
      <c r="A756" s="28"/>
      <c r="B756" s="259"/>
    </row>
    <row r="757" spans="1:2" ht="19.5" customHeight="1" x14ac:dyDescent="0.25">
      <c r="A757" s="28"/>
      <c r="B757" s="259"/>
    </row>
    <row r="758" spans="1:2" ht="19.5" customHeight="1" x14ac:dyDescent="0.25">
      <c r="A758" s="28"/>
      <c r="B758" s="259"/>
    </row>
    <row r="759" spans="1:2" ht="19.5" customHeight="1" x14ac:dyDescent="0.25">
      <c r="A759" s="28"/>
      <c r="B759" s="259"/>
    </row>
    <row r="760" spans="1:2" ht="19.5" customHeight="1" x14ac:dyDescent="0.25">
      <c r="A760" s="28"/>
      <c r="B760" s="259"/>
    </row>
    <row r="761" spans="1:2" ht="19.5" customHeight="1" x14ac:dyDescent="0.25">
      <c r="A761" s="28"/>
      <c r="B761" s="259"/>
    </row>
    <row r="762" spans="1:2" ht="19.5" customHeight="1" x14ac:dyDescent="0.25">
      <c r="A762" s="28"/>
      <c r="B762" s="259"/>
    </row>
    <row r="763" spans="1:2" ht="19.5" customHeight="1" x14ac:dyDescent="0.25">
      <c r="A763" s="28"/>
      <c r="B763" s="259"/>
    </row>
    <row r="764" spans="1:2" ht="19.5" customHeight="1" x14ac:dyDescent="0.25">
      <c r="A764" s="28"/>
      <c r="B764" s="259"/>
    </row>
    <row r="765" spans="1:2" ht="19.5" customHeight="1" x14ac:dyDescent="0.25">
      <c r="A765" s="28"/>
      <c r="B765" s="259"/>
    </row>
    <row r="766" spans="1:2" ht="19.5" customHeight="1" x14ac:dyDescent="0.25">
      <c r="A766" s="28"/>
      <c r="B766" s="259"/>
    </row>
    <row r="767" spans="1:2" ht="19.5" customHeight="1" x14ac:dyDescent="0.25">
      <c r="A767" s="28"/>
      <c r="B767" s="259"/>
    </row>
    <row r="768" spans="1:2" ht="19.5" customHeight="1" x14ac:dyDescent="0.25">
      <c r="A768" s="28"/>
      <c r="B768" s="259"/>
    </row>
    <row r="769" spans="1:2" ht="19.5" customHeight="1" x14ac:dyDescent="0.25">
      <c r="A769" s="28"/>
      <c r="B769" s="259"/>
    </row>
    <row r="770" spans="1:2" ht="19.5" customHeight="1" x14ac:dyDescent="0.25">
      <c r="A770" s="28"/>
      <c r="B770" s="259"/>
    </row>
    <row r="771" spans="1:2" ht="19.5" customHeight="1" x14ac:dyDescent="0.25">
      <c r="A771" s="28"/>
      <c r="B771" s="259"/>
    </row>
    <row r="772" spans="1:2" ht="19.5" customHeight="1" x14ac:dyDescent="0.25">
      <c r="A772" s="28"/>
      <c r="B772" s="259"/>
    </row>
    <row r="773" spans="1:2" ht="19.5" customHeight="1" x14ac:dyDescent="0.25">
      <c r="A773" s="28"/>
      <c r="B773" s="259"/>
    </row>
    <row r="774" spans="1:2" ht="19.5" customHeight="1" x14ac:dyDescent="0.25">
      <c r="A774" s="28"/>
      <c r="B774" s="259"/>
    </row>
    <row r="775" spans="1:2" ht="19.5" customHeight="1" x14ac:dyDescent="0.25">
      <c r="A775" s="28"/>
      <c r="B775" s="259"/>
    </row>
    <row r="776" spans="1:2" ht="19.5" customHeight="1" x14ac:dyDescent="0.25">
      <c r="A776" s="28"/>
      <c r="B776" s="259"/>
    </row>
    <row r="777" spans="1:2" ht="19.5" customHeight="1" x14ac:dyDescent="0.25">
      <c r="A777" s="28"/>
      <c r="B777" s="259"/>
    </row>
    <row r="778" spans="1:2" ht="19.5" customHeight="1" x14ac:dyDescent="0.25">
      <c r="A778" s="28"/>
      <c r="B778" s="259"/>
    </row>
    <row r="779" spans="1:2" ht="19.5" customHeight="1" x14ac:dyDescent="0.25">
      <c r="A779" s="28"/>
      <c r="B779" s="259"/>
    </row>
    <row r="780" spans="1:2" ht="19.5" customHeight="1" x14ac:dyDescent="0.25">
      <c r="A780" s="28"/>
      <c r="B780" s="259"/>
    </row>
    <row r="781" spans="1:2" ht="19.5" customHeight="1" x14ac:dyDescent="0.25">
      <c r="A781" s="28"/>
      <c r="B781" s="259"/>
    </row>
    <row r="782" spans="1:2" ht="19.5" customHeight="1" x14ac:dyDescent="0.25">
      <c r="A782" s="28"/>
      <c r="B782" s="259"/>
    </row>
    <row r="783" spans="1:2" ht="19.5" customHeight="1" x14ac:dyDescent="0.25">
      <c r="A783" s="28"/>
      <c r="B783" s="259"/>
    </row>
    <row r="784" spans="1:2" ht="19.5" customHeight="1" x14ac:dyDescent="0.25">
      <c r="A784" s="28"/>
      <c r="B784" s="259"/>
    </row>
    <row r="785" spans="1:2" ht="19.5" customHeight="1" x14ac:dyDescent="0.25">
      <c r="A785" s="28"/>
      <c r="B785" s="259"/>
    </row>
    <row r="786" spans="1:2" ht="19.5" customHeight="1" x14ac:dyDescent="0.25">
      <c r="A786" s="28"/>
      <c r="B786" s="259"/>
    </row>
    <row r="787" spans="1:2" ht="19.5" customHeight="1" x14ac:dyDescent="0.25">
      <c r="A787" s="28"/>
      <c r="B787" s="259"/>
    </row>
    <row r="788" spans="1:2" ht="19.5" customHeight="1" x14ac:dyDescent="0.25">
      <c r="A788" s="28"/>
      <c r="B788" s="259"/>
    </row>
    <row r="789" spans="1:2" ht="19.5" customHeight="1" x14ac:dyDescent="0.25">
      <c r="A789" s="28"/>
      <c r="B789" s="259"/>
    </row>
    <row r="790" spans="1:2" ht="19.5" customHeight="1" x14ac:dyDescent="0.25">
      <c r="A790" s="28"/>
      <c r="B790" s="259"/>
    </row>
    <row r="791" spans="1:2" ht="19.5" customHeight="1" x14ac:dyDescent="0.25">
      <c r="A791" s="28"/>
      <c r="B791" s="259"/>
    </row>
    <row r="792" spans="1:2" ht="19.5" customHeight="1" x14ac:dyDescent="0.25">
      <c r="A792" s="28"/>
      <c r="B792" s="259"/>
    </row>
    <row r="793" spans="1:2" ht="19.5" customHeight="1" x14ac:dyDescent="0.25">
      <c r="A793" s="28"/>
      <c r="B793" s="259"/>
    </row>
    <row r="794" spans="1:2" ht="19.5" customHeight="1" x14ac:dyDescent="0.25">
      <c r="A794" s="28"/>
      <c r="B794" s="259"/>
    </row>
    <row r="795" spans="1:2" ht="19.5" customHeight="1" x14ac:dyDescent="0.25">
      <c r="A795" s="28"/>
      <c r="B795" s="259"/>
    </row>
    <row r="796" spans="1:2" ht="19.5" customHeight="1" x14ac:dyDescent="0.25">
      <c r="A796" s="28"/>
      <c r="B796" s="259"/>
    </row>
    <row r="797" spans="1:2" ht="19.5" customHeight="1" x14ac:dyDescent="0.25">
      <c r="A797" s="28"/>
      <c r="B797" s="259"/>
    </row>
    <row r="798" spans="1:2" ht="19.5" customHeight="1" x14ac:dyDescent="0.25">
      <c r="A798" s="28"/>
      <c r="B798" s="259"/>
    </row>
    <row r="799" spans="1:2" ht="19.5" customHeight="1" x14ac:dyDescent="0.25">
      <c r="A799" s="28"/>
      <c r="B799" s="259"/>
    </row>
    <row r="800" spans="1:2" ht="19.5" customHeight="1" x14ac:dyDescent="0.25">
      <c r="A800" s="28"/>
      <c r="B800" s="259"/>
    </row>
    <row r="801" spans="1:2" ht="19.5" customHeight="1" x14ac:dyDescent="0.25">
      <c r="A801" s="28"/>
      <c r="B801" s="259"/>
    </row>
    <row r="802" spans="1:2" ht="19.5" customHeight="1" x14ac:dyDescent="0.25">
      <c r="A802" s="28"/>
      <c r="B802" s="259"/>
    </row>
    <row r="803" spans="1:2" ht="19.5" customHeight="1" x14ac:dyDescent="0.25">
      <c r="A803" s="28"/>
      <c r="B803" s="259"/>
    </row>
    <row r="804" spans="1:2" ht="19.5" customHeight="1" x14ac:dyDescent="0.25">
      <c r="A804" s="28"/>
      <c r="B804" s="259"/>
    </row>
    <row r="805" spans="1:2" ht="19.5" customHeight="1" x14ac:dyDescent="0.25">
      <c r="A805" s="28"/>
      <c r="B805" s="259"/>
    </row>
    <row r="806" spans="1:2" ht="19.5" customHeight="1" x14ac:dyDescent="0.25">
      <c r="A806" s="28"/>
      <c r="B806" s="259"/>
    </row>
    <row r="807" spans="1:2" ht="19.5" customHeight="1" x14ac:dyDescent="0.25">
      <c r="A807" s="28"/>
      <c r="B807" s="259"/>
    </row>
    <row r="808" spans="1:2" ht="19.5" customHeight="1" x14ac:dyDescent="0.25">
      <c r="A808" s="28"/>
      <c r="B808" s="259"/>
    </row>
    <row r="809" spans="1:2" ht="19.5" customHeight="1" x14ac:dyDescent="0.25">
      <c r="A809" s="28"/>
      <c r="B809" s="259"/>
    </row>
    <row r="810" spans="1:2" ht="19.5" customHeight="1" x14ac:dyDescent="0.25">
      <c r="A810" s="28"/>
      <c r="B810" s="259"/>
    </row>
    <row r="811" spans="1:2" ht="19.5" customHeight="1" x14ac:dyDescent="0.25">
      <c r="A811" s="28"/>
      <c r="B811" s="259"/>
    </row>
    <row r="812" spans="1:2" ht="19.5" customHeight="1" x14ac:dyDescent="0.25">
      <c r="A812" s="28"/>
      <c r="B812" s="259"/>
    </row>
    <row r="813" spans="1:2" ht="19.5" customHeight="1" x14ac:dyDescent="0.25">
      <c r="A813" s="28"/>
      <c r="B813" s="259"/>
    </row>
    <row r="814" spans="1:2" ht="19.5" customHeight="1" x14ac:dyDescent="0.25">
      <c r="A814" s="28"/>
      <c r="B814" s="259"/>
    </row>
    <row r="815" spans="1:2" ht="19.5" customHeight="1" x14ac:dyDescent="0.25">
      <c r="A815" s="28"/>
      <c r="B815" s="259"/>
    </row>
    <row r="816" spans="1:2" ht="19.5" customHeight="1" x14ac:dyDescent="0.25">
      <c r="A816" s="28"/>
      <c r="B816" s="259"/>
    </row>
    <row r="817" spans="1:2" ht="19.5" customHeight="1" x14ac:dyDescent="0.25">
      <c r="A817" s="28"/>
      <c r="B817" s="259"/>
    </row>
    <row r="818" spans="1:2" ht="19.5" customHeight="1" x14ac:dyDescent="0.25">
      <c r="A818" s="28"/>
      <c r="B818" s="259"/>
    </row>
    <row r="819" spans="1:2" ht="19.5" customHeight="1" x14ac:dyDescent="0.25">
      <c r="A819" s="28"/>
      <c r="B819" s="259"/>
    </row>
    <row r="820" spans="1:2" ht="19.5" customHeight="1" x14ac:dyDescent="0.25">
      <c r="A820" s="28"/>
      <c r="B820" s="259"/>
    </row>
    <row r="821" spans="1:2" ht="19.5" customHeight="1" x14ac:dyDescent="0.25">
      <c r="A821" s="28"/>
      <c r="B821" s="259"/>
    </row>
    <row r="822" spans="1:2" ht="19.5" customHeight="1" x14ac:dyDescent="0.25">
      <c r="A822" s="28"/>
      <c r="B822" s="259"/>
    </row>
    <row r="823" spans="1:2" ht="19.5" customHeight="1" x14ac:dyDescent="0.25">
      <c r="A823" s="28"/>
      <c r="B823" s="259"/>
    </row>
    <row r="824" spans="1:2" ht="19.5" customHeight="1" x14ac:dyDescent="0.25">
      <c r="A824" s="28"/>
      <c r="B824" s="259"/>
    </row>
    <row r="825" spans="1:2" ht="19.5" customHeight="1" x14ac:dyDescent="0.25">
      <c r="A825" s="28"/>
      <c r="B825" s="259"/>
    </row>
    <row r="826" spans="1:2" ht="19.5" customHeight="1" x14ac:dyDescent="0.25">
      <c r="A826" s="28"/>
      <c r="B826" s="259"/>
    </row>
    <row r="827" spans="1:2" ht="19.5" customHeight="1" x14ac:dyDescent="0.25">
      <c r="A827" s="28"/>
      <c r="B827" s="259"/>
    </row>
    <row r="828" spans="1:2" ht="19.5" customHeight="1" x14ac:dyDescent="0.25">
      <c r="A828" s="28"/>
      <c r="B828" s="259"/>
    </row>
    <row r="829" spans="1:2" ht="19.5" customHeight="1" x14ac:dyDescent="0.25">
      <c r="A829" s="28"/>
      <c r="B829" s="259"/>
    </row>
    <row r="830" spans="1:2" ht="19.5" customHeight="1" x14ac:dyDescent="0.25">
      <c r="A830" s="28"/>
      <c r="B830" s="259"/>
    </row>
    <row r="831" spans="1:2" ht="19.5" customHeight="1" x14ac:dyDescent="0.25">
      <c r="A831" s="28"/>
      <c r="B831" s="259"/>
    </row>
    <row r="832" spans="1:2" ht="19.5" customHeight="1" x14ac:dyDescent="0.25">
      <c r="A832" s="28"/>
      <c r="B832" s="259"/>
    </row>
    <row r="833" spans="1:2" ht="19.5" customHeight="1" x14ac:dyDescent="0.25">
      <c r="A833" s="28"/>
      <c r="B833" s="259"/>
    </row>
    <row r="834" spans="1:2" ht="19.5" customHeight="1" x14ac:dyDescent="0.25">
      <c r="A834" s="28"/>
      <c r="B834" s="259"/>
    </row>
    <row r="835" spans="1:2" ht="19.5" customHeight="1" x14ac:dyDescent="0.25">
      <c r="A835" s="28"/>
      <c r="B835" s="259"/>
    </row>
    <row r="836" spans="1:2" ht="19.5" customHeight="1" x14ac:dyDescent="0.25">
      <c r="A836" s="28"/>
      <c r="B836" s="259"/>
    </row>
    <row r="837" spans="1:2" ht="19.5" customHeight="1" x14ac:dyDescent="0.25">
      <c r="A837" s="28"/>
      <c r="B837" s="259"/>
    </row>
    <row r="838" spans="1:2" ht="19.5" customHeight="1" x14ac:dyDescent="0.25">
      <c r="A838" s="28"/>
      <c r="B838" s="259"/>
    </row>
    <row r="839" spans="1:2" ht="19.5" customHeight="1" x14ac:dyDescent="0.25">
      <c r="A839" s="28"/>
      <c r="B839" s="259"/>
    </row>
    <row r="840" spans="1:2" ht="19.5" customHeight="1" x14ac:dyDescent="0.25">
      <c r="A840" s="28"/>
      <c r="B840" s="259"/>
    </row>
    <row r="841" spans="1:2" ht="19.5" customHeight="1" x14ac:dyDescent="0.25">
      <c r="A841" s="28"/>
      <c r="B841" s="259"/>
    </row>
    <row r="842" spans="1:2" ht="19.5" customHeight="1" x14ac:dyDescent="0.25">
      <c r="A842" s="28"/>
      <c r="B842" s="259"/>
    </row>
    <row r="843" spans="1:2" ht="19.5" customHeight="1" x14ac:dyDescent="0.25">
      <c r="A843" s="28"/>
      <c r="B843" s="259"/>
    </row>
    <row r="844" spans="1:2" ht="19.5" customHeight="1" x14ac:dyDescent="0.25">
      <c r="A844" s="28"/>
      <c r="B844" s="259"/>
    </row>
    <row r="845" spans="1:2" ht="19.5" customHeight="1" x14ac:dyDescent="0.25">
      <c r="A845" s="28"/>
      <c r="B845" s="259"/>
    </row>
    <row r="846" spans="1:2" ht="19.5" customHeight="1" x14ac:dyDescent="0.25">
      <c r="A846" s="28"/>
      <c r="B846" s="259"/>
    </row>
    <row r="847" spans="1:2" ht="19.5" customHeight="1" x14ac:dyDescent="0.25">
      <c r="A847" s="28"/>
      <c r="B847" s="259"/>
    </row>
    <row r="848" spans="1:2" ht="19.5" customHeight="1" x14ac:dyDescent="0.25">
      <c r="A848" s="28"/>
      <c r="B848" s="259"/>
    </row>
    <row r="849" spans="1:2" ht="19.5" customHeight="1" x14ac:dyDescent="0.25">
      <c r="A849" s="28"/>
      <c r="B849" s="259"/>
    </row>
    <row r="850" spans="1:2" ht="19.5" customHeight="1" x14ac:dyDescent="0.25">
      <c r="A850" s="28"/>
      <c r="B850" s="259"/>
    </row>
    <row r="851" spans="1:2" ht="19.5" customHeight="1" x14ac:dyDescent="0.25">
      <c r="A851" s="28"/>
      <c r="B851" s="259"/>
    </row>
    <row r="852" spans="1:2" ht="19.5" customHeight="1" x14ac:dyDescent="0.25">
      <c r="A852" s="28"/>
      <c r="B852" s="259"/>
    </row>
    <row r="853" spans="1:2" ht="19.5" customHeight="1" x14ac:dyDescent="0.25">
      <c r="A853" s="28"/>
      <c r="B853" s="259"/>
    </row>
    <row r="854" spans="1:2" ht="19.5" customHeight="1" x14ac:dyDescent="0.25">
      <c r="A854" s="28"/>
      <c r="B854" s="259"/>
    </row>
    <row r="855" spans="1:2" ht="19.5" customHeight="1" x14ac:dyDescent="0.25">
      <c r="A855" s="28"/>
      <c r="B855" s="259"/>
    </row>
    <row r="856" spans="1:2" ht="19.5" customHeight="1" x14ac:dyDescent="0.25">
      <c r="A856" s="28"/>
      <c r="B856" s="259"/>
    </row>
    <row r="857" spans="1:2" ht="19.5" customHeight="1" x14ac:dyDescent="0.25">
      <c r="A857" s="28"/>
      <c r="B857" s="259"/>
    </row>
    <row r="858" spans="1:2" ht="19.5" customHeight="1" x14ac:dyDescent="0.25">
      <c r="A858" s="28"/>
      <c r="B858" s="259"/>
    </row>
    <row r="859" spans="1:2" ht="19.5" customHeight="1" x14ac:dyDescent="0.25">
      <c r="A859" s="28"/>
      <c r="B859" s="259"/>
    </row>
    <row r="860" spans="1:2" ht="19.5" customHeight="1" x14ac:dyDescent="0.25">
      <c r="A860" s="28"/>
      <c r="B860" s="259"/>
    </row>
    <row r="861" spans="1:2" ht="19.5" customHeight="1" x14ac:dyDescent="0.25">
      <c r="A861" s="28"/>
      <c r="B861" s="259"/>
    </row>
    <row r="862" spans="1:2" ht="19.5" customHeight="1" x14ac:dyDescent="0.25">
      <c r="A862" s="28"/>
      <c r="B862" s="259"/>
    </row>
    <row r="863" spans="1:2" ht="19.5" customHeight="1" x14ac:dyDescent="0.25">
      <c r="A863" s="28"/>
      <c r="B863" s="259"/>
    </row>
    <row r="864" spans="1:2" ht="19.5" customHeight="1" x14ac:dyDescent="0.25">
      <c r="A864" s="28"/>
      <c r="B864" s="259"/>
    </row>
    <row r="865" spans="1:2" ht="19.5" customHeight="1" x14ac:dyDescent="0.25">
      <c r="A865" s="28"/>
      <c r="B865" s="259"/>
    </row>
    <row r="866" spans="1:2" ht="19.5" customHeight="1" x14ac:dyDescent="0.25">
      <c r="A866" s="28"/>
      <c r="B866" s="259"/>
    </row>
    <row r="867" spans="1:2" ht="19.5" customHeight="1" x14ac:dyDescent="0.25">
      <c r="A867" s="28"/>
      <c r="B867" s="259"/>
    </row>
    <row r="868" spans="1:2" ht="19.5" customHeight="1" x14ac:dyDescent="0.25">
      <c r="A868" s="28"/>
      <c r="B868" s="259"/>
    </row>
    <row r="869" spans="1:2" ht="19.5" customHeight="1" x14ac:dyDescent="0.25">
      <c r="A869" s="28"/>
      <c r="B869" s="259"/>
    </row>
    <row r="870" spans="1:2" ht="19.5" customHeight="1" x14ac:dyDescent="0.25">
      <c r="A870" s="28"/>
      <c r="B870" s="259"/>
    </row>
    <row r="871" spans="1:2" ht="19.5" customHeight="1" x14ac:dyDescent="0.25">
      <c r="A871" s="28"/>
      <c r="B871" s="259"/>
    </row>
    <row r="872" spans="1:2" ht="19.5" customHeight="1" x14ac:dyDescent="0.25">
      <c r="A872" s="28"/>
      <c r="B872" s="259"/>
    </row>
    <row r="873" spans="1:2" ht="19.5" customHeight="1" x14ac:dyDescent="0.25">
      <c r="A873" s="28"/>
      <c r="B873" s="259"/>
    </row>
    <row r="874" spans="1:2" ht="19.5" customHeight="1" x14ac:dyDescent="0.25">
      <c r="A874" s="28"/>
      <c r="B874" s="259"/>
    </row>
    <row r="875" spans="1:2" ht="19.5" customHeight="1" x14ac:dyDescent="0.25">
      <c r="A875" s="28"/>
      <c r="B875" s="259"/>
    </row>
    <row r="876" spans="1:2" ht="19.5" customHeight="1" x14ac:dyDescent="0.25">
      <c r="A876" s="28"/>
      <c r="B876" s="259"/>
    </row>
    <row r="877" spans="1:2" ht="19.5" customHeight="1" x14ac:dyDescent="0.25">
      <c r="A877" s="28"/>
      <c r="B877" s="259"/>
    </row>
    <row r="878" spans="1:2" ht="19.5" customHeight="1" x14ac:dyDescent="0.25">
      <c r="A878" s="28"/>
      <c r="B878" s="259"/>
    </row>
    <row r="879" spans="1:2" ht="19.5" customHeight="1" x14ac:dyDescent="0.25">
      <c r="A879" s="28"/>
      <c r="B879" s="259"/>
    </row>
    <row r="880" spans="1:2" ht="19.5" customHeight="1" x14ac:dyDescent="0.25">
      <c r="A880" s="28"/>
      <c r="B880" s="259"/>
    </row>
    <row r="881" spans="1:2" ht="19.5" customHeight="1" x14ac:dyDescent="0.25">
      <c r="A881" s="28"/>
      <c r="B881" s="259"/>
    </row>
    <row r="882" spans="1:2" ht="19.5" customHeight="1" x14ac:dyDescent="0.25">
      <c r="A882" s="28"/>
      <c r="B882" s="259"/>
    </row>
    <row r="883" spans="1:2" ht="19.5" customHeight="1" x14ac:dyDescent="0.25">
      <c r="A883" s="28"/>
      <c r="B883" s="259"/>
    </row>
    <row r="884" spans="1:2" ht="19.5" customHeight="1" x14ac:dyDescent="0.25">
      <c r="A884" s="28"/>
      <c r="B884" s="259"/>
    </row>
    <row r="885" spans="1:2" ht="19.5" customHeight="1" x14ac:dyDescent="0.25">
      <c r="A885" s="28"/>
      <c r="B885" s="259"/>
    </row>
    <row r="886" spans="1:2" ht="19.5" customHeight="1" x14ac:dyDescent="0.25">
      <c r="A886" s="28"/>
      <c r="B886" s="259"/>
    </row>
    <row r="887" spans="1:2" ht="19.5" customHeight="1" x14ac:dyDescent="0.25">
      <c r="A887" s="28"/>
      <c r="B887" s="259"/>
    </row>
    <row r="888" spans="1:2" ht="19.5" customHeight="1" x14ac:dyDescent="0.25">
      <c r="A888" s="28"/>
      <c r="B888" s="259"/>
    </row>
    <row r="889" spans="1:2" ht="19.5" customHeight="1" x14ac:dyDescent="0.25">
      <c r="A889" s="28"/>
      <c r="B889" s="259"/>
    </row>
    <row r="890" spans="1:2" ht="19.5" customHeight="1" x14ac:dyDescent="0.25">
      <c r="A890" s="28"/>
      <c r="B890" s="259"/>
    </row>
    <row r="891" spans="1:2" ht="19.5" customHeight="1" x14ac:dyDescent="0.25">
      <c r="A891" s="28"/>
      <c r="B891" s="259"/>
    </row>
    <row r="892" spans="1:2" ht="19.5" customHeight="1" x14ac:dyDescent="0.25">
      <c r="A892" s="28"/>
      <c r="B892" s="259"/>
    </row>
    <row r="893" spans="1:2" ht="19.5" customHeight="1" x14ac:dyDescent="0.25">
      <c r="A893" s="28"/>
      <c r="B893" s="259"/>
    </row>
    <row r="894" spans="1:2" ht="19.5" customHeight="1" x14ac:dyDescent="0.25">
      <c r="A894" s="28"/>
      <c r="B894" s="259"/>
    </row>
    <row r="895" spans="1:2" ht="19.5" customHeight="1" x14ac:dyDescent="0.25">
      <c r="A895" s="28"/>
      <c r="B895" s="259"/>
    </row>
    <row r="896" spans="1:2" ht="19.5" customHeight="1" x14ac:dyDescent="0.25">
      <c r="A896" s="28"/>
      <c r="B896" s="259"/>
    </row>
    <row r="897" spans="1:2" ht="19.5" customHeight="1" x14ac:dyDescent="0.25">
      <c r="A897" s="28"/>
      <c r="B897" s="259"/>
    </row>
    <row r="898" spans="1:2" ht="19.5" customHeight="1" x14ac:dyDescent="0.25">
      <c r="A898" s="28"/>
      <c r="B898" s="259"/>
    </row>
    <row r="899" spans="1:2" ht="19.5" customHeight="1" x14ac:dyDescent="0.25">
      <c r="A899" s="28"/>
      <c r="B899" s="259"/>
    </row>
    <row r="900" spans="1:2" ht="19.5" customHeight="1" x14ac:dyDescent="0.25">
      <c r="A900" s="28"/>
      <c r="B900" s="259"/>
    </row>
    <row r="901" spans="1:2" ht="19.5" customHeight="1" x14ac:dyDescent="0.25">
      <c r="A901" s="28"/>
      <c r="B901" s="259"/>
    </row>
    <row r="902" spans="1:2" ht="19.5" customHeight="1" x14ac:dyDescent="0.25">
      <c r="A902" s="28"/>
      <c r="B902" s="259"/>
    </row>
    <row r="903" spans="1:2" ht="19.5" customHeight="1" x14ac:dyDescent="0.25">
      <c r="A903" s="28"/>
      <c r="B903" s="259"/>
    </row>
    <row r="904" spans="1:2" ht="19.5" customHeight="1" x14ac:dyDescent="0.25">
      <c r="A904" s="28"/>
      <c r="B904" s="259"/>
    </row>
    <row r="905" spans="1:2" ht="19.5" customHeight="1" x14ac:dyDescent="0.25">
      <c r="A905" s="28"/>
      <c r="B905" s="259"/>
    </row>
    <row r="906" spans="1:2" ht="19.5" customHeight="1" x14ac:dyDescent="0.25">
      <c r="A906" s="28"/>
      <c r="B906" s="259"/>
    </row>
    <row r="907" spans="1:2" ht="19.5" customHeight="1" x14ac:dyDescent="0.25">
      <c r="A907" s="28"/>
      <c r="B907" s="259"/>
    </row>
    <row r="908" spans="1:2" ht="19.5" customHeight="1" x14ac:dyDescent="0.25">
      <c r="A908" s="28"/>
      <c r="B908" s="259"/>
    </row>
    <row r="909" spans="1:2" ht="19.5" customHeight="1" x14ac:dyDescent="0.25">
      <c r="A909" s="28"/>
      <c r="B909" s="259"/>
    </row>
    <row r="910" spans="1:2" ht="19.5" customHeight="1" x14ac:dyDescent="0.25">
      <c r="A910" s="28"/>
      <c r="B910" s="259"/>
    </row>
    <row r="911" spans="1:2" ht="19.5" customHeight="1" x14ac:dyDescent="0.25">
      <c r="A911" s="28"/>
      <c r="B911" s="259"/>
    </row>
    <row r="912" spans="1:2" ht="19.5" customHeight="1" x14ac:dyDescent="0.25">
      <c r="A912" s="28"/>
      <c r="B912" s="259"/>
    </row>
    <row r="913" spans="1:2" ht="19.5" customHeight="1" x14ac:dyDescent="0.25">
      <c r="A913" s="28"/>
      <c r="B913" s="259"/>
    </row>
    <row r="914" spans="1:2" ht="19.5" customHeight="1" x14ac:dyDescent="0.25">
      <c r="A914" s="28"/>
      <c r="B914" s="259"/>
    </row>
    <row r="915" spans="1:2" ht="19.5" customHeight="1" x14ac:dyDescent="0.25">
      <c r="A915" s="28"/>
      <c r="B915" s="259"/>
    </row>
    <row r="916" spans="1:2" ht="19.5" customHeight="1" x14ac:dyDescent="0.25">
      <c r="A916" s="28"/>
      <c r="B916" s="259"/>
    </row>
    <row r="917" spans="1:2" ht="19.5" customHeight="1" x14ac:dyDescent="0.25">
      <c r="A917" s="28"/>
      <c r="B917" s="259"/>
    </row>
    <row r="918" spans="1:2" ht="19.5" customHeight="1" x14ac:dyDescent="0.25">
      <c r="A918" s="28"/>
      <c r="B918" s="259"/>
    </row>
    <row r="919" spans="1:2" ht="19.5" customHeight="1" x14ac:dyDescent="0.25">
      <c r="A919" s="28"/>
      <c r="B919" s="259"/>
    </row>
    <row r="920" spans="1:2" ht="19.5" customHeight="1" x14ac:dyDescent="0.25">
      <c r="A920" s="28"/>
      <c r="B920" s="259"/>
    </row>
    <row r="921" spans="1:2" ht="19.5" customHeight="1" x14ac:dyDescent="0.25">
      <c r="A921" s="28"/>
      <c r="B921" s="259"/>
    </row>
    <row r="922" spans="1:2" ht="19.5" customHeight="1" x14ac:dyDescent="0.25">
      <c r="A922" s="28"/>
      <c r="B922" s="259"/>
    </row>
    <row r="923" spans="1:2" ht="19.5" customHeight="1" x14ac:dyDescent="0.25">
      <c r="A923" s="28"/>
      <c r="B923" s="259"/>
    </row>
    <row r="924" spans="1:2" ht="19.5" customHeight="1" x14ac:dyDescent="0.25">
      <c r="A924" s="28"/>
      <c r="B924" s="259"/>
    </row>
    <row r="925" spans="1:2" ht="19.5" customHeight="1" x14ac:dyDescent="0.25">
      <c r="A925" s="28"/>
      <c r="B925" s="259"/>
    </row>
    <row r="926" spans="1:2" ht="19.5" customHeight="1" x14ac:dyDescent="0.25">
      <c r="A926" s="28"/>
      <c r="B926" s="259"/>
    </row>
  </sheetData>
  <mergeCells count="3">
    <mergeCell ref="A34:B34"/>
    <mergeCell ref="A2:E2"/>
    <mergeCell ref="A3:E3"/>
  </mergeCells>
  <printOptions horizontalCentered="1"/>
  <pageMargins left="0.31496062992125984" right="0.31496062992125984" top="1.3385826771653544" bottom="0.74803149606299213" header="0.31496062992125984" footer="0.31496062992125984"/>
  <pageSetup scale="69" fitToHeight="3" orientation="portrait" r:id="rId1"/>
  <headerFooter>
    <oddFooter>&amp;C&amp;P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Resumen</vt:lpstr>
      <vt:lpstr>CARÁTULA</vt:lpstr>
      <vt:lpstr>Fondo revolvente</vt:lpstr>
      <vt:lpstr>Licitación sc</vt:lpstr>
      <vt:lpstr>Licitación cc</vt:lpstr>
      <vt:lpstr>Adj Dir</vt:lpstr>
      <vt:lpstr>No Licitables</vt:lpstr>
      <vt:lpstr>'Fondo revolvente'!Área_de_impresión</vt:lpstr>
      <vt:lpstr>'Licitación cc'!Área_de_impresión</vt:lpstr>
      <vt:lpstr>'No Licitables'!Área_de_impresión</vt:lpstr>
      <vt:lpstr>CARÁTULA!Títulos_a_imprimir</vt:lpstr>
      <vt:lpstr>'Fondo revolvente'!Títulos_a_imprimir</vt:lpstr>
      <vt:lpstr>'Licitación sc'!Títulos_a_imprimir</vt:lpstr>
      <vt:lpstr>'No Licitables'!Títulos_a_imprimir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Susana Álvarez Barraza</dc:creator>
  <cp:lastModifiedBy>Rosa Cristina Corona Gómez</cp:lastModifiedBy>
  <cp:lastPrinted>2018-01-19T21:03:33Z</cp:lastPrinted>
  <dcterms:created xsi:type="dcterms:W3CDTF">2018-01-18T19:29:31Z</dcterms:created>
  <dcterms:modified xsi:type="dcterms:W3CDTF">2018-01-22T20:12:02Z</dcterms:modified>
</cp:coreProperties>
</file>