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Ingresos MIR 2016" sheetId="1" r:id="rId1"/>
  </sheets>
  <calcPr calcId="125725"/>
</workbook>
</file>

<file path=xl/calcChain.xml><?xml version="1.0" encoding="utf-8"?>
<calcChain xmlns="http://schemas.openxmlformats.org/spreadsheetml/2006/main">
  <c r="C46" i="1"/>
  <c r="C14"/>
  <c r="C44"/>
  <c r="C34"/>
  <c r="C18"/>
  <c r="C10"/>
</calcChain>
</file>

<file path=xl/sharedStrings.xml><?xml version="1.0" encoding="utf-8"?>
<sst xmlns="http://schemas.openxmlformats.org/spreadsheetml/2006/main" count="66" uniqueCount="34">
  <si>
    <t>PRESUPUESTO DE INGRESOS 2016 DEL INSTITUTO DE INFORMACIÓN ESTADÍSTICA Y GEOGRÁFICA DEL ESTADO DE JALISCO</t>
  </si>
  <si>
    <t>TRANSFERENCIAS MIR 2016</t>
  </si>
  <si>
    <t>Capítulo</t>
  </si>
  <si>
    <t>CONCEPTO</t>
  </si>
  <si>
    <t>MONTO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</si>
  <si>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</si>
  <si>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</si>
  <si>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</si>
  <si>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</si>
  <si>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</si>
  <si>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Transferencias presupuestales SEPAF</t>
  </si>
  <si>
    <t>TOTAL INGRESOS POR TRANSFERENCIAS</t>
  </si>
  <si>
    <t>REMANENTE MIR 2015</t>
  </si>
  <si>
    <t>Varios</t>
  </si>
  <si>
    <t>Remanente MIR 2015</t>
  </si>
  <si>
    <t>INGRESOS PROPIOS</t>
  </si>
  <si>
    <t>Ingresos Propios</t>
  </si>
  <si>
    <t>REMANENTE SIG ZAPOTLÁN</t>
  </si>
  <si>
    <t>Remanente SIG Zapotlán 2015</t>
  </si>
  <si>
    <t>REMANENTE SUPERVISIÓN DE ORDENAMIENTOS TERRITORIALES</t>
  </si>
  <si>
    <t>Remanente Supervisión de Ordenamientos Territoriales</t>
  </si>
  <si>
    <t>REMANENTE VECTORIZACIÓN CARTAS GEOLÓGICAS Y EDAFOLÓGICAS</t>
  </si>
  <si>
    <t>Remanente Vectorización</t>
  </si>
  <si>
    <t>REMANENTE JISOC IRE</t>
  </si>
  <si>
    <t>Remanente Jisoc IRE</t>
  </si>
  <si>
    <t>INGRESOS PROPIOS PROYECTO SIG TECOLOTLÁN</t>
  </si>
  <si>
    <t xml:space="preserve">Atlas de Riesgos </t>
  </si>
  <si>
    <t>Intregación de cartografía a SIG</t>
  </si>
  <si>
    <t>TOTAL INGRESOS POR PROYECTO</t>
  </si>
  <si>
    <t>MONTO TOTAL INGRESOS</t>
  </si>
  <si>
    <t>DIRECTOR GENERAL</t>
  </si>
  <si>
    <t>MTRO. DAVID ROGELIO CAMPOS CORNEJO</t>
  </si>
  <si>
    <t>COMPROMETIDO 2015</t>
  </si>
  <si>
    <t>Comprometido 2015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</si>
</sst>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&quot;$&quot;* #,##0_-;\-&quot;$&quot;* #,##0_-;_-&quot;$&quot;* &quot;-&quot;??_-;_-@"/>
    <numFmt numFmtId="166" formatCode="_-&quot;$&quot;* #,##0.00_-;\-&quot;$&quot;* #,##0.00_-;_-&quot;$&quot;* &quot;-&quot;??_-;_-@"/>
  </numFmts>
  <fonts count="10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0" fillId="0" borderId="1" xfId="0" applyNumberFormat="1" applyFont="1" applyBorder="1" applyAlignment="1"/>
    <xf numFmtId="0" fontId="5" fillId="0" borderId="1" xfId="0" applyFont="1" applyBorder="1" applyAlignment="1">
      <alignment horizontal="center" wrapText="1"/>
    </xf>
    <xf numFmtId="165" fontId="0" fillId="0" borderId="1" xfId="0" applyNumberFormat="1" applyFont="1" applyBorder="1"/>
    <xf numFmtId="166" fontId="6" fillId="0" borderId="1" xfId="0" applyNumberFormat="1" applyFont="1" applyBorder="1"/>
    <xf numFmtId="0" fontId="5" fillId="0" borderId="1" xfId="0" applyFont="1" applyBorder="1" applyAlignment="1">
      <alignment wrapText="1"/>
    </xf>
    <xf numFmtId="164" fontId="8" fillId="0" borderId="0" xfId="0" applyNumberFormat="1" applyFont="1"/>
    <xf numFmtId="0" fontId="0" fillId="0" borderId="0" xfId="0" applyFont="1" applyAlignment="1"/>
    <xf numFmtId="165" fontId="0" fillId="0" borderId="0" xfId="0" applyNumberFormat="1" applyFont="1"/>
    <xf numFmtId="0" fontId="6" fillId="0" borderId="0" xfId="0" applyFont="1" applyBorder="1" applyAlignment="1">
      <alignment horizontal="left"/>
    </xf>
    <xf numFmtId="0" fontId="2" fillId="0" borderId="0" xfId="0" applyFont="1" applyBorder="1"/>
    <xf numFmtId="166" fontId="6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1219200</xdr:colOff>
      <xdr:row>0</xdr:row>
      <xdr:rowOff>800100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200" cy="762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14"/>
  <sheetViews>
    <sheetView tabSelected="1" topLeftCell="A25" workbookViewId="0">
      <selection activeCell="C14" sqref="C14"/>
    </sheetView>
  </sheetViews>
  <sheetFormatPr baseColWidth="10" defaultColWidth="15.140625" defaultRowHeight="15" customHeight="1"/>
  <cols>
    <col min="1" max="1" width="21.140625" customWidth="1"/>
    <col min="2" max="2" width="38.85546875" customWidth="1"/>
    <col min="3" max="3" width="19.42578125" customWidth="1"/>
    <col min="4" max="13" width="8.28515625" customWidth="1"/>
    <col min="14" max="24" width="13.28515625" customWidth="1"/>
  </cols>
  <sheetData>
    <row r="1" spans="1:24" ht="77.25" customHeight="1">
      <c r="A1" s="3"/>
      <c r="B1" s="26" t="s">
        <v>0</v>
      </c>
      <c r="C1" s="27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>
      <c r="A2" s="21" t="s">
        <v>1</v>
      </c>
      <c r="B2" s="28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>
      <c r="A3" s="4" t="s">
        <v>2</v>
      </c>
      <c r="B3" s="5" t="s">
        <v>3</v>
      </c>
      <c r="C3" s="6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4.25" customHeight="1">
      <c r="A4" s="7">
        <v>1000</v>
      </c>
      <c r="B4" s="8" t="s">
        <v>5</v>
      </c>
      <c r="C4" s="9">
        <v>29319252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>
      <c r="A5" s="10">
        <v>2000</v>
      </c>
      <c r="B5" s="8" t="s">
        <v>6</v>
      </c>
      <c r="C5" s="9">
        <v>616000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>
      <c r="A6" s="10">
        <v>3000</v>
      </c>
      <c r="B6" s="8" t="s">
        <v>7</v>
      </c>
      <c r="C6" s="9">
        <v>5640000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>
      <c r="A7" s="10">
        <v>4000</v>
      </c>
      <c r="B7" s="8" t="s">
        <v>8</v>
      </c>
      <c r="C7" s="9">
        <v>67308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>
      <c r="A8" s="10">
        <v>5000</v>
      </c>
      <c r="B8" s="8" t="s">
        <v>9</v>
      </c>
      <c r="C8" s="9">
        <v>1540455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25" customHeight="1">
      <c r="A9" s="31" t="s">
        <v>10</v>
      </c>
      <c r="B9" s="27"/>
      <c r="C9" s="11">
        <v>37183015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>
      <c r="A10" s="33" t="s">
        <v>11</v>
      </c>
      <c r="B10" s="27"/>
      <c r="C10" s="12">
        <f>SUM(C9)</f>
        <v>37183015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15" customFormat="1" ht="15.75" customHeight="1">
      <c r="A11" s="17"/>
      <c r="B11" s="18"/>
      <c r="C11" s="1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15" customFormat="1" ht="14.25" customHeight="1">
      <c r="A12" s="21" t="s">
        <v>32</v>
      </c>
      <c r="B12" s="22"/>
      <c r="C12" s="2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15" customFormat="1" ht="14.25" customHeight="1">
      <c r="A13" s="4" t="s">
        <v>2</v>
      </c>
      <c r="B13" s="6" t="s">
        <v>3</v>
      </c>
      <c r="C13" s="6" t="s">
        <v>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15" customFormat="1" ht="14.25" customHeight="1">
      <c r="A14" s="10" t="s">
        <v>13</v>
      </c>
      <c r="B14" s="20" t="s">
        <v>33</v>
      </c>
      <c r="C14" s="9">
        <f>2089588+169762+18621+28015+1585+2320+1163+2000</f>
        <v>2313054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15" customFormat="1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15" customFormat="1" ht="14.25" customHeight="1">
      <c r="A16" s="21" t="s">
        <v>12</v>
      </c>
      <c r="B16" s="22"/>
      <c r="C16" s="2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15" customFormat="1" ht="14.25" customHeight="1">
      <c r="A17" s="4" t="s">
        <v>2</v>
      </c>
      <c r="B17" s="6" t="s">
        <v>3</v>
      </c>
      <c r="C17" s="6" t="s">
        <v>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25" customHeight="1">
      <c r="A18" s="10" t="s">
        <v>13</v>
      </c>
      <c r="B18" s="13" t="s">
        <v>14</v>
      </c>
      <c r="C18" s="9">
        <f>1976632-14732</f>
        <v>1961900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>
      <c r="A19" s="1"/>
      <c r="B19" s="1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>
      <c r="A20" s="21" t="s">
        <v>15</v>
      </c>
      <c r="B20" s="28"/>
      <c r="C20" s="2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>
      <c r="A21" s="4" t="s">
        <v>2</v>
      </c>
      <c r="B21" s="5" t="s">
        <v>3</v>
      </c>
      <c r="C21" s="6" t="s">
        <v>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>
      <c r="A22" s="10" t="s">
        <v>13</v>
      </c>
      <c r="B22" s="13" t="s">
        <v>16</v>
      </c>
      <c r="C22" s="9">
        <v>842488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25" customHeight="1">
      <c r="A23" s="1"/>
      <c r="B23" s="1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>
      <c r="A24" s="21" t="s">
        <v>17</v>
      </c>
      <c r="B24" s="28"/>
      <c r="C24" s="2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>
      <c r="A25" s="4" t="s">
        <v>2</v>
      </c>
      <c r="B25" s="5" t="s">
        <v>3</v>
      </c>
      <c r="C25" s="6" t="s">
        <v>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customHeight="1">
      <c r="A26" s="10" t="s">
        <v>13</v>
      </c>
      <c r="B26" s="13" t="s">
        <v>18</v>
      </c>
      <c r="C26" s="9">
        <v>150000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.25" customHeight="1">
      <c r="A27" s="32"/>
      <c r="B27" s="25"/>
      <c r="C27" s="2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customHeight="1">
      <c r="A28" s="21" t="s">
        <v>19</v>
      </c>
      <c r="B28" s="28"/>
      <c r="C28" s="2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customHeight="1">
      <c r="A29" s="4" t="s">
        <v>2</v>
      </c>
      <c r="B29" s="5" t="s">
        <v>3</v>
      </c>
      <c r="C29" s="6" t="s">
        <v>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>
      <c r="A30" s="10" t="s">
        <v>13</v>
      </c>
      <c r="B30" s="13" t="s">
        <v>20</v>
      </c>
      <c r="C30" s="9">
        <v>1932392.6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25" customHeight="1">
      <c r="A31" s="1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 customHeight="1">
      <c r="A32" s="21" t="s">
        <v>21</v>
      </c>
      <c r="B32" s="28"/>
      <c r="C32" s="2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 customHeight="1">
      <c r="A33" s="4" t="s">
        <v>2</v>
      </c>
      <c r="B33" s="5" t="s">
        <v>3</v>
      </c>
      <c r="C33" s="6" t="s">
        <v>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customHeight="1">
      <c r="A34" s="10" t="s">
        <v>13</v>
      </c>
      <c r="B34" s="13" t="s">
        <v>22</v>
      </c>
      <c r="C34" s="9">
        <f>390000+255000</f>
        <v>645000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customHeight="1">
      <c r="A35" s="1"/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 customHeight="1">
      <c r="A36" s="21" t="s">
        <v>23</v>
      </c>
      <c r="B36" s="28"/>
      <c r="C36" s="2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 customHeight="1">
      <c r="A37" s="4" t="s">
        <v>2</v>
      </c>
      <c r="B37" s="5" t="s">
        <v>3</v>
      </c>
      <c r="C37" s="6" t="s">
        <v>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 customHeight="1">
      <c r="A38" s="10" t="s">
        <v>13</v>
      </c>
      <c r="B38" s="13" t="s">
        <v>24</v>
      </c>
      <c r="C38" s="9">
        <v>107000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4.25" customHeight="1">
      <c r="A40" s="21" t="s">
        <v>25</v>
      </c>
      <c r="B40" s="28"/>
      <c r="C40" s="2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4.25" customHeight="1">
      <c r="A41" s="4" t="s">
        <v>2</v>
      </c>
      <c r="B41" s="5" t="s">
        <v>3</v>
      </c>
      <c r="C41" s="6" t="s">
        <v>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4.25" customHeight="1">
      <c r="A42" s="10" t="s">
        <v>13</v>
      </c>
      <c r="B42" s="13" t="s">
        <v>26</v>
      </c>
      <c r="C42" s="9">
        <v>800000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 customHeight="1">
      <c r="A43" s="10" t="s">
        <v>13</v>
      </c>
      <c r="B43" s="13" t="s">
        <v>27</v>
      </c>
      <c r="C43" s="9">
        <v>600000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30" t="s">
        <v>28</v>
      </c>
      <c r="B44" s="27"/>
      <c r="C44" s="12">
        <f>SUM(C42:C43)</f>
        <v>1400000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8.75">
      <c r="A46" s="29" t="s">
        <v>29</v>
      </c>
      <c r="B46" s="29"/>
      <c r="C46" s="14">
        <f>SUM(C18+C22+C26+C30+C34+C38+C44)+C10+C14</f>
        <v>46534849.600000001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4" t="s">
        <v>30</v>
      </c>
      <c r="B48" s="25"/>
      <c r="C48" s="2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/>
      <c r="B49" s="2"/>
      <c r="C49" s="1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4" t="s">
        <v>31</v>
      </c>
      <c r="B51" s="25"/>
      <c r="C51" s="2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</sheetData>
  <mergeCells count="17">
    <mergeCell ref="A20:C20"/>
    <mergeCell ref="A12:C12"/>
    <mergeCell ref="A48:C48"/>
    <mergeCell ref="A51:C51"/>
    <mergeCell ref="B1:C1"/>
    <mergeCell ref="A2:C2"/>
    <mergeCell ref="A46:B46"/>
    <mergeCell ref="A32:C32"/>
    <mergeCell ref="A36:C36"/>
    <mergeCell ref="A40:C40"/>
    <mergeCell ref="A44:B44"/>
    <mergeCell ref="A9:B9"/>
    <mergeCell ref="A28:C28"/>
    <mergeCell ref="A27:C27"/>
    <mergeCell ref="A10:B10"/>
    <mergeCell ref="A16:C16"/>
    <mergeCell ref="A24:C24"/>
  </mergeCells>
  <pageMargins left="1.1023622047244095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MIR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seijal</cp:lastModifiedBy>
  <cp:lastPrinted>2016-01-26T15:29:42Z</cp:lastPrinted>
  <dcterms:modified xsi:type="dcterms:W3CDTF">2016-01-26T15:44:07Z</dcterms:modified>
</cp:coreProperties>
</file>