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8675" windowHeight="10515"/>
  </bookViews>
  <sheets>
    <sheet name="Accidentes trans_por clase" sheetId="8" r:id="rId1"/>
    <sheet name="Accidentes Fatal_Jal" sheetId="5" r:id="rId2"/>
    <sheet name="Victimas_accidente_Tránsito" sheetId="9" r:id="rId3"/>
    <sheet name="Accident_trans_X tipo" sheetId="10" r:id="rId4"/>
    <sheet name="Vehículos regist_por clase " sheetId="11" r:id="rId5"/>
    <sheet name="Vehículos oficiales_registrados" sheetId="12" r:id="rId6"/>
    <sheet name="Vehículos_oficiales" sheetId="13" r:id="rId7"/>
  </sheets>
  <calcPr calcId="145621"/>
</workbook>
</file>

<file path=xl/calcChain.xml><?xml version="1.0" encoding="utf-8"?>
<calcChain xmlns="http://schemas.openxmlformats.org/spreadsheetml/2006/main">
  <c r="J21" i="12" l="1"/>
  <c r="H21" i="12"/>
  <c r="F21" i="12"/>
  <c r="D21" i="12"/>
  <c r="J20" i="12"/>
  <c r="H20" i="12"/>
  <c r="F20" i="12"/>
  <c r="D20" i="12"/>
  <c r="J19" i="12"/>
  <c r="H19" i="12"/>
  <c r="F19" i="12"/>
  <c r="D19" i="12"/>
  <c r="J18" i="12"/>
  <c r="H18" i="12"/>
  <c r="F18" i="12"/>
  <c r="D18" i="12"/>
  <c r="J17" i="12"/>
  <c r="H17" i="12"/>
  <c r="F17" i="12"/>
  <c r="D17" i="12"/>
  <c r="J16" i="12"/>
  <c r="H16" i="12"/>
  <c r="F16" i="12"/>
  <c r="D16" i="12"/>
  <c r="J15" i="12"/>
  <c r="H15" i="12"/>
  <c r="F15" i="12"/>
  <c r="D15" i="12"/>
  <c r="J14" i="12"/>
  <c r="H14" i="12"/>
  <c r="F14" i="12"/>
  <c r="D14" i="12"/>
  <c r="J13" i="12"/>
  <c r="H13" i="12"/>
  <c r="F13" i="12"/>
  <c r="D13" i="12"/>
  <c r="J12" i="12"/>
  <c r="H12" i="12"/>
  <c r="F12" i="12"/>
  <c r="D12" i="12"/>
  <c r="J11" i="12"/>
  <c r="H11" i="12"/>
  <c r="F11" i="12"/>
  <c r="D11" i="12"/>
  <c r="J10" i="12"/>
  <c r="H10" i="12"/>
  <c r="F10" i="12"/>
  <c r="D10" i="12"/>
  <c r="J25" i="11"/>
  <c r="H25" i="11"/>
  <c r="F25" i="11"/>
  <c r="D25" i="11"/>
  <c r="J24" i="11"/>
  <c r="H24" i="11"/>
  <c r="F24" i="11"/>
  <c r="D24" i="11"/>
  <c r="J23" i="11"/>
  <c r="H23" i="11"/>
  <c r="F23" i="11"/>
  <c r="D23" i="11"/>
  <c r="J22" i="11"/>
  <c r="H22" i="11"/>
  <c r="F22" i="11"/>
  <c r="D22" i="11"/>
  <c r="J21" i="11"/>
  <c r="H21" i="11"/>
  <c r="F21" i="11"/>
  <c r="D21" i="11"/>
  <c r="J20" i="11"/>
  <c r="H20" i="11"/>
  <c r="F20" i="11"/>
  <c r="D20" i="11"/>
  <c r="J19" i="11"/>
  <c r="H19" i="11"/>
  <c r="F19" i="11"/>
  <c r="D19" i="11"/>
  <c r="J18" i="11"/>
  <c r="H18" i="11"/>
  <c r="F18" i="11"/>
  <c r="D18" i="11"/>
  <c r="J17" i="11"/>
  <c r="H17" i="11"/>
  <c r="F17" i="11"/>
  <c r="D17" i="11"/>
  <c r="J16" i="11"/>
  <c r="H16" i="11"/>
  <c r="F16" i="11"/>
  <c r="D16" i="11"/>
  <c r="J15" i="11"/>
  <c r="H15" i="11"/>
  <c r="F15" i="11"/>
  <c r="D15" i="11"/>
  <c r="J14" i="11"/>
  <c r="H14" i="11"/>
  <c r="F14" i="11"/>
  <c r="D14" i="11"/>
  <c r="J13" i="11"/>
  <c r="H13" i="11"/>
  <c r="F13" i="11"/>
  <c r="D13" i="11"/>
  <c r="J12" i="11"/>
  <c r="H12" i="11"/>
  <c r="F12" i="11"/>
  <c r="D12" i="11"/>
  <c r="J11" i="11"/>
  <c r="H11" i="11"/>
  <c r="F11" i="11"/>
  <c r="D11" i="11"/>
  <c r="J10" i="11"/>
  <c r="H10" i="11"/>
  <c r="F10" i="11"/>
  <c r="D10" i="11"/>
  <c r="J9" i="11"/>
  <c r="H9" i="11"/>
  <c r="F9" i="11"/>
  <c r="D9" i="11"/>
</calcChain>
</file>

<file path=xl/sharedStrings.xml><?xml version="1.0" encoding="utf-8"?>
<sst xmlns="http://schemas.openxmlformats.org/spreadsheetml/2006/main" count="147" uniqueCount="70">
  <si>
    <t>Total</t>
  </si>
  <si>
    <t>Fatal</t>
  </si>
  <si>
    <t>No fatal</t>
  </si>
  <si>
    <t>Solo daños</t>
  </si>
  <si>
    <t>Jalisco</t>
  </si>
  <si>
    <t>Entidad</t>
  </si>
  <si>
    <t>Ranking</t>
  </si>
  <si>
    <t xml:space="preserve">Accidentes de tránsito terrestres por clase de accidente </t>
  </si>
  <si>
    <t xml:space="preserve"> Accidentes de tránsito terrestre por clase de accidente</t>
  </si>
  <si>
    <t>Nacional</t>
  </si>
  <si>
    <t>Año</t>
  </si>
  <si>
    <t xml:space="preserve">Nota: Los accidentes fatales, se refieren a todo accidente de tránsito en el cual una o más personas fallecen en el lugar del evento </t>
  </si>
  <si>
    <t>Conjunto de datos: Accidentes de tránsito terrestre</t>
  </si>
  <si>
    <t>Sexo del Conductor</t>
  </si>
  <si>
    <t>Total de muertos en el accidente</t>
  </si>
  <si>
    <t>Total de heridos en el accidente</t>
  </si>
  <si>
    <t>Se fugó</t>
  </si>
  <si>
    <t>Hombre</t>
  </si>
  <si>
    <t>Mujer</t>
  </si>
  <si>
    <t>Accidentes Fatales</t>
  </si>
  <si>
    <t xml:space="preserve"> Accidentes de tránsito por tipo de accidente y año de ocurrencia</t>
  </si>
  <si>
    <t>Tipo de accidente</t>
  </si>
  <si>
    <t>Colisión con vehículo automotor</t>
  </si>
  <si>
    <t>Colisión con peatón (atropellamiento)</t>
  </si>
  <si>
    <t>Colisión con animal</t>
  </si>
  <si>
    <t>Colisión con objeto fijo</t>
  </si>
  <si>
    <t>Volcadura</t>
  </si>
  <si>
    <t>Caída de pasajero</t>
  </si>
  <si>
    <t>Salida del camino</t>
  </si>
  <si>
    <t>Incendio</t>
  </si>
  <si>
    <t>Colisión con ferrocarril</t>
  </si>
  <si>
    <t>Colisión con motocicleta</t>
  </si>
  <si>
    <t>Colisión con ciclista</t>
  </si>
  <si>
    <t>Otro</t>
  </si>
  <si>
    <t>Vehículos de motor registrados en circulación según clase de vehículo</t>
  </si>
  <si>
    <t>Automóviles</t>
  </si>
  <si>
    <t>%</t>
  </si>
  <si>
    <t>Camiones para pasajeros</t>
  </si>
  <si>
    <t>Camiones y camionetas para carga</t>
  </si>
  <si>
    <t>Motocicletas</t>
  </si>
  <si>
    <t>Conjunto de datos: Vehículos de motor registrados en circulación</t>
  </si>
  <si>
    <t xml:space="preserve">Vehículos de motor oficiales registrados en circulación </t>
  </si>
  <si>
    <t>Absolutos</t>
  </si>
  <si>
    <t>Municipio</t>
  </si>
  <si>
    <t xml:space="preserve">Total </t>
  </si>
  <si>
    <t>Guadalajara</t>
  </si>
  <si>
    <t>Tlaquepaque</t>
  </si>
  <si>
    <t>Tonalá</t>
  </si>
  <si>
    <t xml:space="preserve">Zapopan </t>
  </si>
  <si>
    <t>-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</si>
  <si>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Elaborado por el IIEG con base en  INEGI. Estadísticas de accidentes de tránsito terrestre en zonas urbanas y suburbanas 2010-2016</t>
    </r>
  </si>
  <si>
    <t>* Para el año de 2016, las cifras son de carácter preliminar.</t>
  </si>
  <si>
    <t>Accidentes de tránsito terrestre en zonas urbanas y suburbanas 2010-2016</t>
  </si>
  <si>
    <t>Nacional y Jalisco 2010-2016</t>
  </si>
  <si>
    <t>2016*</t>
  </si>
  <si>
    <t>Jalisco 2010-2016</t>
  </si>
  <si>
    <t>Victimas por accidentes de tránsito terrestre, por sexo del conductor responsable y año de ocurrencia</t>
  </si>
  <si>
    <t>2010-2016*</t>
  </si>
  <si>
    <r>
      <t xml:space="preserve">Fuente: </t>
    </r>
    <r>
      <rPr>
        <sz val="8"/>
        <color theme="1"/>
        <rFont val="Arial"/>
        <family val="2"/>
      </rPr>
      <t>Elaborado por el IIEG con base en  INEGI. Estadísticas de accidentes de tránsito terrestre en zonas urbanas y suburbanas 2010-2016.</t>
    </r>
  </si>
  <si>
    <t xml:space="preserve">*2016, las cifras son de carácter preliminar 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</si>
  <si>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Elaborado por el IIEG con base en  INEGI. Estadísticas de accidentes de tránsito terrestre en zonas urbanas y suburbanas 2010-2016.</t>
    </r>
  </si>
  <si>
    <t>Jalisco, 2000-2016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</si>
  <si>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Elaborado por el IIEG, con base en INEGI. Estadísticas de vehículos de motor registrados en circulación, 2000-2016</t>
    </r>
  </si>
  <si>
    <t>Vehículos de motor registrados en circulación 2000-2016</t>
  </si>
  <si>
    <t>Jalisco 2005-2016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</si>
  <si>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Elaborado por el IIEG, con base en INEGI. Estadísticas de vehículos de motor registrados en circulación, 2005-2016.</t>
    </r>
  </si>
  <si>
    <t>Vehículos de motor registrados en circulación 2005-2016</t>
  </si>
  <si>
    <t>ZMG 2013-2016*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</si>
  <si>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Elaborado por el IIEG, con base en INEGI. Estadísticas de vehículos de motor registrados en circulación, 2013-2016.</t>
    </r>
  </si>
  <si>
    <t>Vehículos de motor registrados en circulación 2013-2016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</si>
</sst>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name val="Arial Narrow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/>
    <xf numFmtId="0" fontId="27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18" fillId="0" borderId="0" xfId="0" applyFont="1"/>
    <xf numFmtId="0" fontId="0" fillId="35" borderId="0" xfId="0" applyFill="1"/>
    <xf numFmtId="0" fontId="0" fillId="35" borderId="0" xfId="0" applyFill="1" applyBorder="1"/>
    <xf numFmtId="0" fontId="22" fillId="35" borderId="0" xfId="0" applyFont="1" applyFill="1" applyBorder="1"/>
    <xf numFmtId="3" fontId="25" fillId="34" borderId="0" xfId="0" applyNumberFormat="1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3" fontId="25" fillId="34" borderId="11" xfId="0" applyNumberFormat="1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wrapText="1"/>
    </xf>
    <xf numFmtId="0" fontId="29" fillId="34" borderId="0" xfId="43" applyFont="1" applyFill="1" applyBorder="1" applyAlignment="1">
      <alignment horizontal="left" vertical="center"/>
    </xf>
    <xf numFmtId="0" fontId="25" fillId="39" borderId="0" xfId="0" applyFont="1" applyFill="1" applyBorder="1" applyAlignment="1">
      <alignment horizontal="center" wrapText="1"/>
    </xf>
    <xf numFmtId="3" fontId="25" fillId="39" borderId="0" xfId="0" applyNumberFormat="1" applyFont="1" applyFill="1" applyBorder="1" applyAlignment="1">
      <alignment horizontal="center" vertical="center" wrapText="1"/>
    </xf>
    <xf numFmtId="0" fontId="25" fillId="39" borderId="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3" fontId="25" fillId="35" borderId="10" xfId="0" applyNumberFormat="1" applyFont="1" applyFill="1" applyBorder="1" applyAlignment="1">
      <alignment horizontal="center" vertical="center" wrapText="1"/>
    </xf>
    <xf numFmtId="0" fontId="25" fillId="35" borderId="0" xfId="0" applyFont="1" applyFill="1" applyBorder="1" applyAlignment="1">
      <alignment horizontal="center" vertical="center" wrapText="1"/>
    </xf>
    <xf numFmtId="3" fontId="25" fillId="35" borderId="0" xfId="0" applyNumberFormat="1" applyFont="1" applyFill="1" applyBorder="1" applyAlignment="1">
      <alignment horizontal="center" vertical="center" wrapText="1"/>
    </xf>
    <xf numFmtId="0" fontId="25" fillId="35" borderId="11" xfId="0" applyFont="1" applyFill="1" applyBorder="1" applyAlignment="1">
      <alignment horizontal="center" vertical="center" wrapText="1"/>
    </xf>
    <xf numFmtId="3" fontId="25" fillId="35" borderId="11" xfId="0" applyNumberFormat="1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/>
    <xf numFmtId="0" fontId="25" fillId="0" borderId="0" xfId="0" applyFont="1" applyBorder="1" applyAlignment="1">
      <alignment wrapText="1"/>
    </xf>
    <xf numFmtId="0" fontId="28" fillId="34" borderId="0" xfId="42" applyFont="1" applyFill="1" applyAlignment="1">
      <alignment vertical="center" wrapText="1"/>
    </xf>
    <xf numFmtId="0" fontId="25" fillId="35" borderId="0" xfId="0" applyFont="1" applyFill="1" applyAlignment="1">
      <alignment wrapText="1"/>
    </xf>
    <xf numFmtId="0" fontId="24" fillId="39" borderId="10" xfId="0" applyFont="1" applyFill="1" applyBorder="1" applyAlignment="1">
      <alignment wrapText="1"/>
    </xf>
    <xf numFmtId="0" fontId="24" fillId="35" borderId="0" xfId="0" applyFont="1" applyFill="1" applyBorder="1" applyAlignment="1">
      <alignment wrapText="1"/>
    </xf>
    <xf numFmtId="0" fontId="24" fillId="35" borderId="11" xfId="0" applyFont="1" applyFill="1" applyBorder="1" applyAlignment="1">
      <alignment wrapText="1"/>
    </xf>
    <xf numFmtId="0" fontId="18" fillId="35" borderId="0" xfId="0" applyFont="1" applyFill="1" applyBorder="1"/>
    <xf numFmtId="0" fontId="25" fillId="35" borderId="0" xfId="0" applyFont="1" applyFill="1" applyBorder="1"/>
    <xf numFmtId="0" fontId="29" fillId="35" borderId="0" xfId="0" applyFont="1" applyFill="1" applyBorder="1"/>
    <xf numFmtId="0" fontId="24" fillId="38" borderId="0" xfId="0" applyFont="1" applyFill="1" applyBorder="1" applyAlignment="1">
      <alignment horizontal="center"/>
    </xf>
    <xf numFmtId="0" fontId="25" fillId="38" borderId="0" xfId="0" applyFont="1" applyFill="1" applyBorder="1" applyAlignment="1">
      <alignment horizontal="center" wrapText="1"/>
    </xf>
    <xf numFmtId="0" fontId="25" fillId="38" borderId="0" xfId="0" applyFont="1" applyFill="1" applyBorder="1" applyAlignment="1">
      <alignment horizontal="center" vertical="center" wrapText="1"/>
    </xf>
    <xf numFmtId="165" fontId="25" fillId="38" borderId="0" xfId="0" applyNumberFormat="1" applyFont="1" applyFill="1" applyBorder="1" applyAlignment="1">
      <alignment horizontal="center" vertical="center" wrapText="1"/>
    </xf>
    <xf numFmtId="165" fontId="25" fillId="38" borderId="0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/>
    </xf>
    <xf numFmtId="3" fontId="25" fillId="34" borderId="0" xfId="0" applyNumberFormat="1" applyFont="1" applyFill="1" applyBorder="1" applyAlignment="1">
      <alignment horizontal="center" wrapText="1"/>
    </xf>
    <xf numFmtId="165" fontId="25" fillId="34" borderId="0" xfId="0" applyNumberFormat="1" applyFont="1" applyFill="1" applyBorder="1" applyAlignment="1">
      <alignment horizontal="center" vertical="center" wrapText="1"/>
    </xf>
    <xf numFmtId="165" fontId="25" fillId="34" borderId="0" xfId="0" applyNumberFormat="1" applyFont="1" applyFill="1" applyBorder="1" applyAlignment="1">
      <alignment horizontal="center" vertical="center"/>
    </xf>
    <xf numFmtId="3" fontId="25" fillId="38" borderId="0" xfId="0" applyNumberFormat="1" applyFont="1" applyFill="1" applyBorder="1" applyAlignment="1">
      <alignment horizontal="center" wrapText="1"/>
    </xf>
    <xf numFmtId="3" fontId="25" fillId="38" borderId="0" xfId="0" applyNumberFormat="1" applyFont="1" applyFill="1" applyBorder="1" applyAlignment="1">
      <alignment horizontal="center" vertical="center" wrapText="1"/>
    </xf>
    <xf numFmtId="0" fontId="24" fillId="35" borderId="0" xfId="0" applyFont="1" applyFill="1" applyBorder="1" applyAlignment="1">
      <alignment horizontal="left" vertical="center"/>
    </xf>
    <xf numFmtId="3" fontId="25" fillId="35" borderId="0" xfId="0" applyNumberFormat="1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horizontal="left" vertical="center"/>
    </xf>
    <xf numFmtId="3" fontId="25" fillId="35" borderId="11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right" vertical="center" wrapText="1"/>
    </xf>
    <xf numFmtId="3" fontId="24" fillId="35" borderId="0" xfId="0" applyNumberFormat="1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horizontal="right" vertical="center"/>
    </xf>
    <xf numFmtId="3" fontId="24" fillId="35" borderId="11" xfId="0" applyNumberFormat="1" applyFont="1" applyFill="1" applyBorder="1" applyAlignment="1">
      <alignment horizontal="right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25" fillId="0" borderId="0" xfId="0" applyFont="1" applyFill="1"/>
    <xf numFmtId="166" fontId="24" fillId="39" borderId="0" xfId="44" applyNumberFormat="1" applyFont="1" applyFill="1" applyBorder="1" applyAlignment="1">
      <alignment horizontal="center" wrapText="1"/>
    </xf>
    <xf numFmtId="166" fontId="24" fillId="39" borderId="10" xfId="44" applyNumberFormat="1" applyFont="1" applyFill="1" applyBorder="1" applyAlignment="1">
      <alignment horizontal="center" wrapText="1"/>
    </xf>
    <xf numFmtId="0" fontId="24" fillId="35" borderId="0" xfId="0" applyFont="1" applyFill="1" applyBorder="1" applyAlignment="1">
      <alignment horizontal="center" vertical="center" wrapText="1"/>
    </xf>
    <xf numFmtId="164" fontId="25" fillId="35" borderId="0" xfId="0" applyNumberFormat="1" applyFont="1" applyFill="1" applyBorder="1" applyAlignment="1">
      <alignment horizontal="center" vertical="center" wrapText="1"/>
    </xf>
    <xf numFmtId="165" fontId="25" fillId="35" borderId="0" xfId="0" applyNumberFormat="1" applyFont="1" applyFill="1" applyBorder="1" applyAlignment="1">
      <alignment horizontal="center"/>
    </xf>
    <xf numFmtId="0" fontId="24" fillId="35" borderId="11" xfId="0" applyFont="1" applyFill="1" applyBorder="1" applyAlignment="1">
      <alignment horizontal="center" vertical="center" wrapText="1"/>
    </xf>
    <xf numFmtId="164" fontId="25" fillId="35" borderId="11" xfId="0" applyNumberFormat="1" applyFont="1" applyFill="1" applyBorder="1" applyAlignment="1">
      <alignment horizontal="center" vertical="center" wrapText="1"/>
    </xf>
    <xf numFmtId="165" fontId="25" fillId="35" borderId="11" xfId="0" applyNumberFormat="1" applyFont="1" applyFill="1" applyBorder="1" applyAlignment="1">
      <alignment horizontal="center"/>
    </xf>
    <xf numFmtId="0" fontId="25" fillId="35" borderId="0" xfId="0" applyFont="1" applyFill="1"/>
    <xf numFmtId="0" fontId="25" fillId="38" borderId="10" xfId="0" applyFont="1" applyFill="1" applyBorder="1" applyAlignment="1">
      <alignment horizontal="center" vertical="center" wrapText="1"/>
    </xf>
    <xf numFmtId="165" fontId="25" fillId="38" borderId="10" xfId="0" applyNumberFormat="1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/>
    </xf>
    <xf numFmtId="3" fontId="25" fillId="34" borderId="11" xfId="0" applyNumberFormat="1" applyFont="1" applyFill="1" applyBorder="1" applyAlignment="1">
      <alignment horizontal="center" wrapText="1"/>
    </xf>
    <xf numFmtId="165" fontId="25" fillId="34" borderId="11" xfId="0" applyNumberFormat="1" applyFont="1" applyFill="1" applyBorder="1" applyAlignment="1">
      <alignment horizontal="center" vertical="center" wrapText="1"/>
    </xf>
    <xf numFmtId="165" fontId="25" fillId="34" borderId="11" xfId="0" applyNumberFormat="1" applyFont="1" applyFill="1" applyBorder="1" applyAlignment="1">
      <alignment horizontal="center" vertical="center"/>
    </xf>
    <xf numFmtId="166" fontId="25" fillId="35" borderId="0" xfId="44" applyNumberFormat="1" applyFont="1" applyFill="1" applyBorder="1" applyAlignment="1">
      <alignment horizontal="center" vertical="center"/>
    </xf>
    <xf numFmtId="166" fontId="25" fillId="35" borderId="0" xfId="44" applyNumberFormat="1" applyFont="1" applyFill="1" applyBorder="1" applyAlignment="1">
      <alignment horizontal="right" vertical="center"/>
    </xf>
    <xf numFmtId="166" fontId="25" fillId="35" borderId="11" xfId="44" applyNumberFormat="1" applyFont="1" applyFill="1" applyBorder="1" applyAlignment="1">
      <alignment horizontal="center" vertical="center"/>
    </xf>
    <xf numFmtId="166" fontId="25" fillId="35" borderId="0" xfId="44" applyNumberFormat="1" applyFont="1" applyFill="1" applyBorder="1" applyAlignment="1">
      <alignment horizontal="center" wrapText="1"/>
    </xf>
    <xf numFmtId="166" fontId="25" fillId="35" borderId="11" xfId="44" applyNumberFormat="1" applyFont="1" applyFill="1" applyBorder="1" applyAlignment="1">
      <alignment horizontal="center" wrapText="1"/>
    </xf>
    <xf numFmtId="0" fontId="25" fillId="35" borderId="0" xfId="0" applyFont="1" applyFill="1" applyAlignment="1">
      <alignment horizontal="left" wrapText="1"/>
    </xf>
    <xf numFmtId="0" fontId="28" fillId="34" borderId="0" xfId="42" applyFont="1" applyFill="1" applyAlignment="1">
      <alignment horizontal="left" vertical="center" wrapText="1"/>
    </xf>
    <xf numFmtId="0" fontId="23" fillId="37" borderId="0" xfId="0" applyFont="1" applyFill="1" applyBorder="1" applyAlignment="1">
      <alignment horizontal="center" vertical="center" wrapText="1"/>
    </xf>
    <xf numFmtId="0" fontId="23" fillId="36" borderId="0" xfId="0" applyFont="1" applyFill="1" applyBorder="1" applyAlignment="1">
      <alignment horizontal="center" vertical="center" wrapText="1"/>
    </xf>
    <xf numFmtId="0" fontId="26" fillId="39" borderId="0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0" fontId="25" fillId="35" borderId="0" xfId="0" applyFont="1" applyFill="1" applyBorder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left" vertical="center" wrapText="1"/>
    </xf>
    <xf numFmtId="0" fontId="25" fillId="35" borderId="10" xfId="0" applyFont="1" applyFill="1" applyBorder="1" applyAlignment="1">
      <alignment horizontal="left" vertical="center" wrapText="1"/>
    </xf>
    <xf numFmtId="0" fontId="23" fillId="37" borderId="11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9" borderId="0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_INDICA8" xfId="43"/>
    <cellStyle name="Normal_Trab_Comer_J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2" zoomScaleNormal="100" workbookViewId="0">
      <selection activeCell="F25" sqref="F25"/>
    </sheetView>
  </sheetViews>
  <sheetFormatPr baseColWidth="10" defaultRowHeight="15" x14ac:dyDescent="0.25"/>
  <cols>
    <col min="1" max="1" width="11.42578125" style="2"/>
    <col min="2" max="2" width="11.42578125" style="2" customWidth="1"/>
    <col min="3" max="16384" width="11.42578125" style="2"/>
  </cols>
  <sheetData>
    <row r="1" spans="1:11" ht="44.25" customHeight="1" x14ac:dyDescent="0.25">
      <c r="A1" s="86" t="s">
        <v>52</v>
      </c>
      <c r="B1" s="86"/>
      <c r="C1" s="86"/>
      <c r="D1" s="86"/>
      <c r="E1" s="86"/>
      <c r="F1" s="86"/>
      <c r="G1" s="86"/>
    </row>
    <row r="2" spans="1:11" x14ac:dyDescent="0.25">
      <c r="A2" s="11" t="s">
        <v>12</v>
      </c>
    </row>
    <row r="5" spans="1:11" ht="21" customHeight="1" x14ac:dyDescent="0.25">
      <c r="A5" s="88" t="s">
        <v>7</v>
      </c>
      <c r="B5" s="88"/>
      <c r="C5" s="88"/>
      <c r="D5" s="88"/>
      <c r="E5" s="88"/>
      <c r="F5" s="88"/>
    </row>
    <row r="6" spans="1:11" ht="15.75" customHeight="1" x14ac:dyDescent="0.25">
      <c r="A6" s="87" t="s">
        <v>53</v>
      </c>
      <c r="B6" s="87"/>
      <c r="C6" s="87"/>
      <c r="D6" s="87"/>
      <c r="E6" s="87"/>
      <c r="F6" s="87"/>
    </row>
    <row r="7" spans="1:11" ht="29.25" customHeight="1" x14ac:dyDescent="0.25">
      <c r="A7" s="62" t="s">
        <v>10</v>
      </c>
      <c r="B7" s="62" t="s">
        <v>5</v>
      </c>
      <c r="C7" s="62" t="s">
        <v>0</v>
      </c>
      <c r="D7" s="62" t="s">
        <v>1</v>
      </c>
      <c r="E7" s="62" t="s">
        <v>2</v>
      </c>
      <c r="F7" s="62" t="s">
        <v>3</v>
      </c>
    </row>
    <row r="8" spans="1:11" x14ac:dyDescent="0.25">
      <c r="A8" s="89">
        <v>2010</v>
      </c>
      <c r="B8" s="12" t="s">
        <v>9</v>
      </c>
      <c r="C8" s="13">
        <v>427267</v>
      </c>
      <c r="D8" s="13">
        <v>5671</v>
      </c>
      <c r="E8" s="13">
        <v>94334</v>
      </c>
      <c r="F8" s="13">
        <v>327262</v>
      </c>
    </row>
    <row r="9" spans="1:11" x14ac:dyDescent="0.25">
      <c r="A9" s="89"/>
      <c r="B9" s="12" t="s">
        <v>4</v>
      </c>
      <c r="C9" s="13">
        <v>56644</v>
      </c>
      <c r="D9" s="14">
        <v>449</v>
      </c>
      <c r="E9" s="13">
        <v>4565</v>
      </c>
      <c r="F9" s="13">
        <v>51630</v>
      </c>
    </row>
    <row r="10" spans="1:11" x14ac:dyDescent="0.25">
      <c r="A10" s="90">
        <v>2011</v>
      </c>
      <c r="B10" s="10" t="s">
        <v>9</v>
      </c>
      <c r="C10" s="5">
        <v>387185</v>
      </c>
      <c r="D10" s="5">
        <v>5716</v>
      </c>
      <c r="E10" s="5">
        <v>87769</v>
      </c>
      <c r="F10" s="5">
        <v>293700</v>
      </c>
    </row>
    <row r="11" spans="1:11" x14ac:dyDescent="0.25">
      <c r="A11" s="90"/>
      <c r="B11" s="10" t="s">
        <v>4</v>
      </c>
      <c r="C11" s="5">
        <v>54691</v>
      </c>
      <c r="D11" s="6">
        <v>406</v>
      </c>
      <c r="E11" s="5">
        <v>4871</v>
      </c>
      <c r="F11" s="5">
        <v>49414</v>
      </c>
      <c r="J11" s="4"/>
    </row>
    <row r="12" spans="1:11" x14ac:dyDescent="0.25">
      <c r="A12" s="89">
        <v>2012</v>
      </c>
      <c r="B12" s="12" t="s">
        <v>9</v>
      </c>
      <c r="C12" s="13">
        <v>390411</v>
      </c>
      <c r="D12" s="13">
        <v>4737</v>
      </c>
      <c r="E12" s="13">
        <v>86269</v>
      </c>
      <c r="F12" s="13">
        <v>299405</v>
      </c>
    </row>
    <row r="13" spans="1:11" x14ac:dyDescent="0.25">
      <c r="A13" s="89"/>
      <c r="B13" s="12" t="s">
        <v>4</v>
      </c>
      <c r="C13" s="13">
        <v>56327</v>
      </c>
      <c r="D13" s="14">
        <v>444</v>
      </c>
      <c r="E13" s="13">
        <v>5447</v>
      </c>
      <c r="F13" s="13">
        <v>50436</v>
      </c>
    </row>
    <row r="14" spans="1:11" x14ac:dyDescent="0.25">
      <c r="A14" s="90">
        <v>2013</v>
      </c>
      <c r="B14" s="10" t="s">
        <v>9</v>
      </c>
      <c r="C14" s="5">
        <v>385772</v>
      </c>
      <c r="D14" s="5">
        <v>4412</v>
      </c>
      <c r="E14" s="5">
        <v>83142</v>
      </c>
      <c r="F14" s="5">
        <v>298218</v>
      </c>
    </row>
    <row r="15" spans="1:11" x14ac:dyDescent="0.25">
      <c r="A15" s="90"/>
      <c r="B15" s="10" t="s">
        <v>4</v>
      </c>
      <c r="C15" s="5">
        <v>52188</v>
      </c>
      <c r="D15" s="6">
        <v>346</v>
      </c>
      <c r="E15" s="5">
        <v>4166</v>
      </c>
      <c r="F15" s="5">
        <v>47676</v>
      </c>
    </row>
    <row r="16" spans="1:11" x14ac:dyDescent="0.25">
      <c r="A16" s="89">
        <v>2014</v>
      </c>
      <c r="B16" s="12" t="s">
        <v>9</v>
      </c>
      <c r="C16" s="13">
        <v>380573</v>
      </c>
      <c r="D16" s="13">
        <v>4168</v>
      </c>
      <c r="E16" s="13">
        <v>80548</v>
      </c>
      <c r="F16" s="13">
        <v>295857</v>
      </c>
      <c r="K16" s="3"/>
    </row>
    <row r="17" spans="1:8" x14ac:dyDescent="0.25">
      <c r="A17" s="89"/>
      <c r="B17" s="12" t="s">
        <v>4</v>
      </c>
      <c r="C17" s="13">
        <v>49151</v>
      </c>
      <c r="D17" s="14">
        <v>403</v>
      </c>
      <c r="E17" s="13">
        <v>5003</v>
      </c>
      <c r="F17" s="13">
        <v>43745</v>
      </c>
      <c r="H17" s="3"/>
    </row>
    <row r="18" spans="1:8" x14ac:dyDescent="0.25">
      <c r="A18" s="90">
        <v>2015</v>
      </c>
      <c r="B18" s="10" t="s">
        <v>9</v>
      </c>
      <c r="C18" s="5">
        <v>382066</v>
      </c>
      <c r="D18" s="5">
        <v>4024</v>
      </c>
      <c r="E18" s="5">
        <v>73970</v>
      </c>
      <c r="F18" s="5">
        <v>304072</v>
      </c>
    </row>
    <row r="19" spans="1:8" ht="15" customHeight="1" x14ac:dyDescent="0.25">
      <c r="A19" s="90"/>
      <c r="B19" s="10" t="s">
        <v>4</v>
      </c>
      <c r="C19" s="5">
        <v>42251</v>
      </c>
      <c r="D19" s="6">
        <v>284</v>
      </c>
      <c r="E19" s="5">
        <v>3459</v>
      </c>
      <c r="F19" s="5">
        <v>38508</v>
      </c>
    </row>
    <row r="20" spans="1:8" ht="15" customHeight="1" x14ac:dyDescent="0.25">
      <c r="A20" s="89" t="s">
        <v>54</v>
      </c>
      <c r="B20" s="12" t="s">
        <v>9</v>
      </c>
      <c r="C20" s="13">
        <v>380573</v>
      </c>
      <c r="D20" s="13">
        <v>4168</v>
      </c>
      <c r="E20" s="13">
        <v>80548</v>
      </c>
      <c r="F20" s="13">
        <v>295857</v>
      </c>
      <c r="G20" s="3"/>
    </row>
    <row r="21" spans="1:8" ht="15" customHeight="1" x14ac:dyDescent="0.25">
      <c r="A21" s="89"/>
      <c r="B21" s="12" t="s">
        <v>4</v>
      </c>
      <c r="C21" s="13">
        <v>49151</v>
      </c>
      <c r="D21" s="14">
        <v>403</v>
      </c>
      <c r="E21" s="13">
        <v>5003</v>
      </c>
      <c r="F21" s="13">
        <v>43745</v>
      </c>
      <c r="G21" s="3"/>
    </row>
    <row r="22" spans="1:8" ht="30.75" customHeight="1" x14ac:dyDescent="0.25">
      <c r="A22" s="91" t="s">
        <v>50</v>
      </c>
      <c r="B22" s="91"/>
      <c r="C22" s="91"/>
      <c r="D22" s="91"/>
      <c r="E22" s="91"/>
      <c r="F22" s="91"/>
    </row>
    <row r="23" spans="1:8" ht="25.5" customHeight="1" x14ac:dyDescent="0.25">
      <c r="A23" s="85" t="s">
        <v>11</v>
      </c>
      <c r="B23" s="85"/>
      <c r="C23" s="85"/>
      <c r="D23" s="85"/>
      <c r="E23" s="85"/>
      <c r="F23" s="85"/>
    </row>
    <row r="24" spans="1:8" x14ac:dyDescent="0.25">
      <c r="A24" s="85" t="s">
        <v>51</v>
      </c>
      <c r="B24" s="85"/>
      <c r="C24" s="85"/>
      <c r="D24" s="85"/>
      <c r="E24" s="85"/>
      <c r="F24" s="85"/>
      <c r="H24" s="3"/>
    </row>
    <row r="25" spans="1:8" x14ac:dyDescent="0.25">
      <c r="H25" s="3"/>
    </row>
    <row r="29" spans="1:8" x14ac:dyDescent="0.25">
      <c r="D29" s="3"/>
      <c r="E29" s="3"/>
    </row>
  </sheetData>
  <mergeCells count="13">
    <mergeCell ref="A24:F24"/>
    <mergeCell ref="A1:G1"/>
    <mergeCell ref="A23:F23"/>
    <mergeCell ref="A6:F6"/>
    <mergeCell ref="A5:F5"/>
    <mergeCell ref="A8:A9"/>
    <mergeCell ref="A10:A11"/>
    <mergeCell ref="A12:A13"/>
    <mergeCell ref="A14:A15"/>
    <mergeCell ref="A16:A17"/>
    <mergeCell ref="A18:A19"/>
    <mergeCell ref="A22:F22"/>
    <mergeCell ref="A20:A21"/>
  </mergeCells>
  <pageMargins left="0.70866141732283472" right="0.70866141732283472" top="0.74803149606299213" bottom="0.74803149606299213" header="0.31496062992125984" footer="0.31496062992125984"/>
  <pageSetup scale="90"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showGridLines="0" zoomScaleNormal="100" workbookViewId="0">
      <selection activeCell="F25" sqref="F25"/>
    </sheetView>
  </sheetViews>
  <sheetFormatPr baseColWidth="10" defaultRowHeight="12.75" x14ac:dyDescent="0.2"/>
  <cols>
    <col min="1" max="1" width="14.140625" style="1" customWidth="1"/>
    <col min="2" max="2" width="21" style="1" customWidth="1"/>
    <col min="3" max="3" width="10.5703125" style="1" customWidth="1"/>
    <col min="4" max="4" width="23" style="1" customWidth="1"/>
    <col min="5" max="5" width="7.5703125" style="1" customWidth="1"/>
    <col min="6" max="6" width="5.5703125" style="1" customWidth="1"/>
    <col min="7" max="7" width="8" style="1" customWidth="1"/>
    <col min="8" max="8" width="10.5703125" style="1" customWidth="1"/>
    <col min="9" max="9" width="23" style="1" customWidth="1"/>
    <col min="10" max="10" width="7.5703125" style="1" customWidth="1"/>
    <col min="11" max="11" width="5.5703125" style="1" customWidth="1"/>
    <col min="12" max="12" width="8" style="1" customWidth="1"/>
    <col min="13" max="13" width="10.5703125" style="1" customWidth="1"/>
    <col min="14" max="14" width="23" style="1" customWidth="1"/>
    <col min="15" max="15" width="7.5703125" style="1" customWidth="1"/>
    <col min="16" max="16" width="5.5703125" style="1" customWidth="1"/>
    <col min="17" max="17" width="8" style="1" customWidth="1"/>
    <col min="18" max="18" width="10.5703125" style="1" customWidth="1"/>
    <col min="19" max="19" width="23.140625" style="1" customWidth="1"/>
    <col min="20" max="20" width="7.5703125" style="1" customWidth="1"/>
    <col min="21" max="21" width="5.5703125" style="1" customWidth="1"/>
    <col min="22" max="22" width="8" style="1" customWidth="1"/>
    <col min="23" max="23" width="10.5703125" style="1" customWidth="1"/>
    <col min="24" max="16384" width="11.42578125" style="1"/>
  </cols>
  <sheetData>
    <row r="1" spans="1:23" ht="54.75" customHeight="1" x14ac:dyDescent="0.2">
      <c r="A1" s="86" t="s">
        <v>52</v>
      </c>
      <c r="B1" s="86"/>
      <c r="C1" s="86"/>
      <c r="D1" s="30"/>
      <c r="E1" s="30"/>
      <c r="F1" s="30"/>
      <c r="G1" s="30"/>
    </row>
    <row r="2" spans="1:23" x14ac:dyDescent="0.2">
      <c r="A2" s="11" t="s">
        <v>12</v>
      </c>
    </row>
    <row r="5" spans="1:23" ht="12.75" customHeight="1" x14ac:dyDescent="0.2"/>
    <row r="6" spans="1:23" ht="37.5" customHeight="1" x14ac:dyDescent="0.25">
      <c r="A6" s="88" t="s">
        <v>8</v>
      </c>
      <c r="B6" s="88"/>
      <c r="C6" s="88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ht="15.75" x14ac:dyDescent="0.25">
      <c r="A7" s="87" t="s">
        <v>55</v>
      </c>
      <c r="B7" s="87"/>
      <c r="C7" s="8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ht="22.5" customHeight="1" x14ac:dyDescent="0.2">
      <c r="A8" s="9" t="s">
        <v>10</v>
      </c>
      <c r="B8" s="9" t="s">
        <v>19</v>
      </c>
      <c r="C8" s="9" t="s">
        <v>6</v>
      </c>
    </row>
    <row r="9" spans="1:23" x14ac:dyDescent="0.2">
      <c r="A9" s="21">
        <v>2010</v>
      </c>
      <c r="B9" s="23">
        <v>449</v>
      </c>
      <c r="C9" s="22">
        <v>3</v>
      </c>
      <c r="G9" s="26"/>
    </row>
    <row r="10" spans="1:23" x14ac:dyDescent="0.2">
      <c r="A10" s="21">
        <v>2011</v>
      </c>
      <c r="B10" s="23">
        <v>406</v>
      </c>
      <c r="C10" s="24">
        <v>4</v>
      </c>
    </row>
    <row r="11" spans="1:23" x14ac:dyDescent="0.2">
      <c r="A11" s="21">
        <v>2012</v>
      </c>
      <c r="B11" s="22">
        <v>444</v>
      </c>
      <c r="C11" s="24">
        <v>1</v>
      </c>
    </row>
    <row r="12" spans="1:23" x14ac:dyDescent="0.2">
      <c r="A12" s="21">
        <v>2013</v>
      </c>
      <c r="B12" s="22">
        <v>346</v>
      </c>
      <c r="C12" s="24">
        <v>2</v>
      </c>
    </row>
    <row r="13" spans="1:23" x14ac:dyDescent="0.2">
      <c r="A13" s="21">
        <v>2014</v>
      </c>
      <c r="B13" s="25">
        <v>403</v>
      </c>
      <c r="C13" s="24">
        <v>1</v>
      </c>
    </row>
    <row r="14" spans="1:23" x14ac:dyDescent="0.2">
      <c r="A14" s="21">
        <v>2015</v>
      </c>
      <c r="B14" s="25">
        <v>284</v>
      </c>
      <c r="C14" s="24">
        <v>3</v>
      </c>
      <c r="D14" s="63"/>
    </row>
    <row r="15" spans="1:23" x14ac:dyDescent="0.2">
      <c r="A15" s="21" t="s">
        <v>54</v>
      </c>
      <c r="B15" s="25">
        <v>301</v>
      </c>
      <c r="C15" s="24">
        <v>1</v>
      </c>
    </row>
    <row r="16" spans="1:23" ht="12.75" customHeight="1" x14ac:dyDescent="0.2">
      <c r="A16" s="92" t="s">
        <v>50</v>
      </c>
      <c r="B16" s="92"/>
      <c r="C16" s="92"/>
      <c r="D16" s="29"/>
      <c r="E16" s="29"/>
      <c r="F16" s="29"/>
    </row>
    <row r="17" spans="1:6" ht="21" customHeight="1" x14ac:dyDescent="0.2">
      <c r="A17" s="93"/>
      <c r="B17" s="93"/>
      <c r="C17" s="93"/>
    </row>
    <row r="18" spans="1:6" ht="38.25" customHeight="1" x14ac:dyDescent="0.2">
      <c r="A18" s="85" t="s">
        <v>11</v>
      </c>
      <c r="B18" s="85"/>
      <c r="C18" s="85"/>
      <c r="D18" s="31"/>
      <c r="E18" s="31"/>
      <c r="F18" s="31"/>
    </row>
  </sheetData>
  <mergeCells count="5">
    <mergeCell ref="A1:C1"/>
    <mergeCell ref="A18:C18"/>
    <mergeCell ref="A6:C6"/>
    <mergeCell ref="A7:C7"/>
    <mergeCell ref="A16:C17"/>
  </mergeCells>
  <pageMargins left="0.75" right="0.75" top="1" bottom="1" header="0.5" footer="0.5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Normal="100" workbookViewId="0">
      <selection activeCell="E2" sqref="E2"/>
    </sheetView>
  </sheetViews>
  <sheetFormatPr baseColWidth="10" defaultRowHeight="15" x14ac:dyDescent="0.25"/>
  <cols>
    <col min="1" max="16384" width="11.42578125" style="2"/>
  </cols>
  <sheetData>
    <row r="1" spans="1:4" ht="54" customHeight="1" x14ac:dyDescent="0.25">
      <c r="A1" s="86" t="s">
        <v>52</v>
      </c>
      <c r="B1" s="86"/>
      <c r="C1" s="86"/>
      <c r="D1" s="86"/>
    </row>
    <row r="2" spans="1:4" x14ac:dyDescent="0.25">
      <c r="A2" s="11" t="s">
        <v>12</v>
      </c>
    </row>
    <row r="5" spans="1:4" ht="33" customHeight="1" x14ac:dyDescent="0.25">
      <c r="A5" s="88" t="s">
        <v>56</v>
      </c>
      <c r="B5" s="88"/>
      <c r="C5" s="88"/>
      <c r="D5" s="88"/>
    </row>
    <row r="6" spans="1:4" ht="15" customHeight="1" x14ac:dyDescent="0.25">
      <c r="A6" s="87" t="s">
        <v>57</v>
      </c>
      <c r="B6" s="87"/>
      <c r="C6" s="87"/>
      <c r="D6" s="87"/>
    </row>
    <row r="7" spans="1:4" ht="33.75" x14ac:dyDescent="0.25">
      <c r="A7" s="62" t="s">
        <v>13</v>
      </c>
      <c r="B7" s="62" t="s">
        <v>10</v>
      </c>
      <c r="C7" s="62" t="s">
        <v>14</v>
      </c>
      <c r="D7" s="62" t="s">
        <v>15</v>
      </c>
    </row>
    <row r="8" spans="1:4" x14ac:dyDescent="0.25">
      <c r="A8" s="94" t="s">
        <v>0</v>
      </c>
      <c r="B8" s="58">
        <v>2010</v>
      </c>
      <c r="C8" s="15">
        <v>511</v>
      </c>
      <c r="D8" s="16">
        <v>7067</v>
      </c>
    </row>
    <row r="9" spans="1:4" x14ac:dyDescent="0.25">
      <c r="A9" s="95"/>
      <c r="B9" s="59">
        <v>2011</v>
      </c>
      <c r="C9" s="17">
        <v>436</v>
      </c>
      <c r="D9" s="18">
        <v>7945</v>
      </c>
    </row>
    <row r="10" spans="1:4" x14ac:dyDescent="0.25">
      <c r="A10" s="95"/>
      <c r="B10" s="59">
        <v>2012</v>
      </c>
      <c r="C10" s="17">
        <v>507</v>
      </c>
      <c r="D10" s="18">
        <v>8681</v>
      </c>
    </row>
    <row r="11" spans="1:4" x14ac:dyDescent="0.25">
      <c r="A11" s="95"/>
      <c r="B11" s="59">
        <v>2013</v>
      </c>
      <c r="C11" s="17">
        <v>376</v>
      </c>
      <c r="D11" s="18">
        <v>6048</v>
      </c>
    </row>
    <row r="12" spans="1:4" x14ac:dyDescent="0.25">
      <c r="A12" s="95"/>
      <c r="B12" s="59">
        <v>2014</v>
      </c>
      <c r="C12" s="17">
        <v>442</v>
      </c>
      <c r="D12" s="18">
        <v>7170</v>
      </c>
    </row>
    <row r="13" spans="1:4" x14ac:dyDescent="0.25">
      <c r="A13" s="95"/>
      <c r="B13" s="59">
        <v>2015</v>
      </c>
      <c r="C13" s="17">
        <v>317</v>
      </c>
      <c r="D13" s="18">
        <v>4490</v>
      </c>
    </row>
    <row r="14" spans="1:4" x14ac:dyDescent="0.25">
      <c r="A14" s="96"/>
      <c r="B14" s="60">
        <v>2016</v>
      </c>
      <c r="C14" s="19">
        <v>353</v>
      </c>
      <c r="D14" s="20">
        <v>4056</v>
      </c>
    </row>
    <row r="15" spans="1:4" x14ac:dyDescent="0.25">
      <c r="A15" s="94" t="s">
        <v>16</v>
      </c>
      <c r="B15" s="58">
        <v>2010</v>
      </c>
      <c r="C15" s="15">
        <v>100</v>
      </c>
      <c r="D15" s="15">
        <v>546</v>
      </c>
    </row>
    <row r="16" spans="1:4" x14ac:dyDescent="0.25">
      <c r="A16" s="95"/>
      <c r="B16" s="59">
        <v>2011</v>
      </c>
      <c r="C16" s="17">
        <v>83</v>
      </c>
      <c r="D16" s="17">
        <v>479</v>
      </c>
    </row>
    <row r="17" spans="1:4" x14ac:dyDescent="0.25">
      <c r="A17" s="95"/>
      <c r="B17" s="59">
        <v>2012</v>
      </c>
      <c r="C17" s="17">
        <v>70</v>
      </c>
      <c r="D17" s="17">
        <v>412</v>
      </c>
    </row>
    <row r="18" spans="1:4" x14ac:dyDescent="0.25">
      <c r="A18" s="95"/>
      <c r="B18" s="59">
        <v>2013</v>
      </c>
      <c r="C18" s="17">
        <v>55</v>
      </c>
      <c r="D18" s="17">
        <v>530</v>
      </c>
    </row>
    <row r="19" spans="1:4" x14ac:dyDescent="0.25">
      <c r="A19" s="95"/>
      <c r="B19" s="59">
        <v>2014</v>
      </c>
      <c r="C19" s="17">
        <v>104</v>
      </c>
      <c r="D19" s="17">
        <v>749</v>
      </c>
    </row>
    <row r="20" spans="1:4" x14ac:dyDescent="0.25">
      <c r="A20" s="95"/>
      <c r="B20" s="59">
        <v>2015</v>
      </c>
      <c r="C20" s="17">
        <v>117</v>
      </c>
      <c r="D20" s="17">
        <v>764</v>
      </c>
    </row>
    <row r="21" spans="1:4" x14ac:dyDescent="0.25">
      <c r="A21" s="96"/>
      <c r="B21" s="60">
        <v>2016</v>
      </c>
      <c r="C21" s="19">
        <v>139</v>
      </c>
      <c r="D21" s="19">
        <v>744</v>
      </c>
    </row>
    <row r="22" spans="1:4" x14ac:dyDescent="0.25">
      <c r="A22" s="94" t="s">
        <v>17</v>
      </c>
      <c r="B22" s="58">
        <v>2010</v>
      </c>
      <c r="C22" s="15">
        <v>381</v>
      </c>
      <c r="D22" s="16">
        <v>5769</v>
      </c>
    </row>
    <row r="23" spans="1:4" x14ac:dyDescent="0.25">
      <c r="A23" s="95"/>
      <c r="B23" s="59">
        <v>2011</v>
      </c>
      <c r="C23" s="17">
        <v>338</v>
      </c>
      <c r="D23" s="18">
        <v>6637</v>
      </c>
    </row>
    <row r="24" spans="1:4" x14ac:dyDescent="0.25">
      <c r="A24" s="95"/>
      <c r="B24" s="59">
        <v>2012</v>
      </c>
      <c r="C24" s="17">
        <v>418</v>
      </c>
      <c r="D24" s="18">
        <v>7439</v>
      </c>
    </row>
    <row r="25" spans="1:4" x14ac:dyDescent="0.25">
      <c r="A25" s="95"/>
      <c r="B25" s="59">
        <v>2013</v>
      </c>
      <c r="C25" s="17">
        <v>313</v>
      </c>
      <c r="D25" s="18">
        <v>4913</v>
      </c>
    </row>
    <row r="26" spans="1:4" x14ac:dyDescent="0.25">
      <c r="A26" s="95"/>
      <c r="B26" s="59">
        <v>2014</v>
      </c>
      <c r="C26" s="17">
        <v>323</v>
      </c>
      <c r="D26" s="18">
        <v>5859</v>
      </c>
    </row>
    <row r="27" spans="1:4" x14ac:dyDescent="0.25">
      <c r="A27" s="95"/>
      <c r="B27" s="59">
        <v>2015</v>
      </c>
      <c r="C27" s="17">
        <v>188</v>
      </c>
      <c r="D27" s="18">
        <v>3418</v>
      </c>
    </row>
    <row r="28" spans="1:4" x14ac:dyDescent="0.25">
      <c r="A28" s="96"/>
      <c r="B28" s="60">
        <v>2016</v>
      </c>
      <c r="C28" s="19">
        <v>205</v>
      </c>
      <c r="D28" s="20">
        <v>2973</v>
      </c>
    </row>
    <row r="29" spans="1:4" x14ac:dyDescent="0.25">
      <c r="A29" s="94" t="s">
        <v>18</v>
      </c>
      <c r="B29" s="59">
        <v>2010</v>
      </c>
      <c r="C29" s="17">
        <v>30</v>
      </c>
      <c r="D29" s="17">
        <v>752</v>
      </c>
    </row>
    <row r="30" spans="1:4" x14ac:dyDescent="0.25">
      <c r="A30" s="95"/>
      <c r="B30" s="59">
        <v>2011</v>
      </c>
      <c r="C30" s="17">
        <v>15</v>
      </c>
      <c r="D30" s="17">
        <v>829</v>
      </c>
    </row>
    <row r="31" spans="1:4" x14ac:dyDescent="0.25">
      <c r="A31" s="95"/>
      <c r="B31" s="59">
        <v>2012</v>
      </c>
      <c r="C31" s="17">
        <v>19</v>
      </c>
      <c r="D31" s="17">
        <v>830</v>
      </c>
    </row>
    <row r="32" spans="1:4" x14ac:dyDescent="0.25">
      <c r="A32" s="95"/>
      <c r="B32" s="59">
        <v>2013</v>
      </c>
      <c r="C32" s="17">
        <v>8</v>
      </c>
      <c r="D32" s="17">
        <v>605</v>
      </c>
    </row>
    <row r="33" spans="1:7" x14ac:dyDescent="0.25">
      <c r="A33" s="95"/>
      <c r="B33" s="59">
        <v>2014</v>
      </c>
      <c r="C33" s="17">
        <v>15</v>
      </c>
      <c r="D33" s="17">
        <v>562</v>
      </c>
      <c r="G33" s="3"/>
    </row>
    <row r="34" spans="1:7" x14ac:dyDescent="0.25">
      <c r="A34" s="95"/>
      <c r="B34" s="59">
        <v>2015</v>
      </c>
      <c r="C34" s="17">
        <v>12</v>
      </c>
      <c r="D34" s="17">
        <v>308</v>
      </c>
    </row>
    <row r="35" spans="1:7" x14ac:dyDescent="0.25">
      <c r="A35" s="96"/>
      <c r="B35" s="60">
        <v>2016</v>
      </c>
      <c r="C35" s="19">
        <v>9</v>
      </c>
      <c r="D35" s="19">
        <v>339</v>
      </c>
    </row>
    <row r="36" spans="1:7" ht="22.5" customHeight="1" x14ac:dyDescent="0.25">
      <c r="A36" s="97" t="s">
        <v>58</v>
      </c>
      <c r="B36" s="97"/>
      <c r="C36" s="97"/>
      <c r="D36" s="97"/>
    </row>
    <row r="37" spans="1:7" x14ac:dyDescent="0.25">
      <c r="A37" s="64" t="s">
        <v>59</v>
      </c>
    </row>
  </sheetData>
  <mergeCells count="8">
    <mergeCell ref="A29:A35"/>
    <mergeCell ref="A36:D36"/>
    <mergeCell ref="A8:A14"/>
    <mergeCell ref="A5:D5"/>
    <mergeCell ref="A1:D1"/>
    <mergeCell ref="A6:D6"/>
    <mergeCell ref="A15:A21"/>
    <mergeCell ref="A22:A28"/>
  </mergeCells>
  <pageMargins left="0.7" right="0.7" top="0.75" bottom="0.75" header="0.3" footer="0.3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2" zoomScaleNormal="100" workbookViewId="0">
      <selection activeCell="F25" sqref="F25"/>
    </sheetView>
  </sheetViews>
  <sheetFormatPr baseColWidth="10" defaultRowHeight="15" x14ac:dyDescent="0.25"/>
  <cols>
    <col min="1" max="1" width="31.5703125" style="2" customWidth="1"/>
    <col min="2" max="16384" width="11.42578125" style="2"/>
  </cols>
  <sheetData>
    <row r="1" spans="1:8" ht="40.5" customHeight="1" x14ac:dyDescent="0.25">
      <c r="A1" s="86" t="s">
        <v>52</v>
      </c>
      <c r="B1" s="86"/>
      <c r="C1" s="86"/>
      <c r="D1" s="86"/>
      <c r="E1" s="86"/>
      <c r="F1" s="86"/>
      <c r="G1" s="86"/>
    </row>
    <row r="2" spans="1:8" x14ac:dyDescent="0.25">
      <c r="A2" s="11" t="s">
        <v>12</v>
      </c>
    </row>
    <row r="5" spans="1:8" ht="15" customHeight="1" x14ac:dyDescent="0.25">
      <c r="A5" s="88" t="s">
        <v>20</v>
      </c>
      <c r="B5" s="88"/>
      <c r="C5" s="88"/>
      <c r="D5" s="88"/>
      <c r="E5" s="88"/>
      <c r="F5" s="88"/>
      <c r="G5" s="88"/>
      <c r="H5" s="88"/>
    </row>
    <row r="6" spans="1:8" ht="15" customHeight="1" x14ac:dyDescent="0.25">
      <c r="A6" s="87" t="s">
        <v>55</v>
      </c>
      <c r="B6" s="87"/>
      <c r="C6" s="87"/>
      <c r="D6" s="87"/>
      <c r="E6" s="87"/>
      <c r="F6" s="87"/>
      <c r="G6" s="87"/>
      <c r="H6" s="87"/>
    </row>
    <row r="7" spans="1:8" x14ac:dyDescent="0.25">
      <c r="A7" s="62" t="s">
        <v>21</v>
      </c>
      <c r="B7" s="62">
        <v>2010</v>
      </c>
      <c r="C7" s="62">
        <v>2011</v>
      </c>
      <c r="D7" s="62">
        <v>2012</v>
      </c>
      <c r="E7" s="62">
        <v>2013</v>
      </c>
      <c r="F7" s="62">
        <v>2014</v>
      </c>
      <c r="G7" s="62">
        <v>2015</v>
      </c>
      <c r="H7" s="62" t="s">
        <v>54</v>
      </c>
    </row>
    <row r="8" spans="1:8" x14ac:dyDescent="0.25">
      <c r="A8" s="32" t="s">
        <v>0</v>
      </c>
      <c r="B8" s="65">
        <v>56644</v>
      </c>
      <c r="C8" s="65">
        <v>54691</v>
      </c>
      <c r="D8" s="65">
        <v>56327</v>
      </c>
      <c r="E8" s="65">
        <v>52188</v>
      </c>
      <c r="F8" s="66">
        <v>49151</v>
      </c>
      <c r="G8" s="66">
        <v>42251</v>
      </c>
      <c r="H8" s="66">
        <v>30723</v>
      </c>
    </row>
    <row r="9" spans="1:8" x14ac:dyDescent="0.25">
      <c r="A9" s="33" t="s">
        <v>22</v>
      </c>
      <c r="B9" s="83">
        <v>46034</v>
      </c>
      <c r="C9" s="83">
        <v>44706</v>
      </c>
      <c r="D9" s="83">
        <v>43862</v>
      </c>
      <c r="E9" s="83">
        <v>39878</v>
      </c>
      <c r="F9" s="83">
        <v>37540</v>
      </c>
      <c r="G9" s="83">
        <v>31568</v>
      </c>
      <c r="H9" s="83">
        <v>22401</v>
      </c>
    </row>
    <row r="10" spans="1:8" x14ac:dyDescent="0.25">
      <c r="A10" s="33" t="s">
        <v>23</v>
      </c>
      <c r="B10" s="83">
        <v>801</v>
      </c>
      <c r="C10" s="83">
        <v>616</v>
      </c>
      <c r="D10" s="83">
        <v>760</v>
      </c>
      <c r="E10" s="83">
        <v>803</v>
      </c>
      <c r="F10" s="83">
        <v>845</v>
      </c>
      <c r="G10" s="83">
        <v>736</v>
      </c>
      <c r="H10" s="83">
        <v>531</v>
      </c>
    </row>
    <row r="11" spans="1:8" x14ac:dyDescent="0.25">
      <c r="A11" s="33" t="s">
        <v>24</v>
      </c>
      <c r="B11" s="83">
        <v>89</v>
      </c>
      <c r="C11" s="83">
        <v>106</v>
      </c>
      <c r="D11" s="83">
        <v>113</v>
      </c>
      <c r="E11" s="83">
        <v>73</v>
      </c>
      <c r="F11" s="83">
        <v>69</v>
      </c>
      <c r="G11" s="83">
        <v>68</v>
      </c>
      <c r="H11" s="83">
        <v>52</v>
      </c>
    </row>
    <row r="12" spans="1:8" x14ac:dyDescent="0.25">
      <c r="A12" s="33" t="s">
        <v>25</v>
      </c>
      <c r="B12" s="83">
        <v>5805</v>
      </c>
      <c r="C12" s="83">
        <v>5524</v>
      </c>
      <c r="D12" s="83">
        <v>6083</v>
      </c>
      <c r="E12" s="83">
        <v>5544</v>
      </c>
      <c r="F12" s="83">
        <v>4306</v>
      </c>
      <c r="G12" s="83">
        <v>4566</v>
      </c>
      <c r="H12" s="83">
        <v>3452</v>
      </c>
    </row>
    <row r="13" spans="1:8" x14ac:dyDescent="0.25">
      <c r="A13" s="33" t="s">
        <v>26</v>
      </c>
      <c r="B13" s="83">
        <v>1111</v>
      </c>
      <c r="C13" s="83">
        <v>1016</v>
      </c>
      <c r="D13" s="83">
        <v>924</v>
      </c>
      <c r="E13" s="83">
        <v>853</v>
      </c>
      <c r="F13" s="83">
        <v>888</v>
      </c>
      <c r="G13" s="83">
        <v>737</v>
      </c>
      <c r="H13" s="83">
        <v>646</v>
      </c>
    </row>
    <row r="14" spans="1:8" x14ac:dyDescent="0.25">
      <c r="A14" s="33" t="s">
        <v>27</v>
      </c>
      <c r="B14" s="83">
        <v>204</v>
      </c>
      <c r="C14" s="83">
        <v>120</v>
      </c>
      <c r="D14" s="83">
        <v>171</v>
      </c>
      <c r="E14" s="83">
        <v>146</v>
      </c>
      <c r="F14" s="83">
        <v>288</v>
      </c>
      <c r="G14" s="83">
        <v>267</v>
      </c>
      <c r="H14" s="83">
        <v>279</v>
      </c>
    </row>
    <row r="15" spans="1:8" x14ac:dyDescent="0.25">
      <c r="A15" s="33" t="s">
        <v>28</v>
      </c>
      <c r="B15" s="83">
        <v>354</v>
      </c>
      <c r="C15" s="83">
        <v>358</v>
      </c>
      <c r="D15" s="83">
        <v>339</v>
      </c>
      <c r="E15" s="83">
        <v>335</v>
      </c>
      <c r="F15" s="83">
        <v>349</v>
      </c>
      <c r="G15" s="83">
        <v>287</v>
      </c>
      <c r="H15" s="83">
        <v>211</v>
      </c>
    </row>
    <row r="16" spans="1:8" x14ac:dyDescent="0.25">
      <c r="A16" s="33" t="s">
        <v>29</v>
      </c>
      <c r="B16" s="83">
        <v>6</v>
      </c>
      <c r="C16" s="83">
        <v>6</v>
      </c>
      <c r="D16" s="83">
        <v>7</v>
      </c>
      <c r="E16" s="83">
        <v>17</v>
      </c>
      <c r="F16" s="83">
        <v>7</v>
      </c>
      <c r="G16" s="83">
        <v>9</v>
      </c>
      <c r="H16" s="83">
        <v>7</v>
      </c>
    </row>
    <row r="17" spans="1:8" x14ac:dyDescent="0.25">
      <c r="A17" s="33" t="s">
        <v>30</v>
      </c>
      <c r="B17" s="83">
        <v>14</v>
      </c>
      <c r="C17" s="83">
        <v>7</v>
      </c>
      <c r="D17" s="83">
        <v>16</v>
      </c>
      <c r="E17" s="83">
        <v>11</v>
      </c>
      <c r="F17" s="83">
        <v>15</v>
      </c>
      <c r="G17" s="83">
        <v>11</v>
      </c>
      <c r="H17" s="83">
        <v>15</v>
      </c>
    </row>
    <row r="18" spans="1:8" x14ac:dyDescent="0.25">
      <c r="A18" s="33" t="s">
        <v>31</v>
      </c>
      <c r="B18" s="83">
        <v>1974</v>
      </c>
      <c r="C18" s="83">
        <v>1943</v>
      </c>
      <c r="D18" s="83">
        <v>3664</v>
      </c>
      <c r="E18" s="83">
        <v>4139</v>
      </c>
      <c r="F18" s="83">
        <v>4345</v>
      </c>
      <c r="G18" s="83">
        <v>3669</v>
      </c>
      <c r="H18" s="83">
        <v>2797</v>
      </c>
    </row>
    <row r="19" spans="1:8" x14ac:dyDescent="0.25">
      <c r="A19" s="33" t="s">
        <v>32</v>
      </c>
      <c r="B19" s="83">
        <v>163</v>
      </c>
      <c r="C19" s="83">
        <v>191</v>
      </c>
      <c r="D19" s="83">
        <v>279</v>
      </c>
      <c r="E19" s="83">
        <v>268</v>
      </c>
      <c r="F19" s="83">
        <v>320</v>
      </c>
      <c r="G19" s="83">
        <v>179</v>
      </c>
      <c r="H19" s="83">
        <v>166</v>
      </c>
    </row>
    <row r="20" spans="1:8" x14ac:dyDescent="0.25">
      <c r="A20" s="34" t="s">
        <v>33</v>
      </c>
      <c r="B20" s="84">
        <v>89</v>
      </c>
      <c r="C20" s="84">
        <v>98</v>
      </c>
      <c r="D20" s="84">
        <v>109</v>
      </c>
      <c r="E20" s="84">
        <v>121</v>
      </c>
      <c r="F20" s="84">
        <v>179</v>
      </c>
      <c r="G20" s="84">
        <v>154</v>
      </c>
      <c r="H20" s="84">
        <v>166</v>
      </c>
    </row>
    <row r="21" spans="1:8" ht="15" customHeight="1" x14ac:dyDescent="0.25">
      <c r="A21" s="98" t="s">
        <v>60</v>
      </c>
      <c r="B21" s="98"/>
      <c r="C21" s="98"/>
      <c r="D21" s="98"/>
      <c r="E21" s="98"/>
      <c r="F21" s="98"/>
      <c r="G21" s="98"/>
      <c r="H21" s="98"/>
    </row>
    <row r="22" spans="1:8" x14ac:dyDescent="0.25">
      <c r="A22" s="73" t="s">
        <v>59</v>
      </c>
    </row>
  </sheetData>
  <mergeCells count="4">
    <mergeCell ref="A6:H6"/>
    <mergeCell ref="A21:H21"/>
    <mergeCell ref="A1:G1"/>
    <mergeCell ref="A5:H5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F25" sqref="F25"/>
    </sheetView>
  </sheetViews>
  <sheetFormatPr baseColWidth="10" defaultRowHeight="15" x14ac:dyDescent="0.25"/>
  <cols>
    <col min="1" max="16384" width="11.42578125" style="2"/>
  </cols>
  <sheetData>
    <row r="1" spans="1:10" ht="18" x14ac:dyDescent="0.25">
      <c r="A1" s="86" t="s">
        <v>63</v>
      </c>
      <c r="B1" s="86"/>
      <c r="C1" s="86"/>
      <c r="D1" s="86"/>
      <c r="E1" s="86"/>
      <c r="F1" s="86"/>
      <c r="G1" s="86"/>
    </row>
    <row r="2" spans="1:10" x14ac:dyDescent="0.25">
      <c r="A2" s="11" t="s">
        <v>40</v>
      </c>
    </row>
    <row r="6" spans="1:10" ht="15.75" customHeight="1" x14ac:dyDescent="0.25">
      <c r="A6" s="88" t="s">
        <v>34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ht="15" customHeight="1" x14ac:dyDescent="0.25">
      <c r="A7" s="87" t="s">
        <v>61</v>
      </c>
      <c r="B7" s="87"/>
      <c r="C7" s="87"/>
      <c r="D7" s="87"/>
      <c r="E7" s="87"/>
      <c r="F7" s="87"/>
      <c r="G7" s="87"/>
      <c r="H7" s="87"/>
      <c r="I7" s="87"/>
      <c r="J7" s="87"/>
    </row>
    <row r="8" spans="1:10" ht="33.75" x14ac:dyDescent="0.25">
      <c r="A8" s="62" t="s">
        <v>10</v>
      </c>
      <c r="B8" s="62" t="s">
        <v>0</v>
      </c>
      <c r="C8" s="62" t="s">
        <v>35</v>
      </c>
      <c r="D8" s="62" t="s">
        <v>36</v>
      </c>
      <c r="E8" s="62" t="s">
        <v>37</v>
      </c>
      <c r="F8" s="62" t="s">
        <v>36</v>
      </c>
      <c r="G8" s="62" t="s">
        <v>38</v>
      </c>
      <c r="H8" s="62" t="s">
        <v>36</v>
      </c>
      <c r="I8" s="62" t="s">
        <v>39</v>
      </c>
      <c r="J8" s="62" t="s">
        <v>36</v>
      </c>
    </row>
    <row r="9" spans="1:10" x14ac:dyDescent="0.25">
      <c r="A9" s="67">
        <v>2000</v>
      </c>
      <c r="B9" s="18">
        <v>1303109</v>
      </c>
      <c r="C9" s="18">
        <v>730603</v>
      </c>
      <c r="D9" s="68">
        <f>C9/B9*100</f>
        <v>56.066146423668314</v>
      </c>
      <c r="E9" s="18">
        <v>8543</v>
      </c>
      <c r="F9" s="68">
        <f>E9/B9*100</f>
        <v>0.65558598705096804</v>
      </c>
      <c r="G9" s="18">
        <v>511440</v>
      </c>
      <c r="H9" s="68">
        <f>G9/B9*100</f>
        <v>39.247676134536711</v>
      </c>
      <c r="I9" s="18">
        <v>52523</v>
      </c>
      <c r="J9" s="69">
        <f>I9/B9*100</f>
        <v>4.0305914547440009</v>
      </c>
    </row>
    <row r="10" spans="1:10" x14ac:dyDescent="0.25">
      <c r="A10" s="67">
        <v>2001</v>
      </c>
      <c r="B10" s="18">
        <v>1376637</v>
      </c>
      <c r="C10" s="18">
        <v>783455</v>
      </c>
      <c r="D10" s="68">
        <f t="shared" ref="D10:D25" si="0">C10/B10*100</f>
        <v>56.910790571515946</v>
      </c>
      <c r="E10" s="18">
        <v>8706</v>
      </c>
      <c r="F10" s="68">
        <f t="shared" ref="F10:F25" si="1">E10/B10*100</f>
        <v>0.63241072265237674</v>
      </c>
      <c r="G10" s="18">
        <v>567996</v>
      </c>
      <c r="H10" s="68">
        <f t="shared" ref="H10:H23" si="2">G10/B10*100</f>
        <v>41.259678477332805</v>
      </c>
      <c r="I10" s="18">
        <v>16480</v>
      </c>
      <c r="J10" s="69">
        <f t="shared" ref="J10:J23" si="3">I10/B10*100</f>
        <v>1.1971202284988709</v>
      </c>
    </row>
    <row r="11" spans="1:10" x14ac:dyDescent="0.25">
      <c r="A11" s="67">
        <v>2002</v>
      </c>
      <c r="B11" s="18">
        <v>1681096</v>
      </c>
      <c r="C11" s="18">
        <v>946458</v>
      </c>
      <c r="D11" s="68">
        <f t="shared" si="0"/>
        <v>56.300056629722519</v>
      </c>
      <c r="E11" s="18">
        <v>10073</v>
      </c>
      <c r="F11" s="68">
        <f t="shared" si="1"/>
        <v>0.59919243160414393</v>
      </c>
      <c r="G11" s="18">
        <v>660328</v>
      </c>
      <c r="H11" s="68">
        <f t="shared" si="2"/>
        <v>39.279612824014812</v>
      </c>
      <c r="I11" s="18">
        <v>64237</v>
      </c>
      <c r="J11" s="69">
        <f t="shared" si="3"/>
        <v>3.8211381146585324</v>
      </c>
    </row>
    <row r="12" spans="1:10" x14ac:dyDescent="0.25">
      <c r="A12" s="67">
        <v>2003</v>
      </c>
      <c r="B12" s="18">
        <v>1814156</v>
      </c>
      <c r="C12" s="18">
        <v>1014350</v>
      </c>
      <c r="D12" s="68">
        <f t="shared" si="0"/>
        <v>55.913052681246825</v>
      </c>
      <c r="E12" s="18">
        <v>11653</v>
      </c>
      <c r="F12" s="68">
        <f t="shared" si="1"/>
        <v>0.6423372631681068</v>
      </c>
      <c r="G12" s="18">
        <v>713582</v>
      </c>
      <c r="H12" s="68">
        <f t="shared" si="2"/>
        <v>39.334103572129408</v>
      </c>
      <c r="I12" s="18">
        <v>74571</v>
      </c>
      <c r="J12" s="69">
        <f t="shared" si="3"/>
        <v>4.1105064834556675</v>
      </c>
    </row>
    <row r="13" spans="1:10" x14ac:dyDescent="0.25">
      <c r="A13" s="67">
        <v>2004</v>
      </c>
      <c r="B13" s="18">
        <v>1940129</v>
      </c>
      <c r="C13" s="18">
        <v>1081386</v>
      </c>
      <c r="D13" s="68">
        <f t="shared" si="0"/>
        <v>55.73784011269354</v>
      </c>
      <c r="E13" s="18">
        <v>10996</v>
      </c>
      <c r="F13" s="68">
        <f t="shared" si="1"/>
        <v>0.56676643666477844</v>
      </c>
      <c r="G13" s="18">
        <v>761760</v>
      </c>
      <c r="H13" s="68">
        <f t="shared" si="2"/>
        <v>39.263368569821907</v>
      </c>
      <c r="I13" s="18">
        <v>85987</v>
      </c>
      <c r="J13" s="69">
        <f t="shared" si="3"/>
        <v>4.4320248808197809</v>
      </c>
    </row>
    <row r="14" spans="1:10" x14ac:dyDescent="0.25">
      <c r="A14" s="67">
        <v>2005</v>
      </c>
      <c r="B14" s="18">
        <v>2066373</v>
      </c>
      <c r="C14" s="18">
        <v>1148872</v>
      </c>
      <c r="D14" s="68">
        <f t="shared" si="0"/>
        <v>55.59848100996286</v>
      </c>
      <c r="E14" s="18">
        <v>10566</v>
      </c>
      <c r="F14" s="68">
        <f t="shared" si="1"/>
        <v>0.511330722962408</v>
      </c>
      <c r="G14" s="18">
        <v>805628</v>
      </c>
      <c r="H14" s="68">
        <f t="shared" si="2"/>
        <v>38.987540003668265</v>
      </c>
      <c r="I14" s="18">
        <v>101307</v>
      </c>
      <c r="J14" s="69">
        <f t="shared" si="3"/>
        <v>4.9026482634064621</v>
      </c>
    </row>
    <row r="15" spans="1:10" x14ac:dyDescent="0.25">
      <c r="A15" s="67">
        <v>2006</v>
      </c>
      <c r="B15" s="18">
        <v>2207186</v>
      </c>
      <c r="C15" s="18">
        <v>1266511</v>
      </c>
      <c r="D15" s="68">
        <f>C15/B15*100</f>
        <v>57.381253777434246</v>
      </c>
      <c r="E15" s="18">
        <v>10353</v>
      </c>
      <c r="F15" s="68">
        <f t="shared" si="1"/>
        <v>0.46905879250774518</v>
      </c>
      <c r="G15" s="18">
        <v>816171</v>
      </c>
      <c r="H15" s="68">
        <f t="shared" si="2"/>
        <v>36.977898554992642</v>
      </c>
      <c r="I15" s="18">
        <v>114151</v>
      </c>
      <c r="J15" s="69">
        <f t="shared" si="3"/>
        <v>5.1717888750653547</v>
      </c>
    </row>
    <row r="16" spans="1:10" x14ac:dyDescent="0.25">
      <c r="A16" s="67">
        <v>2007</v>
      </c>
      <c r="B16" s="18">
        <v>2381424</v>
      </c>
      <c r="C16" s="18">
        <v>1383889</v>
      </c>
      <c r="D16" s="68">
        <f t="shared" si="0"/>
        <v>58.111827209266387</v>
      </c>
      <c r="E16" s="18">
        <v>10554</v>
      </c>
      <c r="F16" s="68">
        <f t="shared" si="1"/>
        <v>0.44318021486303993</v>
      </c>
      <c r="G16" s="18">
        <v>856577</v>
      </c>
      <c r="H16" s="68">
        <f t="shared" si="2"/>
        <v>35.969109238841966</v>
      </c>
      <c r="I16" s="18">
        <v>130404</v>
      </c>
      <c r="J16" s="69">
        <f t="shared" si="3"/>
        <v>5.475883337028602</v>
      </c>
    </row>
    <row r="17" spans="1:10" x14ac:dyDescent="0.25">
      <c r="A17" s="67">
        <v>2008</v>
      </c>
      <c r="B17" s="18">
        <v>2592027</v>
      </c>
      <c r="C17" s="18">
        <v>1508483</v>
      </c>
      <c r="D17" s="68">
        <f>C17/B17*100</f>
        <v>58.197040385767586</v>
      </c>
      <c r="E17" s="18">
        <v>10971</v>
      </c>
      <c r="F17" s="68">
        <f t="shared" si="1"/>
        <v>0.42325947993597285</v>
      </c>
      <c r="G17" s="18">
        <v>921433</v>
      </c>
      <c r="H17" s="68">
        <f t="shared" si="2"/>
        <v>35.548742354921458</v>
      </c>
      <c r="I17" s="18">
        <v>151140</v>
      </c>
      <c r="J17" s="69">
        <f t="shared" si="3"/>
        <v>5.8309577793749829</v>
      </c>
    </row>
    <row r="18" spans="1:10" x14ac:dyDescent="0.25">
      <c r="A18" s="67">
        <v>2009</v>
      </c>
      <c r="B18" s="18">
        <v>2659712</v>
      </c>
      <c r="C18" s="18">
        <v>1554138</v>
      </c>
      <c r="D18" s="68">
        <f t="shared" si="0"/>
        <v>58.432567135088306</v>
      </c>
      <c r="E18" s="18">
        <v>10795</v>
      </c>
      <c r="F18" s="68">
        <f>E18/B18*100</f>
        <v>0.40587101159824823</v>
      </c>
      <c r="G18" s="18">
        <v>932715</v>
      </c>
      <c r="H18" s="68">
        <f t="shared" si="2"/>
        <v>35.068270549593336</v>
      </c>
      <c r="I18" s="18">
        <v>162064</v>
      </c>
      <c r="J18" s="69">
        <f t="shared" si="3"/>
        <v>6.0932913037201022</v>
      </c>
    </row>
    <row r="19" spans="1:10" x14ac:dyDescent="0.25">
      <c r="A19" s="67">
        <v>2010</v>
      </c>
      <c r="B19" s="18">
        <v>2754043</v>
      </c>
      <c r="C19" s="18">
        <v>1615356</v>
      </c>
      <c r="D19" s="68">
        <f t="shared" si="0"/>
        <v>58.653986157805093</v>
      </c>
      <c r="E19" s="18">
        <v>11071</v>
      </c>
      <c r="F19" s="68">
        <f t="shared" si="1"/>
        <v>0.40199081858925229</v>
      </c>
      <c r="G19" s="18">
        <v>949163</v>
      </c>
      <c r="H19" s="68">
        <f t="shared" si="2"/>
        <v>34.46434932206941</v>
      </c>
      <c r="I19" s="18">
        <v>178453</v>
      </c>
      <c r="J19" s="69">
        <f t="shared" si="3"/>
        <v>6.4796737015362513</v>
      </c>
    </row>
    <row r="20" spans="1:10" x14ac:dyDescent="0.25">
      <c r="A20" s="67">
        <v>2011</v>
      </c>
      <c r="B20" s="18">
        <v>2861984</v>
      </c>
      <c r="C20" s="18">
        <v>1680336</v>
      </c>
      <c r="D20" s="68">
        <f t="shared" si="0"/>
        <v>58.712277916298625</v>
      </c>
      <c r="E20" s="18">
        <v>11159</v>
      </c>
      <c r="F20" s="68">
        <f t="shared" si="1"/>
        <v>0.38990434607600882</v>
      </c>
      <c r="G20" s="18">
        <v>968947</v>
      </c>
      <c r="H20" s="68">
        <f t="shared" si="2"/>
        <v>33.855779766763192</v>
      </c>
      <c r="I20" s="18">
        <v>201542</v>
      </c>
      <c r="J20" s="69">
        <f t="shared" si="3"/>
        <v>7.0420379708621708</v>
      </c>
    </row>
    <row r="21" spans="1:10" x14ac:dyDescent="0.25">
      <c r="A21" s="67">
        <v>2012</v>
      </c>
      <c r="B21" s="18">
        <v>2902432</v>
      </c>
      <c r="C21" s="18">
        <v>1701489</v>
      </c>
      <c r="D21" s="68">
        <f t="shared" si="0"/>
        <v>58.622872129303985</v>
      </c>
      <c r="E21" s="18">
        <v>10735</v>
      </c>
      <c r="F21" s="68">
        <f t="shared" si="1"/>
        <v>0.36986223966659681</v>
      </c>
      <c r="G21" s="18">
        <v>967812</v>
      </c>
      <c r="H21" s="68">
        <f t="shared" si="2"/>
        <v>33.344863893452114</v>
      </c>
      <c r="I21" s="18">
        <v>222396</v>
      </c>
      <c r="J21" s="69">
        <f t="shared" si="3"/>
        <v>7.6624017375773148</v>
      </c>
    </row>
    <row r="22" spans="1:10" x14ac:dyDescent="0.25">
      <c r="A22" s="67">
        <v>2013</v>
      </c>
      <c r="B22" s="18">
        <v>2953747</v>
      </c>
      <c r="C22" s="18">
        <v>1721050</v>
      </c>
      <c r="D22" s="68">
        <f t="shared" si="0"/>
        <v>58.266669420231324</v>
      </c>
      <c r="E22" s="18">
        <v>10860</v>
      </c>
      <c r="F22" s="68">
        <f t="shared" si="1"/>
        <v>0.36766859179205258</v>
      </c>
      <c r="G22" s="18">
        <v>980672</v>
      </c>
      <c r="H22" s="68">
        <f t="shared" si="2"/>
        <v>33.200947813065909</v>
      </c>
      <c r="I22" s="18">
        <v>241165</v>
      </c>
      <c r="J22" s="69">
        <f t="shared" si="3"/>
        <v>8.1647141749107153</v>
      </c>
    </row>
    <row r="23" spans="1:10" x14ac:dyDescent="0.25">
      <c r="A23" s="67">
        <v>2014</v>
      </c>
      <c r="B23" s="18">
        <v>3112643</v>
      </c>
      <c r="C23" s="18">
        <v>1814989</v>
      </c>
      <c r="D23" s="68">
        <f t="shared" si="0"/>
        <v>58.310220606731967</v>
      </c>
      <c r="E23" s="18">
        <v>11191</v>
      </c>
      <c r="F23" s="68">
        <f t="shared" si="1"/>
        <v>0.35953368246856449</v>
      </c>
      <c r="G23" s="18">
        <v>1006006</v>
      </c>
      <c r="H23" s="68">
        <f t="shared" si="2"/>
        <v>32.319993009156526</v>
      </c>
      <c r="I23" s="18">
        <v>280457</v>
      </c>
      <c r="J23" s="69">
        <f t="shared" si="3"/>
        <v>9.0102527016429441</v>
      </c>
    </row>
    <row r="24" spans="1:10" x14ac:dyDescent="0.25">
      <c r="A24" s="67">
        <v>2015</v>
      </c>
      <c r="B24" s="18">
        <v>3268321</v>
      </c>
      <c r="C24" s="18">
        <v>1908689</v>
      </c>
      <c r="D24" s="68">
        <f t="shared" si="0"/>
        <v>58.399679835609788</v>
      </c>
      <c r="E24" s="18">
        <v>11468</v>
      </c>
      <c r="F24" s="68">
        <f t="shared" si="1"/>
        <v>0.35088352704645598</v>
      </c>
      <c r="G24" s="18">
        <v>1026596</v>
      </c>
      <c r="H24" s="68">
        <f>G24/B24*100</f>
        <v>31.410500988122038</v>
      </c>
      <c r="I24" s="18">
        <v>321568</v>
      </c>
      <c r="J24" s="69">
        <f>I24/B24*100</f>
        <v>9.8389356492217264</v>
      </c>
    </row>
    <row r="25" spans="1:10" x14ac:dyDescent="0.25">
      <c r="A25" s="70" t="s">
        <v>54</v>
      </c>
      <c r="B25" s="20">
        <v>3429847</v>
      </c>
      <c r="C25" s="20">
        <v>2012979</v>
      </c>
      <c r="D25" s="71">
        <f t="shared" si="0"/>
        <v>58.690052355105053</v>
      </c>
      <c r="E25" s="20">
        <v>11538</v>
      </c>
      <c r="F25" s="71">
        <f t="shared" si="1"/>
        <v>0.33639984524091016</v>
      </c>
      <c r="G25" s="20">
        <v>1043027</v>
      </c>
      <c r="H25" s="71">
        <f>G25/B25*100</f>
        <v>30.410306932058482</v>
      </c>
      <c r="I25" s="20">
        <v>362303</v>
      </c>
      <c r="J25" s="72">
        <f>I25/B25*100</f>
        <v>10.563240867595551</v>
      </c>
    </row>
    <row r="26" spans="1:10" x14ac:dyDescent="0.25">
      <c r="A26" s="36" t="s">
        <v>62</v>
      </c>
      <c r="B26" s="35"/>
      <c r="C26" s="35"/>
      <c r="D26" s="35"/>
      <c r="E26" s="35"/>
      <c r="F26" s="35"/>
      <c r="G26" s="35"/>
      <c r="H26" s="35"/>
      <c r="I26" s="35"/>
      <c r="J26" s="3"/>
    </row>
    <row r="27" spans="1:10" x14ac:dyDescent="0.25">
      <c r="A27" s="73" t="s">
        <v>59</v>
      </c>
      <c r="B27" s="3"/>
      <c r="C27" s="3"/>
      <c r="D27" s="3"/>
      <c r="E27" s="3"/>
      <c r="F27" s="3"/>
      <c r="G27" s="3"/>
      <c r="H27" s="3"/>
      <c r="I27" s="3"/>
      <c r="J27" s="3"/>
    </row>
  </sheetData>
  <mergeCells count="3">
    <mergeCell ref="A6:J6"/>
    <mergeCell ref="A7:J7"/>
    <mergeCell ref="A1:G1"/>
  </mergeCells>
  <pageMargins left="0.70866141732283472" right="0.70866141732283472" top="0.74803149606299213" bottom="0.74803149606299213" header="0.31496062992125984" footer="0.31496062992125984"/>
  <pageSetup scale="95" orientation="landscape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F25" sqref="F25"/>
    </sheetView>
  </sheetViews>
  <sheetFormatPr baseColWidth="10" defaultColWidth="10.28515625" defaultRowHeight="15" x14ac:dyDescent="0.25"/>
  <cols>
    <col min="1" max="1" width="7.5703125" style="2" customWidth="1"/>
    <col min="2" max="10" width="9.7109375" style="2" customWidth="1"/>
    <col min="11" max="16384" width="10.28515625" style="2"/>
  </cols>
  <sheetData>
    <row r="1" spans="1:10" ht="47.25" customHeight="1" x14ac:dyDescent="0.25">
      <c r="A1" s="86" t="s">
        <v>66</v>
      </c>
      <c r="B1" s="86"/>
      <c r="C1" s="86"/>
      <c r="D1" s="86"/>
      <c r="E1" s="86"/>
      <c r="F1" s="86"/>
      <c r="G1" s="86"/>
    </row>
    <row r="2" spans="1:10" x14ac:dyDescent="0.25">
      <c r="A2" s="11" t="s">
        <v>40</v>
      </c>
    </row>
    <row r="3" spans="1:10" x14ac:dyDescent="0.25">
      <c r="A3" s="11"/>
    </row>
    <row r="6" spans="1:10" ht="30" customHeight="1" x14ac:dyDescent="0.25">
      <c r="A6" s="88" t="s">
        <v>41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x14ac:dyDescent="0.25">
      <c r="A7" s="99" t="s">
        <v>64</v>
      </c>
      <c r="B7" s="99"/>
      <c r="C7" s="99"/>
      <c r="D7" s="99"/>
      <c r="E7" s="99"/>
      <c r="F7" s="99"/>
      <c r="G7" s="99"/>
      <c r="H7" s="99"/>
      <c r="I7" s="99"/>
      <c r="J7" s="99"/>
    </row>
    <row r="8" spans="1:10" ht="27.75" customHeight="1" x14ac:dyDescent="0.25">
      <c r="A8" s="100" t="s">
        <v>10</v>
      </c>
      <c r="B8" s="100" t="s">
        <v>0</v>
      </c>
      <c r="C8" s="101" t="s">
        <v>35</v>
      </c>
      <c r="D8" s="101"/>
      <c r="E8" s="101" t="s">
        <v>37</v>
      </c>
      <c r="F8" s="101"/>
      <c r="G8" s="101" t="s">
        <v>38</v>
      </c>
      <c r="H8" s="101"/>
      <c r="I8" s="101" t="s">
        <v>39</v>
      </c>
      <c r="J8" s="101"/>
    </row>
    <row r="9" spans="1:10" x14ac:dyDescent="0.25">
      <c r="A9" s="101"/>
      <c r="B9" s="101"/>
      <c r="C9" s="62" t="s">
        <v>42</v>
      </c>
      <c r="D9" s="62" t="s">
        <v>36</v>
      </c>
      <c r="E9" s="62" t="s">
        <v>42</v>
      </c>
      <c r="F9" s="62" t="s">
        <v>36</v>
      </c>
      <c r="G9" s="62" t="s">
        <v>42</v>
      </c>
      <c r="H9" s="62" t="s">
        <v>36</v>
      </c>
      <c r="I9" s="62" t="s">
        <v>42</v>
      </c>
      <c r="J9" s="62" t="s">
        <v>36</v>
      </c>
    </row>
    <row r="10" spans="1:10" x14ac:dyDescent="0.25">
      <c r="A10" s="38">
        <v>2005</v>
      </c>
      <c r="B10" s="39">
        <v>128</v>
      </c>
      <c r="C10" s="74">
        <v>66</v>
      </c>
      <c r="D10" s="75">
        <f>C10/B10*100</f>
        <v>51.5625</v>
      </c>
      <c r="E10" s="74">
        <v>12</v>
      </c>
      <c r="F10" s="41">
        <f t="shared" ref="F10:F21" si="0">E10/B10*100</f>
        <v>9.375</v>
      </c>
      <c r="G10" s="40">
        <v>47</v>
      </c>
      <c r="H10" s="41">
        <f t="shared" ref="H10:H21" si="1">G10/B10*100</f>
        <v>36.71875</v>
      </c>
      <c r="I10" s="40">
        <v>3</v>
      </c>
      <c r="J10" s="42">
        <f t="shared" ref="J10:J19" si="2">I10/B10*100</f>
        <v>2.34375</v>
      </c>
    </row>
    <row r="11" spans="1:10" x14ac:dyDescent="0.25">
      <c r="A11" s="43">
        <v>2006</v>
      </c>
      <c r="B11" s="44">
        <v>8537</v>
      </c>
      <c r="C11" s="5">
        <v>4064</v>
      </c>
      <c r="D11" s="45">
        <f t="shared" ref="D11:D21" si="3">C11/B11*100</f>
        <v>47.604544922103784</v>
      </c>
      <c r="E11" s="6">
        <v>79</v>
      </c>
      <c r="F11" s="45">
        <f t="shared" si="0"/>
        <v>0.92538362422396625</v>
      </c>
      <c r="G11" s="5">
        <v>3877</v>
      </c>
      <c r="H11" s="45">
        <f t="shared" si="1"/>
        <v>45.414079887548318</v>
      </c>
      <c r="I11" s="6">
        <v>517</v>
      </c>
      <c r="J11" s="46">
        <f t="shared" si="2"/>
        <v>6.0559915661239314</v>
      </c>
    </row>
    <row r="12" spans="1:10" x14ac:dyDescent="0.25">
      <c r="A12" s="38">
        <v>2007</v>
      </c>
      <c r="B12" s="47">
        <v>8923</v>
      </c>
      <c r="C12" s="48">
        <v>4172</v>
      </c>
      <c r="D12" s="41">
        <f t="shared" si="3"/>
        <v>46.755575479098958</v>
      </c>
      <c r="E12" s="40">
        <v>85</v>
      </c>
      <c r="F12" s="41">
        <f t="shared" si="0"/>
        <v>0.95259441891740437</v>
      </c>
      <c r="G12" s="48">
        <v>4099</v>
      </c>
      <c r="H12" s="41">
        <f t="shared" si="1"/>
        <v>45.937464978146366</v>
      </c>
      <c r="I12" s="40">
        <v>567</v>
      </c>
      <c r="J12" s="42">
        <f t="shared" si="2"/>
        <v>6.3543651238372743</v>
      </c>
    </row>
    <row r="13" spans="1:10" x14ac:dyDescent="0.25">
      <c r="A13" s="43">
        <v>2008</v>
      </c>
      <c r="B13" s="44">
        <v>9804</v>
      </c>
      <c r="C13" s="5">
        <v>4554</v>
      </c>
      <c r="D13" s="45">
        <f t="shared" si="3"/>
        <v>46.450428396572832</v>
      </c>
      <c r="E13" s="6">
        <v>75</v>
      </c>
      <c r="F13" s="45">
        <f t="shared" si="0"/>
        <v>0.76499388004895963</v>
      </c>
      <c r="G13" s="5">
        <v>4527</v>
      </c>
      <c r="H13" s="45">
        <f t="shared" si="1"/>
        <v>46.175030599755203</v>
      </c>
      <c r="I13" s="6">
        <v>648</v>
      </c>
      <c r="J13" s="46">
        <f t="shared" si="2"/>
        <v>6.6095471236230106</v>
      </c>
    </row>
    <row r="14" spans="1:10" x14ac:dyDescent="0.25">
      <c r="A14" s="38">
        <v>2009</v>
      </c>
      <c r="B14" s="47">
        <v>10885</v>
      </c>
      <c r="C14" s="48">
        <v>4692</v>
      </c>
      <c r="D14" s="41">
        <f t="shared" si="3"/>
        <v>43.105190629306385</v>
      </c>
      <c r="E14" s="40">
        <v>74</v>
      </c>
      <c r="F14" s="41">
        <f t="shared" si="0"/>
        <v>0.67983463481855766</v>
      </c>
      <c r="G14" s="48">
        <v>5457</v>
      </c>
      <c r="H14" s="41">
        <f t="shared" si="1"/>
        <v>50.133210840606338</v>
      </c>
      <c r="I14" s="40">
        <v>662</v>
      </c>
      <c r="J14" s="42">
        <f t="shared" si="2"/>
        <v>6.0817638952687183</v>
      </c>
    </row>
    <row r="15" spans="1:10" x14ac:dyDescent="0.25">
      <c r="A15" s="43">
        <v>2010</v>
      </c>
      <c r="B15" s="44">
        <v>11811</v>
      </c>
      <c r="C15" s="5">
        <v>4921</v>
      </c>
      <c r="D15" s="45">
        <f t="shared" si="3"/>
        <v>41.664549995766656</v>
      </c>
      <c r="E15" s="6">
        <v>77</v>
      </c>
      <c r="F15" s="45">
        <f t="shared" si="0"/>
        <v>0.65193463720260769</v>
      </c>
      <c r="G15" s="5">
        <v>6007</v>
      </c>
      <c r="H15" s="45">
        <f t="shared" si="1"/>
        <v>50.859368385403435</v>
      </c>
      <c r="I15" s="6">
        <v>806</v>
      </c>
      <c r="J15" s="46">
        <f t="shared" si="2"/>
        <v>6.8241469816272966</v>
      </c>
    </row>
    <row r="16" spans="1:10" x14ac:dyDescent="0.25">
      <c r="A16" s="38">
        <v>2011</v>
      </c>
      <c r="B16" s="47">
        <v>12474</v>
      </c>
      <c r="C16" s="48">
        <v>5059</v>
      </c>
      <c r="D16" s="41">
        <f t="shared" si="3"/>
        <v>40.556357223023895</v>
      </c>
      <c r="E16" s="40">
        <v>79</v>
      </c>
      <c r="F16" s="41">
        <f t="shared" si="0"/>
        <v>0.63331729998396669</v>
      </c>
      <c r="G16" s="48">
        <v>6529</v>
      </c>
      <c r="H16" s="41">
        <f t="shared" si="1"/>
        <v>52.340869007535673</v>
      </c>
      <c r="I16" s="40">
        <v>807</v>
      </c>
      <c r="J16" s="42">
        <f t="shared" si="2"/>
        <v>6.4694564694564693</v>
      </c>
    </row>
    <row r="17" spans="1:13" x14ac:dyDescent="0.25">
      <c r="A17" s="43">
        <v>2012</v>
      </c>
      <c r="B17" s="44">
        <v>13122</v>
      </c>
      <c r="C17" s="5">
        <v>5334</v>
      </c>
      <c r="D17" s="45">
        <f t="shared" si="3"/>
        <v>40.649291266575219</v>
      </c>
      <c r="E17" s="6">
        <v>83</v>
      </c>
      <c r="F17" s="45">
        <f t="shared" si="0"/>
        <v>0.63252552964487119</v>
      </c>
      <c r="G17" s="5">
        <v>6861</v>
      </c>
      <c r="H17" s="45">
        <f t="shared" si="1"/>
        <v>52.286236854138089</v>
      </c>
      <c r="I17" s="6">
        <v>844</v>
      </c>
      <c r="J17" s="46">
        <f t="shared" si="2"/>
        <v>6.431946349641823</v>
      </c>
    </row>
    <row r="18" spans="1:13" x14ac:dyDescent="0.25">
      <c r="A18" s="38">
        <v>2013</v>
      </c>
      <c r="B18" s="47">
        <v>13204</v>
      </c>
      <c r="C18" s="48">
        <v>5235</v>
      </c>
      <c r="D18" s="41">
        <f t="shared" si="3"/>
        <v>39.64707664344138</v>
      </c>
      <c r="E18" s="40">
        <v>79</v>
      </c>
      <c r="F18" s="41">
        <f t="shared" si="0"/>
        <v>0.59830354438049083</v>
      </c>
      <c r="G18" s="48">
        <v>7041</v>
      </c>
      <c r="H18" s="41">
        <f t="shared" si="1"/>
        <v>53.324750075734627</v>
      </c>
      <c r="I18" s="40">
        <v>849</v>
      </c>
      <c r="J18" s="42">
        <f t="shared" si="2"/>
        <v>6.4298697364435027</v>
      </c>
    </row>
    <row r="19" spans="1:13" x14ac:dyDescent="0.25">
      <c r="A19" s="43">
        <v>2014</v>
      </c>
      <c r="B19" s="44">
        <v>13937</v>
      </c>
      <c r="C19" s="5">
        <v>5294</v>
      </c>
      <c r="D19" s="45">
        <f t="shared" si="3"/>
        <v>37.98521920068881</v>
      </c>
      <c r="E19" s="6">
        <v>77</v>
      </c>
      <c r="F19" s="45">
        <f t="shared" si="0"/>
        <v>0.55248618784530379</v>
      </c>
      <c r="G19" s="5">
        <v>7668</v>
      </c>
      <c r="H19" s="45">
        <f t="shared" si="1"/>
        <v>55.019014135036237</v>
      </c>
      <c r="I19" s="6">
        <v>898</v>
      </c>
      <c r="J19" s="46">
        <f t="shared" si="2"/>
        <v>6.4432804764296483</v>
      </c>
    </row>
    <row r="20" spans="1:13" x14ac:dyDescent="0.25">
      <c r="A20" s="38">
        <v>2015</v>
      </c>
      <c r="B20" s="47">
        <v>14420</v>
      </c>
      <c r="C20" s="48">
        <v>5447</v>
      </c>
      <c r="D20" s="41">
        <f t="shared" si="3"/>
        <v>37.77392510402219</v>
      </c>
      <c r="E20" s="40">
        <v>75</v>
      </c>
      <c r="F20" s="41">
        <f t="shared" si="0"/>
        <v>0.52011095700416088</v>
      </c>
      <c r="G20" s="48">
        <v>7958</v>
      </c>
      <c r="H20" s="41">
        <f t="shared" si="1"/>
        <v>55.187239944521494</v>
      </c>
      <c r="I20" s="40">
        <v>940</v>
      </c>
      <c r="J20" s="42">
        <f>I20/B20*100</f>
        <v>6.5187239944521496</v>
      </c>
    </row>
    <row r="21" spans="1:13" x14ac:dyDescent="0.25">
      <c r="A21" s="76" t="s">
        <v>54</v>
      </c>
      <c r="B21" s="77">
        <v>14440</v>
      </c>
      <c r="C21" s="7">
        <v>5426</v>
      </c>
      <c r="D21" s="78">
        <f t="shared" si="3"/>
        <v>37.576177285318558</v>
      </c>
      <c r="E21" s="8">
        <v>95</v>
      </c>
      <c r="F21" s="78">
        <f t="shared" si="0"/>
        <v>0.6578947368421052</v>
      </c>
      <c r="G21" s="7">
        <v>7916</v>
      </c>
      <c r="H21" s="78">
        <f t="shared" si="1"/>
        <v>54.819944598337955</v>
      </c>
      <c r="I21" s="77">
        <v>1003</v>
      </c>
      <c r="J21" s="79">
        <f>I21/B21*100</f>
        <v>6.9459833795013841</v>
      </c>
    </row>
    <row r="22" spans="1:13" x14ac:dyDescent="0.25">
      <c r="A22" s="36" t="s">
        <v>65</v>
      </c>
      <c r="B22" s="36"/>
      <c r="C22" s="36"/>
      <c r="D22" s="36"/>
      <c r="E22" s="36"/>
      <c r="F22" s="36"/>
      <c r="G22" s="36"/>
      <c r="H22" s="37"/>
      <c r="I22" s="37"/>
      <c r="J22" s="37"/>
      <c r="M22" s="3"/>
    </row>
    <row r="23" spans="1:13" x14ac:dyDescent="0.25">
      <c r="A23" s="64" t="s">
        <v>59</v>
      </c>
      <c r="E23" s="3"/>
      <c r="F23" s="3"/>
      <c r="G23" s="3"/>
      <c r="H23" s="3"/>
      <c r="I23" s="3"/>
      <c r="J23" s="3"/>
    </row>
    <row r="24" spans="1:13" x14ac:dyDescent="0.25">
      <c r="E24" s="3"/>
      <c r="F24" s="3"/>
      <c r="G24" s="3"/>
      <c r="H24" s="3"/>
      <c r="I24" s="3"/>
      <c r="J24" s="3"/>
    </row>
    <row r="25" spans="1:13" x14ac:dyDescent="0.25">
      <c r="E25" s="3"/>
      <c r="F25" s="3"/>
      <c r="G25" s="3"/>
      <c r="H25" s="3"/>
      <c r="I25" s="3"/>
      <c r="J25" s="3"/>
    </row>
    <row r="26" spans="1:13" x14ac:dyDescent="0.25">
      <c r="E26" s="3"/>
      <c r="F26" s="3"/>
      <c r="G26" s="3"/>
      <c r="H26" s="3"/>
      <c r="I26" s="3"/>
      <c r="J26" s="3"/>
    </row>
  </sheetData>
  <mergeCells count="9">
    <mergeCell ref="A1:G1"/>
    <mergeCell ref="A6:J6"/>
    <mergeCell ref="A7:J7"/>
    <mergeCell ref="A8:A9"/>
    <mergeCell ref="B8:B9"/>
    <mergeCell ref="C8:D8"/>
    <mergeCell ref="E8:F8"/>
    <mergeCell ref="G8:H8"/>
    <mergeCell ref="I8:J8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I3" sqref="I3"/>
    </sheetView>
  </sheetViews>
  <sheetFormatPr baseColWidth="10" defaultRowHeight="15" x14ac:dyDescent="0.25"/>
  <cols>
    <col min="1" max="1" width="11.42578125" style="2"/>
    <col min="2" max="2" width="11" style="2" customWidth="1"/>
    <col min="3" max="3" width="3.7109375" style="2" customWidth="1"/>
    <col min="4" max="4" width="11.42578125" style="2"/>
    <col min="5" max="5" width="3.7109375" style="2" customWidth="1"/>
    <col min="6" max="6" width="11.42578125" style="2"/>
    <col min="7" max="7" width="3.7109375" style="2" customWidth="1"/>
    <col min="8" max="8" width="11.42578125" style="2"/>
    <col min="9" max="9" width="3.7109375" style="2" customWidth="1"/>
    <col min="10" max="16384" width="11.42578125" style="2"/>
  </cols>
  <sheetData>
    <row r="1" spans="1:10" ht="37.5" customHeight="1" x14ac:dyDescent="0.25">
      <c r="A1" s="86" t="s">
        <v>69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x14ac:dyDescent="0.25">
      <c r="A2" s="11" t="s">
        <v>40</v>
      </c>
    </row>
    <row r="6" spans="1:10" ht="35.25" customHeight="1" x14ac:dyDescent="0.25">
      <c r="A6" s="88" t="s">
        <v>41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ht="15" customHeight="1" x14ac:dyDescent="0.25">
      <c r="A7" s="87" t="s">
        <v>67</v>
      </c>
      <c r="B7" s="87"/>
      <c r="C7" s="87"/>
      <c r="D7" s="87"/>
      <c r="E7" s="87"/>
      <c r="F7" s="87"/>
      <c r="G7" s="87"/>
      <c r="H7" s="87"/>
      <c r="I7" s="87"/>
      <c r="J7" s="87"/>
    </row>
    <row r="8" spans="1:10" ht="40.5" customHeight="1" x14ac:dyDescent="0.25">
      <c r="A8" s="61" t="s">
        <v>43</v>
      </c>
      <c r="B8" s="54" t="s">
        <v>44</v>
      </c>
      <c r="C8" s="61"/>
      <c r="D8" s="61" t="s">
        <v>35</v>
      </c>
      <c r="E8" s="61"/>
      <c r="F8" s="61" t="s">
        <v>37</v>
      </c>
      <c r="G8" s="61"/>
      <c r="H8" s="61" t="s">
        <v>38</v>
      </c>
      <c r="I8" s="61"/>
      <c r="J8" s="61" t="s">
        <v>39</v>
      </c>
    </row>
    <row r="9" spans="1:10" x14ac:dyDescent="0.25">
      <c r="A9" s="102">
        <v>2013</v>
      </c>
      <c r="B9" s="102"/>
      <c r="C9" s="102"/>
      <c r="D9" s="102"/>
      <c r="E9" s="102"/>
      <c r="F9" s="102"/>
      <c r="G9" s="102"/>
      <c r="H9" s="102"/>
      <c r="I9" s="102"/>
      <c r="J9" s="102"/>
    </row>
    <row r="10" spans="1:10" x14ac:dyDescent="0.25">
      <c r="A10" s="49" t="s">
        <v>45</v>
      </c>
      <c r="B10" s="55">
        <v>11155</v>
      </c>
      <c r="C10" s="50"/>
      <c r="D10" s="80">
        <v>4595</v>
      </c>
      <c r="E10" s="80"/>
      <c r="F10" s="80">
        <v>78</v>
      </c>
      <c r="G10" s="80"/>
      <c r="H10" s="80">
        <v>5787</v>
      </c>
      <c r="I10" s="80"/>
      <c r="J10" s="80">
        <v>695</v>
      </c>
    </row>
    <row r="11" spans="1:10" x14ac:dyDescent="0.25">
      <c r="A11" s="49" t="s">
        <v>46</v>
      </c>
      <c r="B11" s="56">
        <v>306</v>
      </c>
      <c r="C11" s="51"/>
      <c r="D11" s="80">
        <v>69</v>
      </c>
      <c r="E11" s="80"/>
      <c r="F11" s="81" t="s">
        <v>49</v>
      </c>
      <c r="G11" s="80"/>
      <c r="H11" s="80">
        <v>209</v>
      </c>
      <c r="I11" s="80"/>
      <c r="J11" s="80">
        <v>28</v>
      </c>
    </row>
    <row r="12" spans="1:10" x14ac:dyDescent="0.25">
      <c r="A12" s="49" t="s">
        <v>47</v>
      </c>
      <c r="B12" s="56">
        <v>102</v>
      </c>
      <c r="C12" s="51"/>
      <c r="D12" s="80">
        <v>54</v>
      </c>
      <c r="E12" s="80"/>
      <c r="F12" s="81" t="s">
        <v>49</v>
      </c>
      <c r="G12" s="80"/>
      <c r="H12" s="80">
        <v>43</v>
      </c>
      <c r="I12" s="80"/>
      <c r="J12" s="80">
        <v>5</v>
      </c>
    </row>
    <row r="13" spans="1:10" x14ac:dyDescent="0.25">
      <c r="A13" s="49" t="s">
        <v>48</v>
      </c>
      <c r="B13" s="55">
        <v>1396</v>
      </c>
      <c r="C13" s="50"/>
      <c r="D13" s="80">
        <v>346</v>
      </c>
      <c r="E13" s="80"/>
      <c r="F13" s="80">
        <v>1</v>
      </c>
      <c r="G13" s="80"/>
      <c r="H13" s="80">
        <v>975</v>
      </c>
      <c r="I13" s="80"/>
      <c r="J13" s="80">
        <v>74</v>
      </c>
    </row>
    <row r="14" spans="1:10" x14ac:dyDescent="0.25">
      <c r="A14" s="102">
        <v>2014</v>
      </c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10" x14ac:dyDescent="0.25">
      <c r="A15" s="49" t="s">
        <v>45</v>
      </c>
      <c r="B15" s="55">
        <v>11993</v>
      </c>
      <c r="C15" s="50"/>
      <c r="D15" s="80">
        <v>4683</v>
      </c>
      <c r="E15" s="80"/>
      <c r="F15" s="80">
        <v>76</v>
      </c>
      <c r="G15" s="80"/>
      <c r="H15" s="80">
        <v>6475</v>
      </c>
      <c r="I15" s="80"/>
      <c r="J15" s="80">
        <v>759</v>
      </c>
    </row>
    <row r="16" spans="1:10" x14ac:dyDescent="0.25">
      <c r="A16" s="49" t="s">
        <v>46</v>
      </c>
      <c r="B16" s="56">
        <v>306</v>
      </c>
      <c r="C16" s="51"/>
      <c r="D16" s="80">
        <v>69</v>
      </c>
      <c r="E16" s="80"/>
      <c r="F16" s="81" t="s">
        <v>49</v>
      </c>
      <c r="G16" s="80"/>
      <c r="H16" s="80">
        <v>209</v>
      </c>
      <c r="I16" s="80"/>
      <c r="J16" s="80">
        <v>28</v>
      </c>
    </row>
    <row r="17" spans="1:10" x14ac:dyDescent="0.25">
      <c r="A17" s="49" t="s">
        <v>47</v>
      </c>
      <c r="B17" s="56">
        <v>109</v>
      </c>
      <c r="C17" s="51"/>
      <c r="D17" s="80">
        <v>60</v>
      </c>
      <c r="E17" s="80"/>
      <c r="F17" s="81" t="s">
        <v>49</v>
      </c>
      <c r="G17" s="80"/>
      <c r="H17" s="80">
        <v>44</v>
      </c>
      <c r="I17" s="80"/>
      <c r="J17" s="80">
        <v>5</v>
      </c>
    </row>
    <row r="18" spans="1:10" x14ac:dyDescent="0.25">
      <c r="A18" s="49" t="s">
        <v>48</v>
      </c>
      <c r="B18" s="55">
        <v>1283</v>
      </c>
      <c r="C18" s="50"/>
      <c r="D18" s="80">
        <v>310</v>
      </c>
      <c r="E18" s="80"/>
      <c r="F18" s="80">
        <v>1</v>
      </c>
      <c r="G18" s="80"/>
      <c r="H18" s="80">
        <v>913</v>
      </c>
      <c r="I18" s="80"/>
      <c r="J18" s="80">
        <v>59</v>
      </c>
    </row>
    <row r="19" spans="1:10" x14ac:dyDescent="0.25">
      <c r="A19" s="102">
        <v>2015</v>
      </c>
      <c r="B19" s="102"/>
      <c r="C19" s="102"/>
      <c r="D19" s="102"/>
      <c r="E19" s="102"/>
      <c r="F19" s="102"/>
      <c r="G19" s="102"/>
      <c r="H19" s="102"/>
      <c r="I19" s="102"/>
      <c r="J19" s="102"/>
    </row>
    <row r="20" spans="1:10" x14ac:dyDescent="0.25">
      <c r="A20" s="49" t="s">
        <v>45</v>
      </c>
      <c r="B20" s="55">
        <v>12467</v>
      </c>
      <c r="C20" s="50"/>
      <c r="D20" s="80">
        <v>4828</v>
      </c>
      <c r="E20" s="80"/>
      <c r="F20" s="80">
        <v>74</v>
      </c>
      <c r="G20" s="80"/>
      <c r="H20" s="80">
        <v>6765</v>
      </c>
      <c r="I20" s="80"/>
      <c r="J20" s="80">
        <v>800</v>
      </c>
    </row>
    <row r="21" spans="1:10" x14ac:dyDescent="0.25">
      <c r="A21" s="49" t="s">
        <v>46</v>
      </c>
      <c r="B21" s="56">
        <v>307</v>
      </c>
      <c r="C21" s="51"/>
      <c r="D21" s="80">
        <v>65</v>
      </c>
      <c r="E21" s="80"/>
      <c r="F21" s="81" t="s">
        <v>49</v>
      </c>
      <c r="G21" s="80"/>
      <c r="H21" s="80">
        <v>213</v>
      </c>
      <c r="I21" s="80"/>
      <c r="J21" s="80">
        <v>29</v>
      </c>
    </row>
    <row r="22" spans="1:10" x14ac:dyDescent="0.25">
      <c r="A22" s="49" t="s">
        <v>47</v>
      </c>
      <c r="B22" s="56">
        <v>115</v>
      </c>
      <c r="C22" s="51"/>
      <c r="D22" s="80">
        <v>62</v>
      </c>
      <c r="E22" s="80"/>
      <c r="F22" s="81" t="s">
        <v>49</v>
      </c>
      <c r="G22" s="80"/>
      <c r="H22" s="80">
        <v>48</v>
      </c>
      <c r="I22" s="80"/>
      <c r="J22" s="80">
        <v>5</v>
      </c>
    </row>
    <row r="23" spans="1:10" x14ac:dyDescent="0.25">
      <c r="A23" s="49" t="s">
        <v>48</v>
      </c>
      <c r="B23" s="55">
        <v>1285</v>
      </c>
      <c r="C23" s="50"/>
      <c r="D23" s="80">
        <v>320</v>
      </c>
      <c r="E23" s="80"/>
      <c r="F23" s="80">
        <v>1</v>
      </c>
      <c r="G23" s="80"/>
      <c r="H23" s="80">
        <v>905</v>
      </c>
      <c r="I23" s="80"/>
      <c r="J23" s="80">
        <v>59</v>
      </c>
    </row>
    <row r="24" spans="1:10" ht="21" customHeight="1" x14ac:dyDescent="0.25">
      <c r="A24" s="102">
        <v>2016</v>
      </c>
      <c r="B24" s="102"/>
      <c r="C24" s="102"/>
      <c r="D24" s="102"/>
      <c r="E24" s="102"/>
      <c r="F24" s="102"/>
      <c r="G24" s="102"/>
      <c r="H24" s="102"/>
      <c r="I24" s="102"/>
      <c r="J24" s="102"/>
    </row>
    <row r="25" spans="1:10" x14ac:dyDescent="0.25">
      <c r="A25" s="49" t="s">
        <v>45</v>
      </c>
      <c r="B25" s="55">
        <v>12527</v>
      </c>
      <c r="C25" s="50"/>
      <c r="D25" s="80">
        <v>4820</v>
      </c>
      <c r="E25" s="80"/>
      <c r="F25" s="80">
        <v>94</v>
      </c>
      <c r="G25" s="80"/>
      <c r="H25" s="80">
        <v>6746</v>
      </c>
      <c r="I25" s="80"/>
      <c r="J25" s="80">
        <v>867</v>
      </c>
    </row>
    <row r="26" spans="1:10" x14ac:dyDescent="0.25">
      <c r="A26" s="49" t="s">
        <v>46</v>
      </c>
      <c r="B26" s="56">
        <v>279</v>
      </c>
      <c r="C26" s="51"/>
      <c r="D26" s="80">
        <v>68</v>
      </c>
      <c r="E26" s="80"/>
      <c r="F26" s="81" t="s">
        <v>49</v>
      </c>
      <c r="G26" s="80"/>
      <c r="H26" s="80">
        <v>185</v>
      </c>
      <c r="I26" s="80"/>
      <c r="J26" s="80">
        <v>26</v>
      </c>
    </row>
    <row r="27" spans="1:10" x14ac:dyDescent="0.25">
      <c r="A27" s="49" t="s">
        <v>47</v>
      </c>
      <c r="B27" s="56">
        <v>112</v>
      </c>
      <c r="C27" s="51"/>
      <c r="D27" s="80">
        <v>59</v>
      </c>
      <c r="E27" s="80"/>
      <c r="F27" s="81" t="s">
        <v>49</v>
      </c>
      <c r="G27" s="80"/>
      <c r="H27" s="80">
        <v>48</v>
      </c>
      <c r="I27" s="80"/>
      <c r="J27" s="80">
        <v>5</v>
      </c>
    </row>
    <row r="28" spans="1:10" x14ac:dyDescent="0.25">
      <c r="A28" s="52" t="s">
        <v>48</v>
      </c>
      <c r="B28" s="57">
        <v>1274</v>
      </c>
      <c r="C28" s="53"/>
      <c r="D28" s="82">
        <v>307</v>
      </c>
      <c r="E28" s="82"/>
      <c r="F28" s="82">
        <v>1</v>
      </c>
      <c r="G28" s="82"/>
      <c r="H28" s="82">
        <v>908</v>
      </c>
      <c r="I28" s="82"/>
      <c r="J28" s="82">
        <v>58</v>
      </c>
    </row>
    <row r="29" spans="1:10" ht="28.5" customHeight="1" x14ac:dyDescent="0.25">
      <c r="A29" s="98" t="s">
        <v>68</v>
      </c>
      <c r="B29" s="98"/>
      <c r="C29" s="98"/>
      <c r="D29" s="98"/>
      <c r="E29" s="98"/>
      <c r="F29" s="98"/>
      <c r="G29" s="98"/>
      <c r="H29" s="98"/>
      <c r="I29" s="98"/>
      <c r="J29" s="98"/>
    </row>
    <row r="30" spans="1:10" x14ac:dyDescent="0.25">
      <c r="A30" s="73" t="s">
        <v>59</v>
      </c>
    </row>
  </sheetData>
  <mergeCells count="8">
    <mergeCell ref="A29:J29"/>
    <mergeCell ref="A24:J24"/>
    <mergeCell ref="A1:J1"/>
    <mergeCell ref="A6:J6"/>
    <mergeCell ref="A7:J7"/>
    <mergeCell ref="A9:J9"/>
    <mergeCell ref="A14:J14"/>
    <mergeCell ref="A19:J19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Accidentes trans_por clase</vt:lpstr>
      <vt:lpstr>Accidentes Fatal_Jal</vt:lpstr>
      <vt:lpstr>Victimas_accidente_Tránsito</vt:lpstr>
      <vt:lpstr>Accident_trans_X tipo</vt:lpstr>
      <vt:lpstr>Vehículos regist_por clase </vt:lpstr>
      <vt:lpstr>Vehículos oficiales_registrados</vt:lpstr>
      <vt:lpstr>Vehículos_oficiales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IIEG-FranciaJ</dc:creator>
  <cp:lastModifiedBy>Berta Olivia Peña Quevedo</cp:lastModifiedBy>
  <cp:lastPrinted>2017-08-30T16:01:43Z</cp:lastPrinted>
  <dcterms:created xsi:type="dcterms:W3CDTF">2016-04-07T15:36:30Z</dcterms:created>
  <dcterms:modified xsi:type="dcterms:W3CDTF">2018-02-22T19:03:46Z</dcterms:modified>
</cp:coreProperties>
</file>