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10095" activeTab="0"/>
  </bookViews>
  <sheets>
    <sheet name="Importaciones" sheetId="1" r:id="rId1"/>
  </sheets>
  <definedNames>
    <definedName name="_xlnm.Print_Area" localSheetId="0">'Importaciones'!$A$1:$O$40</definedName>
  </definedNames>
  <calcPr fullCalcOnLoad="1"/>
</workbook>
</file>

<file path=xl/sharedStrings.xml><?xml version="1.0" encoding="utf-8"?>
<sst xmlns="http://schemas.openxmlformats.org/spreadsheetml/2006/main" count="38" uniqueCount="22">
  <si>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</si>
  <si>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</si>
  <si>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</si>
  <si>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</si>
  <si>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</si>
  <si>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</si>
  <si>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</si>
  <si>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</si>
  <si>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</si>
  <si>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</si>
  <si>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</si>
  <si>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</si>
  <si>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</si>
  <si>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Variación Mensual</t>
  </si>
  <si>
    <t>-</t>
  </si>
  <si>
    <t>Valores Absolutos</t>
  </si>
  <si>
    <t>Jalisco</t>
  </si>
  <si>
    <t>Nacional</t>
  </si>
  <si>
    <t>Importaciones Jalisco y Nacional</t>
  </si>
  <si>
    <t>Millones de Dólares</t>
  </si>
  <si>
    <r>
      <rPr>
        <b/>
        <sz val="9"/>
        <color indexed="8"/>
        <rFont val="Arial"/>
        <family val="2"/>
      </rPr>
      <t>FUENTE: IIEG</t>
    </r>
    <r>
      <rPr>
        <sz val="9"/>
        <color indexed="8"/>
        <rFont val="Arial"/>
        <family val="2"/>
      </rPr>
      <t>; Instituto de Información Estadística y Geográfica de Jalisco, con información de la SHCP e INEGI.</t>
    </r>
  </si>
  <si>
    <t>Variación Mensual 2011-2018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</si>
</sst>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/yy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4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10" fontId="0" fillId="0" borderId="10" xfId="54" applyNumberFormat="1" applyFont="1" applyBorder="1" applyAlignment="1">
      <alignment/>
    </xf>
    <xf numFmtId="8" fontId="44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44" fillId="0" borderId="0" xfId="0" applyNumberFormat="1" applyFont="1" applyAlignment="1">
      <alignment/>
    </xf>
    <xf numFmtId="0" fontId="1" fillId="0" borderId="0" xfId="0" applyFont="1" applyAlignment="1">
      <alignment/>
    </xf>
    <xf numFmtId="0" fontId="45" fillId="0" borderId="1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SheetLayoutView="100" zoomScalePageLayoutView="0" workbookViewId="0" topLeftCell="A1">
      <selection activeCell="X26" sqref="X26"/>
    </sheetView>
  </sheetViews>
  <sheetFormatPr defaultColWidth="11.421875" defaultRowHeight="12.75"/>
  <cols>
    <col min="1" max="1" width="11.421875" style="0" customWidth="1"/>
    <col min="2" max="5" width="11.421875" style="0" bestFit="1" customWidth="1"/>
    <col min="6" max="9" width="11.28125" style="0" customWidth="1"/>
    <col min="10" max="10" width="8.7109375" style="0" bestFit="1" customWidth="1"/>
    <col min="11" max="16" width="7.8515625" style="0" bestFit="1" customWidth="1"/>
    <col min="17" max="17" width="7.8515625" style="0" customWidth="1"/>
  </cols>
  <sheetData>
    <row r="1" spans="1:12" ht="12.7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6" spans="1:17" ht="12.75">
      <c r="A6" s="14" t="s">
        <v>0</v>
      </c>
      <c r="B6" s="14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 customHeight="1">
      <c r="A7" s="14"/>
      <c r="B7" s="14" t="s">
        <v>15</v>
      </c>
      <c r="C7" s="14"/>
      <c r="D7" s="14"/>
      <c r="E7" s="14"/>
      <c r="F7" s="14"/>
      <c r="G7" s="14"/>
      <c r="H7" s="14"/>
      <c r="I7" s="11"/>
      <c r="J7" s="14" t="s">
        <v>13</v>
      </c>
      <c r="K7" s="14"/>
      <c r="L7" s="14"/>
      <c r="M7" s="14"/>
      <c r="N7" s="14"/>
      <c r="O7" s="14"/>
      <c r="P7" s="14"/>
      <c r="Q7" s="14"/>
    </row>
    <row r="8" spans="1:17" ht="12.75">
      <c r="A8" s="14"/>
      <c r="B8" s="11">
        <v>2011</v>
      </c>
      <c r="C8" s="11">
        <v>2012</v>
      </c>
      <c r="D8" s="11">
        <v>2013</v>
      </c>
      <c r="E8" s="11">
        <v>2014</v>
      </c>
      <c r="F8" s="12">
        <v>2015</v>
      </c>
      <c r="G8" s="12">
        <v>2016</v>
      </c>
      <c r="H8" s="12">
        <v>2017</v>
      </c>
      <c r="I8" s="12">
        <v>2018</v>
      </c>
      <c r="J8" s="11">
        <v>2011</v>
      </c>
      <c r="K8" s="11">
        <v>2012</v>
      </c>
      <c r="L8" s="11">
        <v>2013</v>
      </c>
      <c r="M8" s="11">
        <v>2014</v>
      </c>
      <c r="N8" s="12">
        <v>2015</v>
      </c>
      <c r="O8" s="12">
        <v>2016</v>
      </c>
      <c r="P8" s="12">
        <v>2017</v>
      </c>
      <c r="Q8" s="12">
        <v>2018</v>
      </c>
    </row>
    <row r="9" spans="1:17" ht="16.5" customHeight="1">
      <c r="A9" s="10" t="s">
        <v>1</v>
      </c>
      <c r="B9" s="1">
        <v>3334.4872329600003</v>
      </c>
      <c r="C9" s="1">
        <v>3693.16979214</v>
      </c>
      <c r="D9" s="1">
        <v>3910.60995262</v>
      </c>
      <c r="E9" s="1">
        <v>3671.84291515</v>
      </c>
      <c r="F9" s="1">
        <v>3693.48182469</v>
      </c>
      <c r="G9" s="1">
        <v>3597.488167</v>
      </c>
      <c r="H9" s="1">
        <v>4120.848596</v>
      </c>
      <c r="I9" s="1">
        <v>6122.403494</v>
      </c>
      <c r="J9" s="4" t="s">
        <v>14</v>
      </c>
      <c r="K9" s="4">
        <f aca="true" t="shared" si="0" ref="K9:Q9">+(C9/B20)-1</f>
        <v>-0.03198257524829984</v>
      </c>
      <c r="L9" s="4">
        <f t="shared" si="0"/>
        <v>0.05877939331155613</v>
      </c>
      <c r="M9" s="4">
        <f t="shared" si="0"/>
        <v>-0.0846129059145474</v>
      </c>
      <c r="N9" s="4">
        <f t="shared" si="0"/>
        <v>-0.09919009189180894</v>
      </c>
      <c r="O9" s="4">
        <f t="shared" si="0"/>
        <v>-0.049359008827170925</v>
      </c>
      <c r="P9" s="4">
        <f t="shared" si="0"/>
        <v>0.04060982533791013</v>
      </c>
      <c r="Q9" s="4">
        <f t="shared" si="0"/>
        <v>0.42305723627585223</v>
      </c>
    </row>
    <row r="10" spans="1:17" ht="16.5" customHeight="1">
      <c r="A10" s="10" t="s">
        <v>2</v>
      </c>
      <c r="B10" s="1">
        <v>3401.01082266</v>
      </c>
      <c r="C10" s="1">
        <v>3632.0470417399997</v>
      </c>
      <c r="D10" s="1">
        <v>3692.40402283</v>
      </c>
      <c r="E10" s="1">
        <v>3587.64596381</v>
      </c>
      <c r="F10" s="1">
        <v>3688.34628182</v>
      </c>
      <c r="G10" s="1">
        <v>3898.689299</v>
      </c>
      <c r="H10" s="1">
        <v>4054.624373</v>
      </c>
      <c r="I10" s="1">
        <v>4435.921176</v>
      </c>
      <c r="J10" s="4">
        <f aca="true" t="shared" si="1" ref="J10:J20">+(B10/B9)-1</f>
        <v>0.019950170761621866</v>
      </c>
      <c r="K10" s="4">
        <f aca="true" t="shared" si="2" ref="K10:K20">+(C10/C9)-1</f>
        <v>-0.016550214000473296</v>
      </c>
      <c r="L10" s="4">
        <f aca="true" t="shared" si="3" ref="L10:L20">+(D10/D9)-1</f>
        <v>-0.05579843871767576</v>
      </c>
      <c r="M10" s="4">
        <f aca="true" t="shared" si="4" ref="M10:M20">+(E10/E9)-1</f>
        <v>-0.022930433922596194</v>
      </c>
      <c r="N10" s="4">
        <f aca="true" t="shared" si="5" ref="N10:N20">+(F10/F9)-1</f>
        <v>-0.0013904340440150653</v>
      </c>
      <c r="O10" s="4">
        <f aca="true" t="shared" si="6" ref="O10:Q20">+(G10/G9)-1</f>
        <v>0.08372539895000575</v>
      </c>
      <c r="P10" s="4">
        <f t="shared" si="6"/>
        <v>-0.016070530488376034</v>
      </c>
      <c r="Q10" s="4">
        <f t="shared" si="6"/>
        <v>-0.2754608250914474</v>
      </c>
    </row>
    <row r="11" spans="1:17" ht="16.5" customHeight="1">
      <c r="A11" s="10" t="s">
        <v>3</v>
      </c>
      <c r="B11" s="1">
        <v>3890.87542376</v>
      </c>
      <c r="C11" s="1">
        <v>3718.41565366</v>
      </c>
      <c r="D11" s="1">
        <v>3797.17786019</v>
      </c>
      <c r="E11" s="1">
        <v>4026.11287015</v>
      </c>
      <c r="F11" s="1">
        <v>4005.11846814</v>
      </c>
      <c r="G11" s="1">
        <v>4059.3630820000008</v>
      </c>
      <c r="H11" s="1">
        <v>4686.510626</v>
      </c>
      <c r="I11" s="1">
        <v>4650.442946</v>
      </c>
      <c r="J11" s="4">
        <f t="shared" si="1"/>
        <v>0.14403500213412057</v>
      </c>
      <c r="K11" s="4">
        <f t="shared" si="2"/>
        <v>0.02377959616916847</v>
      </c>
      <c r="L11" s="4">
        <f t="shared" si="3"/>
        <v>0.028375507315068216</v>
      </c>
      <c r="M11" s="4">
        <f t="shared" si="4"/>
        <v>0.1222157678775968</v>
      </c>
      <c r="N11" s="4">
        <f t="shared" si="5"/>
        <v>0.08588461118235613</v>
      </c>
      <c r="O11" s="4">
        <f t="shared" si="6"/>
        <v>0.041212256396325975</v>
      </c>
      <c r="P11" s="4">
        <f t="shared" si="6"/>
        <v>0.15584335190400633</v>
      </c>
      <c r="Q11" s="4">
        <f t="shared" si="6"/>
        <v>0.04836014020281598</v>
      </c>
    </row>
    <row r="12" spans="1:17" ht="16.5" customHeight="1">
      <c r="A12" s="10" t="s">
        <v>4</v>
      </c>
      <c r="B12" s="1">
        <v>3684.9757446500003</v>
      </c>
      <c r="C12" s="1">
        <v>3625.15082844</v>
      </c>
      <c r="D12" s="1">
        <v>4112.36654466</v>
      </c>
      <c r="E12" s="1">
        <v>4121.13311209</v>
      </c>
      <c r="F12" s="1">
        <v>4104.87657001</v>
      </c>
      <c r="G12" s="1">
        <v>4201.250334</v>
      </c>
      <c r="H12" s="1">
        <v>4306.549296</v>
      </c>
      <c r="I12" s="1">
        <v>4987.640529</v>
      </c>
      <c r="J12" s="4">
        <f t="shared" si="1"/>
        <v>-0.05291859971991242</v>
      </c>
      <c r="K12" s="4">
        <f t="shared" si="2"/>
        <v>-0.025081871933332667</v>
      </c>
      <c r="L12" s="4">
        <f t="shared" si="3"/>
        <v>0.08300603660799521</v>
      </c>
      <c r="M12" s="4">
        <f>+(E12/E11)-1</f>
        <v>0.023600988100579423</v>
      </c>
      <c r="N12" s="4">
        <f t="shared" si="5"/>
        <v>0.024907653210150427</v>
      </c>
      <c r="O12" s="4">
        <f t="shared" si="6"/>
        <v>0.034953082326918405</v>
      </c>
      <c r="P12" s="4">
        <f t="shared" si="6"/>
        <v>-0.0810755293911074</v>
      </c>
      <c r="Q12" s="4">
        <f t="shared" si="6"/>
        <v>0.072508702271046</v>
      </c>
    </row>
    <row r="13" spans="1:17" ht="16.5" customHeight="1">
      <c r="A13" s="10" t="s">
        <v>5</v>
      </c>
      <c r="B13" s="1">
        <v>3914.77950987</v>
      </c>
      <c r="C13" s="1">
        <v>3957.89924367</v>
      </c>
      <c r="D13" s="1">
        <v>4441.195083760001</v>
      </c>
      <c r="E13" s="1">
        <v>4112.59217889</v>
      </c>
      <c r="F13" s="1">
        <v>3918.5111482800003</v>
      </c>
      <c r="G13" s="1">
        <v>4243.074404</v>
      </c>
      <c r="H13" s="1">
        <v>4746.068576</v>
      </c>
      <c r="I13" s="1">
        <v>5147.240614</v>
      </c>
      <c r="J13" s="4">
        <f t="shared" si="1"/>
        <v>0.062362354909293094</v>
      </c>
      <c r="K13" s="4">
        <f t="shared" si="2"/>
        <v>0.09178884713417301</v>
      </c>
      <c r="L13" s="4">
        <f t="shared" si="3"/>
        <v>0.07996090220289154</v>
      </c>
      <c r="M13" s="4">
        <f t="shared" si="4"/>
        <v>-0.002072472052636387</v>
      </c>
      <c r="N13" s="4">
        <f t="shared" si="5"/>
        <v>-0.04540098065105669</v>
      </c>
      <c r="O13" s="4">
        <f t="shared" si="6"/>
        <v>0.00995514827134314</v>
      </c>
      <c r="P13" s="4">
        <f t="shared" si="6"/>
        <v>0.10205834179309936</v>
      </c>
      <c r="Q13" s="4">
        <f t="shared" si="6"/>
        <v>0.03199911542783118</v>
      </c>
    </row>
    <row r="14" spans="1:17" ht="16.5" customHeight="1">
      <c r="A14" s="10" t="s">
        <v>6</v>
      </c>
      <c r="B14" s="1">
        <v>3781.10297901</v>
      </c>
      <c r="C14" s="1">
        <v>3831.92897842</v>
      </c>
      <c r="D14" s="1">
        <v>4026.14649919</v>
      </c>
      <c r="E14" s="1">
        <v>4054.50563082</v>
      </c>
      <c r="F14" s="1">
        <v>4321.5718584</v>
      </c>
      <c r="G14" s="1">
        <v>4213.244966</v>
      </c>
      <c r="H14" s="1">
        <v>5181.505795</v>
      </c>
      <c r="I14" s="1">
        <v>4719.682737</v>
      </c>
      <c r="J14" s="4">
        <f t="shared" si="1"/>
        <v>-0.034146630869752004</v>
      </c>
      <c r="K14" s="4">
        <f t="shared" si="2"/>
        <v>-0.03182755737187304</v>
      </c>
      <c r="L14" s="4">
        <f t="shared" si="3"/>
        <v>-0.09345425651030226</v>
      </c>
      <c r="M14" s="4">
        <f t="shared" si="4"/>
        <v>-0.014124072006983512</v>
      </c>
      <c r="N14" s="4">
        <f t="shared" si="5"/>
        <v>0.10286067714696179</v>
      </c>
      <c r="O14" s="4">
        <f t="shared" si="6"/>
        <v>-0.0070301472846856505</v>
      </c>
      <c r="P14" s="4">
        <f t="shared" si="6"/>
        <v>0.09174692949063701</v>
      </c>
      <c r="Q14" s="4">
        <f t="shared" si="6"/>
        <v>-0.08306545371846108</v>
      </c>
    </row>
    <row r="15" spans="1:17" ht="16.5" customHeight="1">
      <c r="A15" s="10" t="s">
        <v>7</v>
      </c>
      <c r="B15" s="1">
        <v>3791.20919998</v>
      </c>
      <c r="C15" s="1">
        <v>3895.8088732399997</v>
      </c>
      <c r="D15" s="1">
        <v>4716.94647208</v>
      </c>
      <c r="E15" s="1">
        <v>4278.79461388</v>
      </c>
      <c r="F15" s="1">
        <v>4271.32994506</v>
      </c>
      <c r="G15" s="1">
        <v>4135.521422</v>
      </c>
      <c r="H15" s="1">
        <v>4369.603552</v>
      </c>
      <c r="I15" s="1">
        <v>4833.336877</v>
      </c>
      <c r="J15" s="4">
        <f t="shared" si="1"/>
        <v>0.0026728235189843463</v>
      </c>
      <c r="K15" s="4">
        <f t="shared" si="2"/>
        <v>0.016670427656605202</v>
      </c>
      <c r="L15" s="4">
        <f t="shared" si="3"/>
        <v>0.17157844927624422</v>
      </c>
      <c r="M15" s="4">
        <f t="shared" si="4"/>
        <v>0.05531845395776114</v>
      </c>
      <c r="N15" s="4">
        <f t="shared" si="5"/>
        <v>-0.01162584239860387</v>
      </c>
      <c r="O15" s="4">
        <f t="shared" si="6"/>
        <v>-0.018447430573634627</v>
      </c>
      <c r="P15" s="4">
        <f t="shared" si="6"/>
        <v>-0.156692335224919</v>
      </c>
      <c r="Q15" s="4">
        <f t="shared" si="6"/>
        <v>0.024080885587712597</v>
      </c>
    </row>
    <row r="16" spans="1:17" ht="16.5" customHeight="1">
      <c r="A16" s="10" t="s">
        <v>8</v>
      </c>
      <c r="B16" s="1">
        <v>4452.04425819</v>
      </c>
      <c r="C16" s="1">
        <v>4212.4361885</v>
      </c>
      <c r="D16" s="1">
        <v>4500.04953971</v>
      </c>
      <c r="E16" s="1">
        <v>4390.6042887700005</v>
      </c>
      <c r="F16" s="1">
        <v>4237.0714279</v>
      </c>
      <c r="G16" s="1">
        <v>4552.822059</v>
      </c>
      <c r="H16" s="1">
        <v>4928.207246</v>
      </c>
      <c r="I16" s="1">
        <v>5620.216964</v>
      </c>
      <c r="J16" s="4">
        <f t="shared" si="1"/>
        <v>0.174307199458549</v>
      </c>
      <c r="K16" s="4">
        <f t="shared" si="2"/>
        <v>0.08127383184398185</v>
      </c>
      <c r="L16" s="4">
        <f t="shared" si="3"/>
        <v>-0.04598248753803558</v>
      </c>
      <c r="M16" s="4">
        <f t="shared" si="4"/>
        <v>0.026131115180733522</v>
      </c>
      <c r="N16" s="4">
        <f t="shared" si="5"/>
        <v>-0.008020573826103328</v>
      </c>
      <c r="O16" s="4">
        <f t="shared" si="6"/>
        <v>0.1009064140691085</v>
      </c>
      <c r="P16" s="4">
        <f t="shared" si="6"/>
        <v>0.12783852982367772</v>
      </c>
      <c r="Q16" s="4">
        <f t="shared" si="6"/>
        <v>0.1628026572582726</v>
      </c>
    </row>
    <row r="17" spans="1:17" ht="16.5" customHeight="1">
      <c r="A17" s="10" t="s">
        <v>9</v>
      </c>
      <c r="B17" s="1">
        <v>3948.47526367</v>
      </c>
      <c r="C17" s="1">
        <v>3671.36570585</v>
      </c>
      <c r="D17" s="1">
        <v>4336.867749270001</v>
      </c>
      <c r="E17" s="1">
        <v>4210.391349800004</v>
      </c>
      <c r="F17" s="1">
        <v>4142.02998844</v>
      </c>
      <c r="G17" s="1">
        <v>4361.642337</v>
      </c>
      <c r="H17" s="1">
        <v>4536.32623</v>
      </c>
      <c r="I17" s="1">
        <v>4774.049471</v>
      </c>
      <c r="J17" s="4">
        <f t="shared" si="1"/>
        <v>-0.11310961107217932</v>
      </c>
      <c r="K17" s="4">
        <f t="shared" si="2"/>
        <v>-0.12844597720604733</v>
      </c>
      <c r="L17" s="4">
        <f t="shared" si="3"/>
        <v>-0.03626222089335385</v>
      </c>
      <c r="M17" s="4">
        <f t="shared" si="4"/>
        <v>-0.041045133452571325</v>
      </c>
      <c r="N17" s="4">
        <f t="shared" si="5"/>
        <v>-0.02243092689780435</v>
      </c>
      <c r="O17" s="4">
        <f t="shared" si="6"/>
        <v>-0.04199147682964599</v>
      </c>
      <c r="P17" s="4">
        <f t="shared" si="6"/>
        <v>-0.07951796595365834</v>
      </c>
      <c r="Q17" s="4">
        <f t="shared" si="6"/>
        <v>-0.15055779846580308</v>
      </c>
    </row>
    <row r="18" spans="1:17" ht="16.5" customHeight="1">
      <c r="A18" s="10" t="s">
        <v>10</v>
      </c>
      <c r="B18" s="1">
        <v>3994.2590864699996</v>
      </c>
      <c r="C18" s="1">
        <v>4204.0033733400005</v>
      </c>
      <c r="D18" s="1">
        <v>4372.332941899999</v>
      </c>
      <c r="E18" s="1">
        <v>4339.95303262</v>
      </c>
      <c r="F18" s="1">
        <v>4104.33757272</v>
      </c>
      <c r="G18" s="1">
        <v>4409.186544</v>
      </c>
      <c r="H18" s="1">
        <v>4852.076206</v>
      </c>
      <c r="I18" s="1">
        <v>5667.053437</v>
      </c>
      <c r="J18" s="4">
        <f t="shared" si="1"/>
        <v>0.011595317114243331</v>
      </c>
      <c r="K18" s="4">
        <f t="shared" si="2"/>
        <v>0.1450788916618384</v>
      </c>
      <c r="L18" s="4">
        <f t="shared" si="3"/>
        <v>0.008177605285742962</v>
      </c>
      <c r="M18" s="4">
        <f t="shared" si="4"/>
        <v>0.030771886044785424</v>
      </c>
      <c r="N18" s="4">
        <f t="shared" si="5"/>
        <v>-0.009099986196429266</v>
      </c>
      <c r="O18" s="4">
        <f t="shared" si="6"/>
        <v>0.010900528591416103</v>
      </c>
      <c r="P18" s="4">
        <f t="shared" si="6"/>
        <v>0.06960477707971191</v>
      </c>
      <c r="Q18" s="4">
        <f>+(I18/I17)-1</f>
        <v>0.18705377299178783</v>
      </c>
    </row>
    <row r="19" spans="1:17" ht="16.5" customHeight="1">
      <c r="A19" s="10" t="s">
        <v>11</v>
      </c>
      <c r="B19" s="1">
        <v>4070.7415135</v>
      </c>
      <c r="C19" s="1">
        <v>3901.62720013</v>
      </c>
      <c r="D19" s="1">
        <v>4040.58394444</v>
      </c>
      <c r="E19" s="1">
        <v>3976.2484614299997</v>
      </c>
      <c r="F19" s="1">
        <v>3948.867972</v>
      </c>
      <c r="G19" s="1">
        <v>4437.251091</v>
      </c>
      <c r="H19" s="1">
        <v>4639.094888</v>
      </c>
      <c r="I19" s="1"/>
      <c r="J19" s="4">
        <f t="shared" si="1"/>
        <v>0.019148088637783722</v>
      </c>
      <c r="K19" s="4">
        <f t="shared" si="2"/>
        <v>-0.07192576845383658</v>
      </c>
      <c r="L19" s="4">
        <f t="shared" si="3"/>
        <v>-0.07587459643817462</v>
      </c>
      <c r="M19" s="4">
        <f t="shared" si="4"/>
        <v>-0.0838038035103883</v>
      </c>
      <c r="N19" s="4">
        <f t="shared" si="5"/>
        <v>-0.037879340567244846</v>
      </c>
      <c r="O19" s="4">
        <f t="shared" si="6"/>
        <v>0.0063650169299800385</v>
      </c>
      <c r="P19" s="4">
        <f t="shared" si="6"/>
        <v>-0.04389488312995393</v>
      </c>
      <c r="Q19" s="4"/>
    </row>
    <row r="20" spans="1:17" ht="16.5" customHeight="1">
      <c r="A20" s="10" t="s">
        <v>12</v>
      </c>
      <c r="B20" s="1">
        <v>3815.18937336</v>
      </c>
      <c r="C20" s="1">
        <v>3693.50780467</v>
      </c>
      <c r="D20" s="1">
        <v>4011.2461043799995</v>
      </c>
      <c r="E20" s="1">
        <v>4100.17895168</v>
      </c>
      <c r="F20" s="1">
        <v>3784.276294</v>
      </c>
      <c r="G20" s="1">
        <v>3960.032373</v>
      </c>
      <c r="H20" s="1">
        <v>4302.289</v>
      </c>
      <c r="I20" s="1"/>
      <c r="J20" s="4">
        <f t="shared" si="1"/>
        <v>-0.06277778613368101</v>
      </c>
      <c r="K20" s="4">
        <f t="shared" si="2"/>
        <v>-0.05334169175698422</v>
      </c>
      <c r="L20" s="4">
        <f t="shared" si="3"/>
        <v>-0.007260792119012982</v>
      </c>
      <c r="M20" s="4">
        <f t="shared" si="4"/>
        <v>0.031167692726482787</v>
      </c>
      <c r="N20" s="4">
        <f t="shared" si="5"/>
        <v>-0.041680724492958565</v>
      </c>
      <c r="O20" s="4">
        <f t="shared" si="6"/>
        <v>-0.10754827892609786</v>
      </c>
      <c r="P20" s="4">
        <f t="shared" si="6"/>
        <v>-0.07260163806332554</v>
      </c>
      <c r="Q20" s="4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6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4" spans="1:17" ht="12.75">
      <c r="A24" s="13" t="s">
        <v>0</v>
      </c>
      <c r="B24" s="13" t="s">
        <v>17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3.5" customHeight="1">
      <c r="A25" s="13"/>
      <c r="B25" s="13" t="s">
        <v>15</v>
      </c>
      <c r="C25" s="13"/>
      <c r="D25" s="13"/>
      <c r="E25" s="13"/>
      <c r="F25" s="13"/>
      <c r="G25" s="13"/>
      <c r="H25" s="13"/>
      <c r="I25" s="12"/>
      <c r="J25" s="13" t="s">
        <v>13</v>
      </c>
      <c r="K25" s="13"/>
      <c r="L25" s="13"/>
      <c r="M25" s="13"/>
      <c r="N25" s="13"/>
      <c r="O25" s="13"/>
      <c r="P25" s="13"/>
      <c r="Q25" s="13"/>
    </row>
    <row r="26" spans="1:17" ht="12.75">
      <c r="A26" s="13"/>
      <c r="B26" s="12">
        <v>2011</v>
      </c>
      <c r="C26" s="12">
        <v>2012</v>
      </c>
      <c r="D26" s="12">
        <v>2013</v>
      </c>
      <c r="E26" s="12">
        <v>2014</v>
      </c>
      <c r="F26" s="12">
        <v>2015</v>
      </c>
      <c r="G26" s="12">
        <v>2016</v>
      </c>
      <c r="H26" s="12">
        <v>2017</v>
      </c>
      <c r="I26" s="12">
        <v>2018</v>
      </c>
      <c r="J26" s="11">
        <v>2011</v>
      </c>
      <c r="K26" s="11">
        <v>2012</v>
      </c>
      <c r="L26" s="11">
        <v>2013</v>
      </c>
      <c r="M26" s="11">
        <v>2014</v>
      </c>
      <c r="N26" s="12">
        <v>2015</v>
      </c>
      <c r="O26" s="12">
        <v>2016</v>
      </c>
      <c r="P26" s="12">
        <v>2017</v>
      </c>
      <c r="Q26" s="12">
        <v>2018</v>
      </c>
    </row>
    <row r="27" spans="1:17" ht="16.5" customHeight="1">
      <c r="A27" s="10" t="s">
        <v>1</v>
      </c>
      <c r="B27" s="1">
        <v>24532.143</v>
      </c>
      <c r="C27" s="1">
        <v>27548.995</v>
      </c>
      <c r="D27" s="1">
        <v>30152.955</v>
      </c>
      <c r="E27" s="1">
        <v>30233.531</v>
      </c>
      <c r="F27" s="1">
        <v>29815.949</v>
      </c>
      <c r="G27" s="1">
        <v>27977.457</v>
      </c>
      <c r="H27" s="1">
        <v>30786.632</v>
      </c>
      <c r="I27" s="1">
        <v>35138.4</v>
      </c>
      <c r="J27" s="4" t="s">
        <v>14</v>
      </c>
      <c r="K27" s="4">
        <f aca="true" t="shared" si="7" ref="K27:Q27">+(C27/B38)-1</f>
        <v>-0.05444758091752755</v>
      </c>
      <c r="L27" s="4">
        <f t="shared" si="7"/>
        <v>0.03235755717810207</v>
      </c>
      <c r="M27" s="4">
        <f t="shared" si="7"/>
        <v>-0.006822721938602894</v>
      </c>
      <c r="N27" s="4">
        <f t="shared" si="7"/>
        <v>-0.11945225323859376</v>
      </c>
      <c r="O27" s="4">
        <f t="shared" si="7"/>
        <v>-0.1226154995247487</v>
      </c>
      <c r="P27" s="4">
        <f t="shared" si="7"/>
        <v>-0.07280527687229121</v>
      </c>
      <c r="Q27" s="4">
        <f t="shared" si="7"/>
        <v>-0.023441799038849465</v>
      </c>
    </row>
    <row r="28" spans="1:17" ht="16.5" customHeight="1">
      <c r="A28" s="10" t="s">
        <v>2</v>
      </c>
      <c r="B28" s="1">
        <v>25461.39</v>
      </c>
      <c r="C28" s="1">
        <v>29517.163</v>
      </c>
      <c r="D28" s="1">
        <v>29066.034</v>
      </c>
      <c r="E28" s="1">
        <v>29543.472</v>
      </c>
      <c r="F28" s="1">
        <v>29124.312</v>
      </c>
      <c r="G28" s="1">
        <v>29749.348</v>
      </c>
      <c r="H28" s="1">
        <v>30584.888</v>
      </c>
      <c r="I28" s="1">
        <v>34147.783</v>
      </c>
      <c r="J28" s="4">
        <f aca="true" t="shared" si="8" ref="J28:J38">+(B28/B27)-1</f>
        <v>0.037878753600939064</v>
      </c>
      <c r="K28" s="4">
        <f aca="true" t="shared" si="9" ref="K28:K38">+(C28/C27)-1</f>
        <v>0.07144246096817697</v>
      </c>
      <c r="L28" s="4">
        <f aca="true" t="shared" si="10" ref="L28:L38">+(D28/D27)-1</f>
        <v>-0.036046914804867436</v>
      </c>
      <c r="M28" s="4">
        <f aca="true" t="shared" si="11" ref="M28:M38">+(E28/E27)-1</f>
        <v>-0.02282429399331487</v>
      </c>
      <c r="N28" s="4">
        <f aca="true" t="shared" si="12" ref="N28:N38">+(F28/F27)-1</f>
        <v>-0.02319688030053979</v>
      </c>
      <c r="O28" s="4">
        <f>+(G28/G27)-1</f>
        <v>0.06333281112718736</v>
      </c>
      <c r="P28" s="4">
        <f>+(H28/H27)-1</f>
        <v>-0.006552974031066583</v>
      </c>
      <c r="Q28" s="4">
        <f>+(I28/I27)-1</f>
        <v>-0.028191864171390746</v>
      </c>
    </row>
    <row r="29" spans="1:17" ht="16.5" customHeight="1">
      <c r="A29" s="10" t="s">
        <v>3</v>
      </c>
      <c r="B29" s="1">
        <v>29899.15</v>
      </c>
      <c r="C29" s="1">
        <v>30839.53</v>
      </c>
      <c r="D29" s="1">
        <v>30127.821</v>
      </c>
      <c r="E29" s="1">
        <v>32287.36</v>
      </c>
      <c r="F29" s="1">
        <v>33664.411</v>
      </c>
      <c r="G29" s="1">
        <v>31406.566</v>
      </c>
      <c r="H29" s="1">
        <v>36108.117</v>
      </c>
      <c r="I29" s="1">
        <v>37732.374</v>
      </c>
      <c r="J29" s="4">
        <f t="shared" si="8"/>
        <v>0.1742937050962261</v>
      </c>
      <c r="K29" s="4">
        <f t="shared" si="9"/>
        <v>0.04479993554936157</v>
      </c>
      <c r="L29" s="4">
        <f t="shared" si="10"/>
        <v>0.036530164383623775</v>
      </c>
      <c r="M29" s="4">
        <f t="shared" si="11"/>
        <v>0.09287628752639487</v>
      </c>
      <c r="N29" s="4">
        <f t="shared" si="12"/>
        <v>0.15588690987790543</v>
      </c>
      <c r="O29" s="4">
        <f aca="true" t="shared" si="13" ref="O29:O38">+(G29/G28)-1</f>
        <v>0.0557060275741168</v>
      </c>
      <c r="P29" s="4">
        <f aca="true" t="shared" si="14" ref="P29:P38">+(H29/H28)-1</f>
        <v>0.18058686368248256</v>
      </c>
      <c r="Q29" s="4">
        <f aca="true" t="shared" si="15" ref="Q29:Q36">+(I29/I28)-1</f>
        <v>0.10497287627720953</v>
      </c>
    </row>
    <row r="30" spans="1:17" ht="16.5" customHeight="1">
      <c r="A30" s="10" t="s">
        <v>4</v>
      </c>
      <c r="B30" s="1">
        <v>27200.981</v>
      </c>
      <c r="C30" s="1">
        <v>30481.741</v>
      </c>
      <c r="D30" s="1">
        <v>34087.541</v>
      </c>
      <c r="E30" s="1">
        <v>33561.872</v>
      </c>
      <c r="F30" s="1">
        <v>33039.529</v>
      </c>
      <c r="G30" s="1">
        <v>32495.321</v>
      </c>
      <c r="H30" s="1">
        <v>30867.759</v>
      </c>
      <c r="I30" s="1">
        <v>37469.703</v>
      </c>
      <c r="J30" s="4">
        <f t="shared" si="8"/>
        <v>-0.09024233130373271</v>
      </c>
      <c r="K30" s="4">
        <f t="shared" si="9"/>
        <v>-0.011601635952298794</v>
      </c>
      <c r="L30" s="4">
        <f t="shared" si="10"/>
        <v>0.13143067996852476</v>
      </c>
      <c r="M30" s="4">
        <f t="shared" si="11"/>
        <v>0.039474023271026226</v>
      </c>
      <c r="N30" s="4">
        <f t="shared" si="12"/>
        <v>-0.018562095145523205</v>
      </c>
      <c r="O30" s="4">
        <f t="shared" si="13"/>
        <v>0.03466647706724779</v>
      </c>
      <c r="P30" s="4">
        <f t="shared" si="14"/>
        <v>-0.14512963941044066</v>
      </c>
      <c r="Q30" s="4">
        <f t="shared" si="15"/>
        <v>-0.006961422570443188</v>
      </c>
    </row>
    <row r="31" spans="1:17" ht="16.5" customHeight="1">
      <c r="A31" s="10" t="s">
        <v>5</v>
      </c>
      <c r="B31" s="1">
        <v>30541.743</v>
      </c>
      <c r="C31" s="1">
        <v>32801.858</v>
      </c>
      <c r="D31" s="1">
        <v>33305.574</v>
      </c>
      <c r="E31" s="1">
        <v>34251.128</v>
      </c>
      <c r="F31" s="1">
        <v>32357.413</v>
      </c>
      <c r="G31" s="1">
        <v>31852.312</v>
      </c>
      <c r="H31" s="1">
        <v>36544.77</v>
      </c>
      <c r="I31" s="1">
        <v>40763.851</v>
      </c>
      <c r="J31" s="4">
        <f t="shared" si="8"/>
        <v>0.12281770278799864</v>
      </c>
      <c r="K31" s="4">
        <f t="shared" si="9"/>
        <v>0.07611497650347454</v>
      </c>
      <c r="L31" s="4">
        <f t="shared" si="10"/>
        <v>-0.022939965074042612</v>
      </c>
      <c r="M31" s="4">
        <f t="shared" si="11"/>
        <v>0.02053687589297737</v>
      </c>
      <c r="N31" s="4">
        <f t="shared" si="12"/>
        <v>-0.020645451695149863</v>
      </c>
      <c r="O31" s="4">
        <f t="shared" si="13"/>
        <v>-0.019787741133561965</v>
      </c>
      <c r="P31" s="4">
        <f t="shared" si="14"/>
        <v>0.18391393427686142</v>
      </c>
      <c r="Q31" s="4">
        <f t="shared" si="15"/>
        <v>0.08791497493321465</v>
      </c>
    </row>
    <row r="32" spans="1:17" ht="16.5" customHeight="1">
      <c r="A32" s="10" t="s">
        <v>6</v>
      </c>
      <c r="B32" s="1">
        <v>30300.785</v>
      </c>
      <c r="C32" s="1">
        <v>29657.623</v>
      </c>
      <c r="D32" s="1">
        <v>30168.158</v>
      </c>
      <c r="E32" s="1">
        <v>33050.55</v>
      </c>
      <c r="F32" s="1">
        <v>34588.51</v>
      </c>
      <c r="G32" s="1">
        <v>32465.973</v>
      </c>
      <c r="H32" s="1">
        <v>35546.719</v>
      </c>
      <c r="I32" s="1">
        <v>38381.086</v>
      </c>
      <c r="J32" s="4">
        <f t="shared" si="8"/>
        <v>-0.007889464592770623</v>
      </c>
      <c r="K32" s="4">
        <f t="shared" si="9"/>
        <v>-0.09585539331339099</v>
      </c>
      <c r="L32" s="4">
        <f t="shared" si="10"/>
        <v>-0.0942009286493607</v>
      </c>
      <c r="M32" s="4">
        <f t="shared" si="11"/>
        <v>-0.03505221784228518</v>
      </c>
      <c r="N32" s="4">
        <f t="shared" si="12"/>
        <v>0.06895164950300581</v>
      </c>
      <c r="O32" s="4">
        <f t="shared" si="13"/>
        <v>0.01926582283885714</v>
      </c>
      <c r="P32" s="4">
        <f t="shared" si="14"/>
        <v>-0.02731036479364901</v>
      </c>
      <c r="Q32" s="4">
        <f t="shared" si="15"/>
        <v>-0.05845289249045682</v>
      </c>
    </row>
    <row r="33" spans="1:17" ht="16.5" customHeight="1">
      <c r="A33" s="10" t="s">
        <v>7</v>
      </c>
      <c r="B33" s="1">
        <v>29030.739</v>
      </c>
      <c r="C33" s="1">
        <v>30704.05</v>
      </c>
      <c r="D33" s="1">
        <v>33651.211</v>
      </c>
      <c r="E33" s="1">
        <v>34690.783</v>
      </c>
      <c r="F33" s="1">
        <v>35071.114</v>
      </c>
      <c r="G33" s="1">
        <v>31597.384</v>
      </c>
      <c r="H33" s="1">
        <v>33685.111</v>
      </c>
      <c r="I33" s="1">
        <v>39609.786</v>
      </c>
      <c r="J33" s="4">
        <f t="shared" si="8"/>
        <v>-0.04191462366404031</v>
      </c>
      <c r="K33" s="4">
        <f t="shared" si="9"/>
        <v>0.03528357616522393</v>
      </c>
      <c r="L33" s="4">
        <f t="shared" si="10"/>
        <v>0.1154546127741709</v>
      </c>
      <c r="M33" s="4">
        <f t="shared" si="11"/>
        <v>0.0496280092161856</v>
      </c>
      <c r="N33" s="4">
        <f t="shared" si="12"/>
        <v>0.013952725919676778</v>
      </c>
      <c r="O33" s="4">
        <f t="shared" si="13"/>
        <v>-0.02675382622908007</v>
      </c>
      <c r="P33" s="4">
        <f t="shared" si="14"/>
        <v>-0.05237074060196667</v>
      </c>
      <c r="Q33" s="4">
        <f t="shared" si="15"/>
        <v>0.0320131639839476</v>
      </c>
    </row>
    <row r="34" spans="1:17" ht="16.5" customHeight="1">
      <c r="A34" s="10" t="s">
        <v>8</v>
      </c>
      <c r="B34" s="1">
        <v>32292.579</v>
      </c>
      <c r="C34" s="1">
        <v>32641.949</v>
      </c>
      <c r="D34" s="1">
        <v>32902.205</v>
      </c>
      <c r="E34" s="1">
        <v>34483.635</v>
      </c>
      <c r="F34" s="1">
        <v>33830.163</v>
      </c>
      <c r="G34" s="1">
        <v>34329.969</v>
      </c>
      <c r="H34" s="1">
        <v>38510.748</v>
      </c>
      <c r="I34" s="1">
        <v>42126.926</v>
      </c>
      <c r="J34" s="4">
        <f t="shared" si="8"/>
        <v>0.11235814561937252</v>
      </c>
      <c r="K34" s="4">
        <f t="shared" si="9"/>
        <v>0.06311541962705247</v>
      </c>
      <c r="L34" s="4">
        <f t="shared" si="10"/>
        <v>-0.022257921119094415</v>
      </c>
      <c r="M34" s="4">
        <f t="shared" si="11"/>
        <v>-0.00597126908320289</v>
      </c>
      <c r="N34" s="4">
        <f t="shared" si="12"/>
        <v>-0.03538384894189561</v>
      </c>
      <c r="O34" s="4">
        <f t="shared" si="13"/>
        <v>0.08648136820440566</v>
      </c>
      <c r="P34" s="4">
        <f t="shared" si="14"/>
        <v>0.14325726876779488</v>
      </c>
      <c r="Q34" s="4">
        <f t="shared" si="15"/>
        <v>0.06354843724730053</v>
      </c>
    </row>
    <row r="35" spans="1:17" ht="16.5" customHeight="1">
      <c r="A35" s="10" t="s">
        <v>9</v>
      </c>
      <c r="B35" s="1">
        <v>30644.8</v>
      </c>
      <c r="C35" s="1">
        <v>29069.597</v>
      </c>
      <c r="D35" s="1">
        <v>30726.402</v>
      </c>
      <c r="E35" s="1">
        <v>33665.689</v>
      </c>
      <c r="F35" s="1">
        <v>33661.218</v>
      </c>
      <c r="G35" s="1">
        <v>34227.646</v>
      </c>
      <c r="H35" s="1">
        <v>35704.683</v>
      </c>
      <c r="I35" s="1">
        <v>37999.417</v>
      </c>
      <c r="J35" s="4">
        <f t="shared" si="8"/>
        <v>-0.05102655319044047</v>
      </c>
      <c r="K35" s="4">
        <f t="shared" si="9"/>
        <v>-0.10944052390989267</v>
      </c>
      <c r="L35" s="4">
        <f t="shared" si="10"/>
        <v>-0.06612939771057913</v>
      </c>
      <c r="M35" s="4">
        <f t="shared" si="11"/>
        <v>-0.023719831160491145</v>
      </c>
      <c r="N35" s="4">
        <f t="shared" si="12"/>
        <v>-0.004993916227953088</v>
      </c>
      <c r="O35" s="4">
        <f t="shared" si="13"/>
        <v>-0.0029805736206751643</v>
      </c>
      <c r="P35" s="4">
        <f t="shared" si="14"/>
        <v>-0.07286446370763822</v>
      </c>
      <c r="Q35" s="4">
        <f t="shared" si="15"/>
        <v>-0.09797792983993181</v>
      </c>
    </row>
    <row r="36" spans="1:17" ht="16.5" customHeight="1">
      <c r="A36" s="10" t="s">
        <v>10</v>
      </c>
      <c r="B36" s="1">
        <v>30554.512</v>
      </c>
      <c r="C36" s="1">
        <v>35564.836</v>
      </c>
      <c r="D36" s="1">
        <v>35217.067</v>
      </c>
      <c r="E36" s="1">
        <v>36943.162</v>
      </c>
      <c r="F36" s="1">
        <v>35598.931</v>
      </c>
      <c r="G36" s="1">
        <v>33493.449</v>
      </c>
      <c r="H36" s="1">
        <v>38967.209</v>
      </c>
      <c r="I36" s="1">
        <v>44288.193</v>
      </c>
      <c r="J36" s="4">
        <f t="shared" si="8"/>
        <v>-0.002946274735028509</v>
      </c>
      <c r="K36" s="4">
        <f t="shared" si="9"/>
        <v>0.22343753165893565</v>
      </c>
      <c r="L36" s="4">
        <f t="shared" si="10"/>
        <v>0.14615004386130215</v>
      </c>
      <c r="M36" s="4">
        <f t="shared" si="11"/>
        <v>0.09735351027569927</v>
      </c>
      <c r="N36" s="4">
        <f t="shared" si="12"/>
        <v>0.05756514811793201</v>
      </c>
      <c r="O36" s="4">
        <f t="shared" si="13"/>
        <v>-0.021450408830335554</v>
      </c>
      <c r="P36" s="4">
        <f t="shared" si="14"/>
        <v>0.09137529662425536</v>
      </c>
      <c r="Q36" s="4">
        <f t="shared" si="15"/>
        <v>0.1654966443300958</v>
      </c>
    </row>
    <row r="37" spans="1:17" ht="16.5" customHeight="1">
      <c r="A37" s="10" t="s">
        <v>11</v>
      </c>
      <c r="B37" s="1">
        <v>31248.71</v>
      </c>
      <c r="C37" s="1">
        <v>32716.357</v>
      </c>
      <c r="D37" s="1">
        <v>31363.977</v>
      </c>
      <c r="E37" s="1">
        <v>33405.342</v>
      </c>
      <c r="F37" s="1">
        <v>32593.48</v>
      </c>
      <c r="G37" s="1">
        <v>34265.011</v>
      </c>
      <c r="H37" s="1">
        <v>37080.635</v>
      </c>
      <c r="I37" s="1"/>
      <c r="J37" s="4">
        <f t="shared" si="8"/>
        <v>0.02271998322211788</v>
      </c>
      <c r="K37" s="4">
        <f t="shared" si="9"/>
        <v>-0.08009256671393061</v>
      </c>
      <c r="L37" s="4">
        <f t="shared" si="10"/>
        <v>-0.10940973591014846</v>
      </c>
      <c r="M37" s="4">
        <f t="shared" si="11"/>
        <v>-0.09576386558356864</v>
      </c>
      <c r="N37" s="4">
        <f t="shared" si="12"/>
        <v>-0.08442531602985492</v>
      </c>
      <c r="O37" s="4">
        <f t="shared" si="13"/>
        <v>0.02303620627424774</v>
      </c>
      <c r="P37" s="4">
        <f t="shared" si="14"/>
        <v>-0.048414398885996746</v>
      </c>
      <c r="Q37" s="4"/>
    </row>
    <row r="38" spans="1:17" ht="16.5" customHeight="1">
      <c r="A38" s="10" t="s">
        <v>12</v>
      </c>
      <c r="B38" s="1">
        <v>29135.344</v>
      </c>
      <c r="C38" s="1">
        <v>29207.86</v>
      </c>
      <c r="D38" s="1">
        <v>30441.223</v>
      </c>
      <c r="E38" s="1">
        <v>33860.684</v>
      </c>
      <c r="F38" s="1">
        <v>31887.339</v>
      </c>
      <c r="G38" s="1">
        <v>33204.063</v>
      </c>
      <c r="H38" s="1">
        <v>35981.88</v>
      </c>
      <c r="I38" s="1"/>
      <c r="J38" s="4">
        <f t="shared" si="8"/>
        <v>-0.06763050378719626</v>
      </c>
      <c r="K38" s="4">
        <f t="shared" si="9"/>
        <v>-0.10723984336031056</v>
      </c>
      <c r="L38" s="4">
        <f t="shared" si="10"/>
        <v>-0.029420822493269827</v>
      </c>
      <c r="M38" s="4">
        <f t="shared" si="11"/>
        <v>0.01363081389796883</v>
      </c>
      <c r="N38" s="4">
        <f t="shared" si="12"/>
        <v>-0.021665099891143846</v>
      </c>
      <c r="O38" s="4">
        <f t="shared" si="13"/>
        <v>-0.030963013553388263</v>
      </c>
      <c r="P38" s="4">
        <f t="shared" si="14"/>
        <v>-0.02963150442272644</v>
      </c>
      <c r="Q38" s="4"/>
    </row>
    <row r="40" ht="12.75">
      <c r="A40" s="9" t="s">
        <v>20</v>
      </c>
    </row>
    <row r="43" spans="4:9" ht="12.75">
      <c r="D43" s="5"/>
      <c r="E43" s="5"/>
      <c r="F43" s="7"/>
      <c r="G43" s="7"/>
      <c r="H43" s="7"/>
      <c r="I43" s="7"/>
    </row>
    <row r="44" spans="4:9" ht="12.75">
      <c r="D44" s="6"/>
      <c r="E44" s="6"/>
      <c r="F44" s="6"/>
      <c r="G44" s="6"/>
      <c r="H44" s="6"/>
      <c r="I44" s="6"/>
    </row>
  </sheetData>
  <sheetProtection/>
  <mergeCells count="8">
    <mergeCell ref="B24:Q24"/>
    <mergeCell ref="J25:Q25"/>
    <mergeCell ref="A6:A8"/>
    <mergeCell ref="A24:A26"/>
    <mergeCell ref="B7:H7"/>
    <mergeCell ref="B25:H25"/>
    <mergeCell ref="J7:Q7"/>
    <mergeCell ref="B6:Q6"/>
  </mergeCells>
  <printOptions/>
  <pageMargins left="0.5905511811023623" right="0.3937007874015748" top="0.7874015748031497" bottom="0.7874015748031497" header="0.1968503937007874" footer="0.590551181102362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seijal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cp:lastPrinted>2012-09-13T15:48:23Z</cp:lastPrinted>
  <dcterms:created xsi:type="dcterms:W3CDTF">2005-11-29T20:29:07Z</dcterms:created>
  <dcterms:modified xsi:type="dcterms:W3CDTF">2018-12-19T18:29:20Z</dcterms:modified>
  <cp:category/>
  <cp:version/>
  <cp:contentType/>
  <cp:contentStatus/>
</cp:coreProperties>
</file>